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firstSheet="2" activeTab="7"/>
  </bookViews>
  <sheets>
    <sheet name="様式-1-1" sheetId="1" r:id="rId1"/>
    <sheet name="様式-3" sheetId="2" r:id="rId2"/>
    <sheet name="様式-3-1" sheetId="3" r:id="rId3"/>
    <sheet name="様式-3-2" sheetId="4" r:id="rId4"/>
    <sheet name="様式-3-3" sheetId="5" r:id="rId5"/>
    <sheet name="様式-4別添" sheetId="6" r:id="rId6"/>
    <sheet name="様式-4-1" sheetId="7" r:id="rId7"/>
    <sheet name="様式-4-1別添" sheetId="8" r:id="rId8"/>
  </sheets>
  <definedNames>
    <definedName name="_xlnm.Print_Area" localSheetId="0">'様式-1-1'!$A$1:$L$53</definedName>
    <definedName name="_xlnm.Print_Area" localSheetId="1">'様式-3'!$A$1:$M$53</definedName>
    <definedName name="_xlnm.Print_Area" localSheetId="2">'様式-3-1'!$A$1:$M$42</definedName>
    <definedName name="_xlnm.Print_Area" localSheetId="3">'様式-3-2'!$A$1:$O$20</definedName>
    <definedName name="_xlnm.Print_Area" localSheetId="4">'様式-3-3'!$A$1:$Q$59</definedName>
    <definedName name="_xlnm.Print_Area" localSheetId="6">'様式-4-1'!$A$1:$B$29</definedName>
    <definedName name="_xlnm.Print_Area" localSheetId="5">'様式-4別添'!$A$1:$E$37</definedName>
    <definedName name="_xlnm.Print_Area" localSheetId="0">'様式-1-1'!$A$1:$L$53</definedName>
    <definedName name="_xlnm.Print_Area" localSheetId="1">'様式-3'!$A$1:$M$53</definedName>
    <definedName name="_xlnm.Print_Area" localSheetId="2">'様式-3-1'!$A$1:$M$42</definedName>
    <definedName name="_xlnm.Print_Area" localSheetId="3">'様式-3-2'!$A$1:$O$20</definedName>
    <definedName name="_xlnm.Print_Area" localSheetId="4">'様式-3-3'!$A$1:$Q$59</definedName>
    <definedName name="_xlnm.Print_Area" localSheetId="6">'様式-4-1'!$A$1:$B$29</definedName>
    <definedName name="_xlnm.Print_Area" localSheetId="7">'様式-4-1別添'!$A$1:$F$36</definedName>
    <definedName name="_xlnm.Print_Area" localSheetId="5">'様式-4別添'!$A$1:$E$37</definedName>
  </definedNames>
  <calcPr fullCalcOnLoad="1"/>
</workbook>
</file>

<file path=xl/sharedStrings.xml><?xml version="1.0" encoding="utf-8"?>
<sst xmlns="http://schemas.openxmlformats.org/spreadsheetml/2006/main" count="702" uniqueCount="190">
  <si>
    <t>（様式－１－１）</t>
  </si>
  <si>
    <t>請負代金額変更請求額概算計算書</t>
  </si>
  <si>
    <t>水戸市長</t>
  </si>
  <si>
    <t>様</t>
  </si>
  <si>
    <t>受注者</t>
  </si>
  <si>
    <t>商号又は名称</t>
  </si>
  <si>
    <t>代表者氏名</t>
  </si>
  <si>
    <t>工事名</t>
  </si>
  <si>
    <t>記</t>
  </si>
  <si>
    <t>品目</t>
  </si>
  <si>
    <t>規格</t>
  </si>
  <si>
    <t>単位</t>
  </si>
  <si>
    <t>数量</t>
  </si>
  <si>
    <t>当初単価</t>
  </si>
  <si>
    <t>当初想定金額</t>
  </si>
  <si>
    <t>購入単価</t>
  </si>
  <si>
    <t>購入金額</t>
  </si>
  <si>
    <t>購入年月</t>
  </si>
  <si>
    <t>差額</t>
  </si>
  <si>
    <t>備考</t>
  </si>
  <si>
    <t>記載例</t>
  </si>
  <si>
    <t>○鋼</t>
  </si>
  <si>
    <t>○</t>
  </si>
  <si>
    <t>ｔ</t>
  </si>
  <si>
    <t>○○．○</t>
  </si>
  <si>
    <t>○○，○○○</t>
  </si>
  <si>
    <t>○○○，○○○</t>
  </si>
  <si>
    <t>○○○．○</t>
  </si>
  <si>
    <t>○，○○○，○○○</t>
  </si>
  <si>
    <t>○鋼　計</t>
  </si>
  <si>
    <t>○鋼合計</t>
  </si>
  <si>
    <t>鋼材類　　合計</t>
  </si>
  <si>
    <t>□油</t>
  </si>
  <si>
    <t>L</t>
  </si>
  <si>
    <t>□油　計</t>
  </si>
  <si>
    <t>□油合計</t>
  </si>
  <si>
    <t>△油</t>
  </si>
  <si>
    <t>△油　計</t>
  </si>
  <si>
    <t>△油合計</t>
  </si>
  <si>
    <t>燃料油　　合計</t>
  </si>
  <si>
    <t>変動額</t>
  </si>
  <si>
    <t>単品スライド請求額</t>
  </si>
  <si>
    <t>（注）</t>
  </si>
  <si>
    <t>１．</t>
  </si>
  <si>
    <t>購入先，購入単価，購入数量等を証明出来る場合は，その資料（納品書等）を添付のうえ，併せて監督職員に提出すること。</t>
  </si>
  <si>
    <t>証明できない場合は，概算数量を記載のうえ，その算出根拠を記した書類を提出すること。</t>
  </si>
  <si>
    <t>２．</t>
  </si>
  <si>
    <t>対象材料は，品目毎及び購入年月毎にとりまとめるものとする。なお，取りまとめ数量欄が足りない場合は，複数枚になってもよい。</t>
  </si>
  <si>
    <t>３．</t>
  </si>
  <si>
    <t>変動額から受注者の負担額を差し引いて，単品スライド請求額を算出する計算過程を別紙に記載すること。</t>
  </si>
  <si>
    <t>４．</t>
  </si>
  <si>
    <t>詳細に数量計算が出来る場合は，様式－３を用いてもよい。</t>
  </si>
  <si>
    <t>（様式－３）</t>
  </si>
  <si>
    <t>請負代金額変更請求額計算書</t>
  </si>
  <si>
    <t>　単品スライド条項に伴う請負代金額の変更請求額の内訳は，下記のとおりです。</t>
  </si>
  <si>
    <t>購入先</t>
  </si>
  <si>
    <t>○○商社</t>
  </si>
  <si>
    <t>○○石油</t>
  </si>
  <si>
    <t>□□石油</t>
  </si>
  <si>
    <t>（様式－３－１）</t>
  </si>
  <si>
    <t>請負代金額の変更の対象材料計算総括表</t>
  </si>
  <si>
    <t>使用した    建設機械名</t>
  </si>
  <si>
    <t>使用目的</t>
  </si>
  <si>
    <t>証明の　　有無　</t>
  </si>
  <si>
    <t>軽油</t>
  </si>
  <si>
    <t>１．２号</t>
  </si>
  <si>
    <t>現場内重機</t>
  </si>
  <si>
    <t>有</t>
  </si>
  <si>
    <t>別添○○</t>
  </si>
  <si>
    <t>購入数量（証明済み）合計</t>
  </si>
  <si>
    <t>ダンプ</t>
  </si>
  <si>
    <t>現場～○○地先（流用先）運搬</t>
  </si>
  <si>
    <t>購入数量（未証明）合計</t>
  </si>
  <si>
    <t>対象材料は，品目毎及び購入年月毎にとりまとめるものとする。なお，取りまとめ数量欄が足りない場合は，別紙にとりまとめるものとする。</t>
  </si>
  <si>
    <t>但し，同一の品目で同一年月でも，複数の単価がある場合は，区分するものとする。</t>
  </si>
  <si>
    <t>また，当該品目が同一月で複数の工種や機械で使用されている場合，監督職員より工種や機械毎等の内訳を提出するよう要求があった</t>
  </si>
  <si>
    <t>場合など，追加資料が必要な場合がある。</t>
  </si>
  <si>
    <t>（様式－３－２）</t>
  </si>
  <si>
    <t>各種資機材の材料証明書</t>
  </si>
  <si>
    <t>出荷元</t>
  </si>
  <si>
    <t>搬入年月</t>
  </si>
  <si>
    <t>運搬費の内燃料代</t>
  </si>
  <si>
    <t>再生骨材</t>
  </si>
  <si>
    <t>40mm</t>
  </si>
  <si>
    <t>m3</t>
  </si>
  <si>
    <t>○○建材</t>
  </si>
  <si>
    <t>△△石油</t>
  </si>
  <si>
    <t>重建設機械</t>
  </si>
  <si>
    <r>
      <rPr>
        <sz val="10"/>
        <rFont val="DejaVu Sans"/>
        <family val="2"/>
      </rPr>
      <t>ﾌﾞﾙﾄﾞｰｻﾞ</t>
    </r>
    <r>
      <rPr>
        <sz val="10"/>
        <rFont val="ＭＳ Ｐゴシック"/>
        <family val="3"/>
      </rPr>
      <t>21t</t>
    </r>
    <r>
      <rPr>
        <sz val="10"/>
        <rFont val="DejaVu Sans"/>
        <family val="2"/>
      </rPr>
      <t>級</t>
    </r>
  </si>
  <si>
    <t>回</t>
  </si>
  <si>
    <t>―</t>
  </si>
  <si>
    <t>□□リース</t>
  </si>
  <si>
    <t>◎◎石油</t>
  </si>
  <si>
    <t>計</t>
  </si>
  <si>
    <t>（様式－３－３）</t>
  </si>
  <si>
    <t>建設機械の貨物自動車等による運搬にかかる運搬金額計算総括表（提出資料）</t>
  </si>
  <si>
    <t>建設機械名・規格</t>
  </si>
  <si>
    <t>路面切削機</t>
  </si>
  <si>
    <t>機械搬入所在地</t>
  </si>
  <si>
    <t>○○市△△</t>
  </si>
  <si>
    <t>現場所在地</t>
  </si>
  <si>
    <t>機械搬出場所</t>
  </si>
  <si>
    <t>運　搬　車　輌</t>
  </si>
  <si>
    <t>運　　　　　賃</t>
  </si>
  <si>
    <t>機械名</t>
  </si>
  <si>
    <t>運搬距離</t>
  </si>
  <si>
    <t>積載重量</t>
  </si>
  <si>
    <t>基本運賃</t>
  </si>
  <si>
    <t>×(1+(</t>
  </si>
  <si>
    <t>特大品</t>
  </si>
  <si>
    <t>+</t>
  </si>
  <si>
    <t>悪路</t>
  </si>
  <si>
    <t>深夜早朝</t>
  </si>
  <si>
    <t>冬期割増</t>
  </si>
  <si>
    <t>))+</t>
  </si>
  <si>
    <t>地区割増・その他</t>
  </si>
  <si>
    <t>=</t>
  </si>
  <si>
    <t>合計</t>
  </si>
  <si>
    <t>（ｔ積）</t>
  </si>
  <si>
    <t>(km)</t>
  </si>
  <si>
    <t>(t)</t>
  </si>
  <si>
    <t>セミトレーラ</t>
  </si>
  <si>
    <t>ブルドーザ　２１ｔ級</t>
  </si>
  <si>
    <t>トラック</t>
  </si>
  <si>
    <t>合計片道</t>
  </si>
  <si>
    <t>合計往復</t>
  </si>
  <si>
    <t>仮設材</t>
  </si>
  <si>
    <r>
      <rPr>
        <sz val="10"/>
        <rFont val="DejaVu Sans"/>
        <family val="2"/>
      </rPr>
      <t>数量</t>
    </r>
    <r>
      <rPr>
        <sz val="10"/>
        <rFont val="ＭＳ Ｐゴシック"/>
        <family val="3"/>
      </rPr>
      <t>(t)</t>
    </r>
  </si>
  <si>
    <t>×</t>
  </si>
  <si>
    <t>基本運賃（ｔ）</t>
  </si>
  <si>
    <t>その他</t>
  </si>
  <si>
    <r>
      <rPr>
        <sz val="11"/>
        <rFont val="ＭＳ Ｐゴシック"/>
        <family val="3"/>
      </rPr>
      <t>H</t>
    </r>
    <r>
      <rPr>
        <sz val="11"/>
        <rFont val="DejaVu Sans"/>
        <family val="2"/>
      </rPr>
      <t>鋼</t>
    </r>
    <r>
      <rPr>
        <sz val="11"/>
        <rFont val="ＭＳ Ｐゴシック"/>
        <family val="3"/>
      </rPr>
      <t>(12m</t>
    </r>
    <r>
      <rPr>
        <sz val="11"/>
        <rFont val="DejaVu Sans"/>
        <family val="2"/>
      </rPr>
      <t>以内）</t>
    </r>
  </si>
  <si>
    <t>（様式－４）</t>
  </si>
  <si>
    <t>（別添）</t>
  </si>
  <si>
    <t>品　目</t>
  </si>
  <si>
    <t>規　格</t>
  </si>
  <si>
    <t>単　位</t>
  </si>
  <si>
    <t>数　量</t>
  </si>
  <si>
    <t>備　考</t>
  </si>
  <si>
    <t>（様式－４－１）</t>
  </si>
  <si>
    <t>ス　ラ　イ　ド　調　書</t>
  </si>
  <si>
    <t>　請　負　代　金　額</t>
  </si>
  <si>
    <t>（消費税相当額含む）</t>
  </si>
  <si>
    <t>　設　計　書　金　額</t>
  </si>
  <si>
    <t>工　　　　期</t>
  </si>
  <si>
    <t>スライド額（Ｓ）</t>
  </si>
  <si>
    <t>うち取引に係る消費税及び地方消費税の額</t>
  </si>
  <si>
    <t>　　年　　月　　日</t>
  </si>
  <si>
    <t>○○年○月</t>
  </si>
  <si>
    <t>○○年○月</t>
  </si>
  <si>
    <t>○○年△月</t>
  </si>
  <si>
    <t>○○年〇月</t>
  </si>
  <si>
    <t>○○年〇月　計</t>
  </si>
  <si>
    <t>○○年△月　計</t>
  </si>
  <si>
    <t>　年　　月　　日</t>
  </si>
  <si>
    <t>　　　　　年　　月　　日付けで通知のあった請負代金額の変更に必要な購入した価格等について，下記のとおり資料を提出します。</t>
  </si>
  <si>
    <t>R１年4月</t>
  </si>
  <si>
    <t>R１年5月</t>
  </si>
  <si>
    <t>R１年6月</t>
  </si>
  <si>
    <t>R１年7月</t>
  </si>
  <si>
    <t>R１年8月</t>
  </si>
  <si>
    <t>R１年9月</t>
  </si>
  <si>
    <t>R１年10月</t>
  </si>
  <si>
    <t>R１年11月</t>
  </si>
  <si>
    <t>R１年12月</t>
  </si>
  <si>
    <t>R１年7月</t>
  </si>
  <si>
    <t>R１年8月</t>
  </si>
  <si>
    <t>自）　　　　　年　　月　　日</t>
  </si>
  <si>
    <t>至）　　　　　年　　月　　日</t>
  </si>
  <si>
    <t>　工事請負契約書第２６条第５項に基づく請負代金額の変更請求額の内訳は，下記のとおりです。</t>
  </si>
  <si>
    <t>重建設機械の分解，組立及び輸送にかかる運搬金額計算総括表（提出資料）</t>
  </si>
  <si>
    <t>仮設材（鋼矢板，H形鋼，覆工板等）の運搬にかかる運搬金額計算総括表（提出資料）</t>
  </si>
  <si>
    <t>工事請負契約書第２６条第５項の対象材料内訳表</t>
  </si>
  <si>
    <t>（様式－４－１）</t>
  </si>
  <si>
    <t>（別添）</t>
  </si>
  <si>
    <t>○○○○工事に係る物価の変動に基づくスライド額計算書</t>
  </si>
  <si>
    <t>①請負代金額</t>
  </si>
  <si>
    <t>（消費税相当額含む）</t>
  </si>
  <si>
    <t>②部分払い済み出来高金額</t>
  </si>
  <si>
    <t>③スライド対象請負金額（①－②）</t>
  </si>
  <si>
    <t>④</t>
  </si>
  <si>
    <t>　 （消費税含む・落札率考慮）</t>
  </si>
  <si>
    <t>⑤</t>
  </si>
  <si>
    <t>⑥</t>
  </si>
  <si>
    <t>１）スライド額（Ｓ）</t>
  </si>
  <si>
    <t>　　　＝　④＋⑤＋⑥－③×１／１００　＝</t>
  </si>
  <si>
    <t>２）スライド額（Ｓ'）＝スライド額（Ｓ）×１００／１１０　＝</t>
  </si>
  <si>
    <t>（万円未満切り捨て）</t>
  </si>
  <si>
    <t>３）消費税相当額＝スライド額（Ｓ'）×０．１　＝</t>
  </si>
  <si>
    <t>４）スライド金額（Ｓ）＝スライド額（Ｓ'）＋消費税相当額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</si>
</sst>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49">
    <font>
      <sz val="11"/>
      <name val="ＭＳ Ｐゴシック"/>
      <family val="3"/>
    </font>
    <font>
      <sz val="10"/>
      <name val="Arial"/>
      <family val="2"/>
    </font>
    <font>
      <sz val="11"/>
      <name val="DejaVu Sans"/>
      <family val="2"/>
    </font>
    <font>
      <sz val="14"/>
      <name val="DejaVu Sans"/>
      <family val="2"/>
    </font>
    <font>
      <sz val="6"/>
      <name val="ＭＳ Ｐゴシック"/>
      <family val="3"/>
    </font>
    <font>
      <sz val="8"/>
      <name val="ＭＳ Ｐゴシック"/>
      <family val="3"/>
    </font>
    <font>
      <sz val="9"/>
      <name val="ＭＳ Ｐゴシック"/>
      <family val="3"/>
    </font>
    <font>
      <sz val="6"/>
      <name val="DejaVu Sans"/>
      <family val="2"/>
    </font>
    <font>
      <sz val="9"/>
      <name val="DejaVu Sans"/>
      <family val="2"/>
    </font>
    <font>
      <sz val="10"/>
      <name val="DejaVu Sans"/>
      <family val="2"/>
    </font>
    <font>
      <sz val="10"/>
      <name val="ＭＳ Ｐゴシック"/>
      <family val="3"/>
    </font>
    <font>
      <b/>
      <sz val="12"/>
      <name val="DejaVu Sans"/>
      <family val="2"/>
    </font>
    <font>
      <b/>
      <sz val="14"/>
      <name val="DejaVu Sans"/>
      <family val="2"/>
    </font>
    <font>
      <sz val="12"/>
      <name val="DejaVu Sans"/>
      <family val="2"/>
    </font>
    <font>
      <b/>
      <sz val="14"/>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medium">
        <color indexed="8"/>
      </left>
      <right style="medium">
        <color indexed="8"/>
      </right>
      <top style="medium">
        <color indexed="8"/>
      </top>
      <bottom style="medium">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double">
        <color indexed="8"/>
      </bottom>
    </border>
    <border>
      <left style="thin">
        <color indexed="8"/>
      </left>
      <right>
        <color indexed="63"/>
      </right>
      <top>
        <color indexed="63"/>
      </top>
      <bottom style="thin">
        <color indexed="8"/>
      </bottom>
    </border>
    <border>
      <left style="thin">
        <color indexed="8"/>
      </left>
      <right>
        <color indexed="63"/>
      </right>
      <top style="double">
        <color indexed="8"/>
      </top>
      <bottom style="thin">
        <color indexed="8"/>
      </bottom>
    </border>
    <border>
      <left style="medium">
        <color indexed="8"/>
      </left>
      <right style="thin">
        <color indexed="8"/>
      </right>
      <top style="medium">
        <color indexed="8"/>
      </top>
      <bottom style="medium">
        <color indexed="8"/>
      </bottom>
    </border>
    <border>
      <left style="medium">
        <color indexed="8"/>
      </left>
      <right style="thin">
        <color indexed="8"/>
      </right>
      <top style="thin">
        <color indexed="8"/>
      </top>
      <bottom style="thin">
        <color indexed="8"/>
      </bottom>
    </border>
    <border>
      <left style="double">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double">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color indexed="63"/>
      </top>
      <bottom>
        <color indexed="63"/>
      </bottom>
    </border>
    <border>
      <left style="thin">
        <color indexed="8"/>
      </left>
      <right style="thin">
        <color indexed="8"/>
      </right>
      <top style="double">
        <color indexed="8"/>
      </top>
      <bottom style="thin">
        <color indexed="8"/>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color indexed="63"/>
      </top>
      <bottom style="thin">
        <color indexed="8"/>
      </bottom>
    </border>
    <border>
      <left style="double">
        <color indexed="8"/>
      </left>
      <right style="medium">
        <color indexed="8"/>
      </right>
      <top>
        <color indexed="63"/>
      </top>
      <bottom style="thin">
        <color indexed="8"/>
      </bottom>
    </border>
    <border>
      <left>
        <color indexed="63"/>
      </left>
      <right style="thin">
        <color indexed="8"/>
      </right>
      <top style="medium">
        <color indexed="8"/>
      </top>
      <bottom style="medium">
        <color indexed="8"/>
      </bottom>
    </border>
    <border>
      <left/>
      <right/>
      <top/>
      <bottom style="thin"/>
    </border>
    <border>
      <left style="thin"/>
      <right style="thin"/>
      <top style="thin"/>
      <bottom/>
    </border>
    <border>
      <left/>
      <right style="thin"/>
      <top style="thin"/>
      <bottom/>
    </border>
    <border>
      <left style="thin"/>
      <right/>
      <top style="thin"/>
      <bottom/>
    </border>
    <border>
      <left/>
      <right/>
      <top style="thin"/>
      <bottom/>
    </border>
    <border>
      <left style="thin"/>
      <right style="thin"/>
      <top/>
      <bottom style="thin"/>
    </border>
    <border>
      <left/>
      <right style="thin"/>
      <top/>
      <bottom style="thin"/>
    </border>
    <border>
      <left style="thin"/>
      <right/>
      <top/>
      <bottom style="thin"/>
    </border>
    <border>
      <left style="medium"/>
      <right/>
      <top style="medium"/>
      <bottom style="medium"/>
    </border>
    <border>
      <left/>
      <right style="medium"/>
      <top style="medium"/>
      <bottom style="medium"/>
    </border>
    <border>
      <left style="double"/>
      <right/>
      <top style="double"/>
      <bottom style="double"/>
    </border>
    <border>
      <left/>
      <right style="double"/>
      <top style="double"/>
      <bottom style="double"/>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176" fontId="0" fillId="0" borderId="0" applyBorder="0" applyProtection="0">
      <alignment vertical="center"/>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36">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0" fillId="0" borderId="10" xfId="0" applyBorder="1" applyAlignment="1">
      <alignment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0" fillId="0" borderId="12" xfId="0" applyFont="1" applyBorder="1" applyAlignment="1">
      <alignment horizontal="center" vertical="center"/>
    </xf>
    <xf numFmtId="0" fontId="4" fillId="0" borderId="12" xfId="0" applyFont="1" applyBorder="1" applyAlignment="1">
      <alignment horizontal="center" vertical="center"/>
    </xf>
    <xf numFmtId="0" fontId="5" fillId="0" borderId="12"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Alignment="1">
      <alignment vertical="center"/>
    </xf>
    <xf numFmtId="0" fontId="2" fillId="0" borderId="13" xfId="0" applyFont="1" applyBorder="1" applyAlignment="1">
      <alignment horizontal="center" vertical="center"/>
    </xf>
    <xf numFmtId="0" fontId="0" fillId="0" borderId="13" xfId="0" applyFont="1" applyBorder="1" applyAlignment="1">
      <alignment horizontal="center" vertical="center"/>
    </xf>
    <xf numFmtId="0" fontId="7" fillId="0" borderId="13" xfId="0" applyFont="1" applyBorder="1" applyAlignment="1">
      <alignment horizontal="right" vertical="center"/>
    </xf>
    <xf numFmtId="0" fontId="5" fillId="0" borderId="13" xfId="0" applyFont="1" applyBorder="1" applyAlignment="1">
      <alignment horizontal="center" vertical="center"/>
    </xf>
    <xf numFmtId="0" fontId="6" fillId="0" borderId="13" xfId="0" applyFont="1" applyBorder="1" applyAlignment="1">
      <alignment horizontal="center" vertical="center"/>
    </xf>
    <xf numFmtId="0" fontId="5" fillId="0" borderId="13" xfId="0" applyFont="1" applyBorder="1" applyAlignment="1">
      <alignment horizontal="right" vertical="center"/>
    </xf>
    <xf numFmtId="0" fontId="8" fillId="0" borderId="13" xfId="0" applyFont="1" applyBorder="1" applyAlignment="1">
      <alignment horizontal="center" vertical="center"/>
    </xf>
    <xf numFmtId="0" fontId="5" fillId="0" borderId="14" xfId="0" applyFont="1" applyBorder="1" applyAlignment="1">
      <alignment horizontal="right" vertical="center"/>
    </xf>
    <xf numFmtId="0" fontId="5" fillId="0" borderId="15" xfId="0" applyFont="1" applyBorder="1" applyAlignment="1">
      <alignment horizontal="center" vertical="center"/>
    </xf>
    <xf numFmtId="0" fontId="7" fillId="0" borderId="16" xfId="0" applyFont="1" applyBorder="1" applyAlignment="1">
      <alignment horizontal="right" vertical="center"/>
    </xf>
    <xf numFmtId="0" fontId="6" fillId="0" borderId="17" xfId="0" applyFont="1"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9" fillId="0" borderId="0" xfId="0" applyFont="1" applyAlignment="1">
      <alignment horizontal="right" vertical="center"/>
    </xf>
    <xf numFmtId="0" fontId="10" fillId="0" borderId="0" xfId="0" applyFont="1" applyAlignment="1">
      <alignment horizontal="center" vertical="center"/>
    </xf>
    <xf numFmtId="0" fontId="0"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7" fillId="0" borderId="13" xfId="0" applyFont="1" applyBorder="1" applyAlignment="1">
      <alignment horizontal="center" vertical="center"/>
    </xf>
    <xf numFmtId="0" fontId="4" fillId="0" borderId="15" xfId="0" applyFont="1" applyBorder="1" applyAlignment="1">
      <alignment horizontal="center" vertical="center"/>
    </xf>
    <xf numFmtId="0" fontId="10" fillId="0" borderId="12" xfId="0" applyFont="1" applyBorder="1" applyAlignment="1">
      <alignment horizontal="center" vertical="center"/>
    </xf>
    <xf numFmtId="176" fontId="10" fillId="0" borderId="12" xfId="33" applyFont="1" applyBorder="1" applyAlignment="1" applyProtection="1">
      <alignment horizontal="center" vertical="center"/>
      <protection/>
    </xf>
    <xf numFmtId="0" fontId="9" fillId="0" borderId="13" xfId="0" applyFont="1" applyBorder="1" applyAlignment="1">
      <alignment horizontal="center" vertical="center"/>
    </xf>
    <xf numFmtId="0" fontId="10" fillId="0" borderId="13" xfId="0" applyFont="1" applyBorder="1" applyAlignment="1">
      <alignment horizontal="center" vertical="center"/>
    </xf>
    <xf numFmtId="176" fontId="10" fillId="0" borderId="13" xfId="33" applyFont="1" applyBorder="1" applyAlignment="1" applyProtection="1">
      <alignment vertical="center"/>
      <protection/>
    </xf>
    <xf numFmtId="176" fontId="9" fillId="0" borderId="13" xfId="33" applyFont="1" applyBorder="1" applyAlignment="1" applyProtection="1">
      <alignment horizontal="center" vertical="center"/>
      <protection/>
    </xf>
    <xf numFmtId="0" fontId="9" fillId="0" borderId="13" xfId="0" applyFont="1" applyBorder="1" applyAlignment="1">
      <alignment horizontal="left" vertical="center"/>
    </xf>
    <xf numFmtId="0" fontId="9" fillId="0" borderId="13" xfId="0" applyFont="1" applyBorder="1" applyAlignment="1">
      <alignment horizontal="center" vertical="center" wrapText="1"/>
    </xf>
    <xf numFmtId="0" fontId="2" fillId="0" borderId="18" xfId="0" applyFont="1" applyBorder="1" applyAlignment="1">
      <alignment horizontal="center"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9" fillId="0" borderId="15" xfId="0" applyFont="1" applyBorder="1" applyAlignment="1">
      <alignment horizontal="center" vertical="center"/>
    </xf>
    <xf numFmtId="176" fontId="10" fillId="0" borderId="13" xfId="33" applyFont="1" applyBorder="1" applyAlignment="1" applyProtection="1">
      <alignment horizontal="center" vertical="center"/>
      <protection/>
    </xf>
    <xf numFmtId="0" fontId="2" fillId="0" borderId="21" xfId="0" applyFont="1" applyBorder="1" applyAlignment="1">
      <alignment horizontal="center" vertical="center"/>
    </xf>
    <xf numFmtId="0" fontId="10" fillId="0" borderId="15" xfId="0" applyFont="1" applyBorder="1" applyAlignment="1">
      <alignment horizontal="center" vertical="center"/>
    </xf>
    <xf numFmtId="0" fontId="2" fillId="0" borderId="22" xfId="0" applyFont="1" applyBorder="1" applyAlignment="1">
      <alignment vertical="center"/>
    </xf>
    <xf numFmtId="0" fontId="0" fillId="0" borderId="13" xfId="0" applyBorder="1" applyAlignment="1">
      <alignment vertical="center"/>
    </xf>
    <xf numFmtId="0" fontId="0" fillId="0" borderId="15" xfId="0" applyBorder="1" applyAlignment="1">
      <alignment vertical="center"/>
    </xf>
    <xf numFmtId="176" fontId="0" fillId="0" borderId="23" xfId="33" applyFont="1" applyBorder="1" applyAlignment="1" applyProtection="1">
      <alignment vertical="center"/>
      <protection/>
    </xf>
    <xf numFmtId="176" fontId="0" fillId="0" borderId="13" xfId="33" applyFont="1" applyBorder="1" applyAlignment="1" applyProtection="1">
      <alignment vertical="center"/>
      <protection/>
    </xf>
    <xf numFmtId="176" fontId="0" fillId="0" borderId="13" xfId="33" applyFont="1" applyBorder="1" applyAlignment="1" applyProtection="1">
      <alignment horizontal="center" vertical="center"/>
      <protection/>
    </xf>
    <xf numFmtId="176" fontId="0" fillId="0" borderId="24" xfId="33" applyFont="1" applyBorder="1" applyAlignment="1" applyProtection="1">
      <alignment vertical="center"/>
      <protection/>
    </xf>
    <xf numFmtId="0" fontId="0" fillId="0" borderId="13" xfId="0"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176" fontId="0" fillId="0" borderId="28" xfId="33" applyFont="1" applyBorder="1" applyAlignment="1" applyProtection="1">
      <alignment vertical="center"/>
      <protection/>
    </xf>
    <xf numFmtId="0" fontId="0" fillId="0" borderId="26" xfId="0" applyBorder="1" applyAlignment="1">
      <alignment horizontal="center" vertical="center"/>
    </xf>
    <xf numFmtId="176" fontId="0" fillId="0" borderId="26" xfId="33" applyFont="1" applyBorder="1" applyAlignment="1" applyProtection="1">
      <alignment vertical="center"/>
      <protection/>
    </xf>
    <xf numFmtId="176" fontId="0" fillId="0" borderId="26" xfId="33" applyFont="1" applyBorder="1" applyAlignment="1" applyProtection="1">
      <alignment horizontal="center" vertical="center"/>
      <protection/>
    </xf>
    <xf numFmtId="176" fontId="0" fillId="0" borderId="29" xfId="33" applyFont="1" applyBorder="1" applyAlignment="1" applyProtection="1">
      <alignment vertical="center"/>
      <protection/>
    </xf>
    <xf numFmtId="176" fontId="2" fillId="0" borderId="13" xfId="33" applyFont="1" applyBorder="1" applyAlignment="1" applyProtection="1">
      <alignment vertical="center"/>
      <protection/>
    </xf>
    <xf numFmtId="176" fontId="2" fillId="0" borderId="26" xfId="33" applyFont="1" applyBorder="1" applyAlignment="1" applyProtection="1">
      <alignment vertical="center"/>
      <protection/>
    </xf>
    <xf numFmtId="0" fontId="13" fillId="0" borderId="13" xfId="0" applyFont="1" applyBorder="1" applyAlignment="1">
      <alignment horizontal="center" vertical="center"/>
    </xf>
    <xf numFmtId="0" fontId="0" fillId="0" borderId="14" xfId="0" applyBorder="1" applyAlignment="1">
      <alignment vertical="center"/>
    </xf>
    <xf numFmtId="0" fontId="0" fillId="0" borderId="30" xfId="0" applyBorder="1" applyAlignment="1">
      <alignment vertical="center"/>
    </xf>
    <xf numFmtId="0" fontId="0" fillId="0" borderId="12" xfId="0" applyBorder="1" applyAlignment="1">
      <alignment vertical="center"/>
    </xf>
    <xf numFmtId="0" fontId="0" fillId="0" borderId="14" xfId="0" applyBorder="1" applyAlignment="1">
      <alignment horizontal="center" vertical="center"/>
    </xf>
    <xf numFmtId="0" fontId="2" fillId="0" borderId="30" xfId="0" applyFont="1" applyBorder="1" applyAlignment="1">
      <alignment horizontal="center" vertical="center"/>
    </xf>
    <xf numFmtId="0" fontId="2" fillId="0" borderId="12" xfId="0" applyFont="1" applyBorder="1" applyAlignment="1">
      <alignment horizontal="center" vertical="center"/>
    </xf>
    <xf numFmtId="0" fontId="0" fillId="0" borderId="14" xfId="0" applyBorder="1" applyAlignment="1">
      <alignment vertical="center"/>
    </xf>
    <xf numFmtId="0" fontId="0" fillId="0" borderId="12" xfId="0" applyBorder="1" applyAlignment="1">
      <alignment vertical="center"/>
    </xf>
    <xf numFmtId="0" fontId="0" fillId="0" borderId="0" xfId="0" applyFont="1" applyAlignment="1">
      <alignment vertical="center"/>
    </xf>
    <xf numFmtId="0" fontId="0" fillId="0" borderId="14" xfId="0" applyFont="1" applyBorder="1" applyAlignment="1">
      <alignment horizontal="center" vertical="center"/>
    </xf>
    <xf numFmtId="0" fontId="0" fillId="0" borderId="0" xfId="0" applyFont="1" applyBorder="1" applyAlignment="1">
      <alignment horizontal="right" vertical="center"/>
    </xf>
    <xf numFmtId="0" fontId="2" fillId="0" borderId="0" xfId="0" applyFont="1" applyBorder="1" applyAlignment="1">
      <alignment horizontal="righ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left" vertical="center"/>
    </xf>
    <xf numFmtId="0" fontId="2" fillId="0" borderId="13" xfId="0" applyFont="1" applyBorder="1" applyAlignment="1">
      <alignment horizontal="center" vertical="center"/>
    </xf>
    <xf numFmtId="0" fontId="9" fillId="0" borderId="31" xfId="0" applyFont="1" applyBorder="1" applyAlignment="1">
      <alignment horizontal="left" vertical="center"/>
    </xf>
    <xf numFmtId="0" fontId="9" fillId="0" borderId="13" xfId="0" applyFont="1" applyBorder="1" applyAlignment="1">
      <alignment horizontal="center" vertical="center"/>
    </xf>
    <xf numFmtId="0" fontId="11" fillId="0" borderId="0" xfId="0" applyFont="1" applyBorder="1" applyAlignment="1">
      <alignment horizontal="left" vertical="center"/>
    </xf>
    <xf numFmtId="0" fontId="2" fillId="0" borderId="32" xfId="0" applyFont="1" applyBorder="1" applyAlignment="1">
      <alignment horizontal="center" vertical="center"/>
    </xf>
    <xf numFmtId="0" fontId="8" fillId="0" borderId="21" xfId="0" applyFont="1" applyBorder="1" applyAlignment="1">
      <alignment horizontal="center" vertical="center"/>
    </xf>
    <xf numFmtId="0" fontId="8"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2" fillId="0" borderId="22" xfId="0" applyFont="1" applyBorder="1" applyAlignment="1">
      <alignment horizontal="center" vertical="center"/>
    </xf>
    <xf numFmtId="0" fontId="9" fillId="0" borderId="23" xfId="0" applyFont="1" applyBorder="1" applyAlignment="1">
      <alignment horizontal="center" vertical="center"/>
    </xf>
    <xf numFmtId="0" fontId="6" fillId="0" borderId="13" xfId="0" applyFont="1" applyBorder="1" applyAlignment="1">
      <alignment horizontal="center" vertical="center"/>
    </xf>
    <xf numFmtId="0" fontId="9" fillId="0" borderId="13" xfId="0" applyFont="1" applyBorder="1" applyAlignment="1">
      <alignment horizontal="center" vertical="center" wrapText="1"/>
    </xf>
    <xf numFmtId="0" fontId="10" fillId="0" borderId="13" xfId="0" applyFont="1" applyBorder="1" applyAlignment="1">
      <alignment horizontal="center" vertical="center"/>
    </xf>
    <xf numFmtId="0" fontId="9" fillId="0" borderId="24" xfId="0" applyFont="1" applyBorder="1" applyAlignment="1">
      <alignment horizontal="center" vertical="center"/>
    </xf>
    <xf numFmtId="0" fontId="8" fillId="0" borderId="36" xfId="0" applyFont="1" applyBorder="1" applyAlignment="1">
      <alignment horizontal="center" vertical="center"/>
    </xf>
    <xf numFmtId="176" fontId="0" fillId="0" borderId="23" xfId="33" applyFont="1" applyBorder="1" applyAlignment="1" applyProtection="1">
      <alignment horizontal="center" vertical="center"/>
      <protection/>
    </xf>
    <xf numFmtId="176" fontId="0" fillId="0" borderId="28" xfId="33" applyFont="1" applyBorder="1" applyAlignment="1" applyProtection="1">
      <alignment horizontal="center" vertical="center"/>
      <protection/>
    </xf>
    <xf numFmtId="0" fontId="14" fillId="0" borderId="0" xfId="0" applyFont="1" applyBorder="1" applyAlignment="1">
      <alignment horizontal="center" vertical="center"/>
    </xf>
    <xf numFmtId="0" fontId="12" fillId="0" borderId="0" xfId="0" applyFont="1" applyBorder="1" applyAlignment="1">
      <alignment horizontal="center" vertical="center"/>
    </xf>
    <xf numFmtId="0" fontId="11" fillId="0" borderId="0" xfId="0" applyFont="1" applyBorder="1" applyAlignment="1">
      <alignment horizontal="center" vertical="center"/>
    </xf>
    <xf numFmtId="176" fontId="0" fillId="0" borderId="13" xfId="33" applyFont="1" applyBorder="1" applyAlignment="1" applyProtection="1">
      <alignment horizontal="center" vertical="center"/>
      <protection/>
    </xf>
    <xf numFmtId="0" fontId="2" fillId="0" borderId="13" xfId="0" applyFont="1"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177" fontId="0" fillId="7" borderId="40" xfId="0" applyNumberFormat="1" applyFill="1" applyBorder="1" applyAlignment="1">
      <alignment horizontal="right" vertical="center"/>
    </xf>
    <xf numFmtId="177" fontId="0" fillId="7" borderId="41" xfId="0" applyNumberFormat="1" applyFill="1" applyBorder="1" applyAlignment="1">
      <alignment horizontal="right" vertical="center"/>
    </xf>
    <xf numFmtId="177" fontId="0" fillId="7" borderId="39" xfId="0" applyNumberFormat="1" applyFill="1" applyBorder="1" applyAlignment="1">
      <alignment horizontal="right" vertical="center"/>
    </xf>
    <xf numFmtId="0" fontId="0" fillId="0" borderId="42" xfId="0" applyBorder="1" applyAlignment="1">
      <alignment vertical="center"/>
    </xf>
    <xf numFmtId="0" fontId="0" fillId="0" borderId="43" xfId="0" applyBorder="1" applyAlignment="1">
      <alignment vertical="center"/>
    </xf>
    <xf numFmtId="177" fontId="0" fillId="7" borderId="44" xfId="0" applyNumberFormat="1" applyFill="1" applyBorder="1" applyAlignment="1">
      <alignment horizontal="right" vertical="center"/>
    </xf>
    <xf numFmtId="177" fontId="0" fillId="7" borderId="37" xfId="0" applyNumberFormat="1" applyFill="1" applyBorder="1" applyAlignment="1">
      <alignment horizontal="right" vertical="center"/>
    </xf>
    <xf numFmtId="177" fontId="0" fillId="7" borderId="43" xfId="0" applyNumberFormat="1" applyFill="1" applyBorder="1" applyAlignment="1">
      <alignment horizontal="right" vertical="center"/>
    </xf>
    <xf numFmtId="177" fontId="0" fillId="0" borderId="40" xfId="0" applyNumberFormat="1" applyBorder="1" applyAlignment="1">
      <alignment horizontal="right" vertical="center"/>
    </xf>
    <xf numFmtId="177" fontId="0" fillId="0" borderId="41" xfId="0" applyNumberFormat="1" applyBorder="1" applyAlignment="1">
      <alignment horizontal="right" vertical="center"/>
    </xf>
    <xf numFmtId="177" fontId="0" fillId="0" borderId="39" xfId="0" applyNumberFormat="1" applyBorder="1" applyAlignment="1">
      <alignment horizontal="right" vertical="center"/>
    </xf>
    <xf numFmtId="177" fontId="0" fillId="0" borderId="44" xfId="0" applyNumberFormat="1" applyBorder="1" applyAlignment="1">
      <alignment horizontal="right" vertical="center"/>
    </xf>
    <xf numFmtId="177" fontId="0" fillId="0" borderId="37" xfId="0" applyNumberFormat="1" applyBorder="1" applyAlignment="1">
      <alignment horizontal="right" vertical="center"/>
    </xf>
    <xf numFmtId="177" fontId="0" fillId="0" borderId="43" xfId="0" applyNumberFormat="1" applyBorder="1" applyAlignment="1">
      <alignment horizontal="right" vertical="center"/>
    </xf>
    <xf numFmtId="0" fontId="0" fillId="0" borderId="40"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0" xfId="0" applyAlignment="1">
      <alignment horizontal="right" vertical="center"/>
    </xf>
    <xf numFmtId="0" fontId="0" fillId="0" borderId="0" xfId="0"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5" xfId="0" applyBorder="1" applyAlignment="1">
      <alignment horizontal="right" vertical="center"/>
    </xf>
    <xf numFmtId="0" fontId="0" fillId="0" borderId="46" xfId="0"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Comma [0]"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9</xdr:row>
      <xdr:rowOff>9525</xdr:rowOff>
    </xdr:from>
    <xdr:to>
      <xdr:col>1</xdr:col>
      <xdr:colOff>495300</xdr:colOff>
      <xdr:row>10</xdr:row>
      <xdr:rowOff>47625</xdr:rowOff>
    </xdr:to>
    <xdr:pic>
      <xdr:nvPicPr>
        <xdr:cNvPr id="1" name="図 1"/>
        <xdr:cNvPicPr preferRelativeResize="1">
          <a:picLocks noChangeAspect="1"/>
        </xdr:cNvPicPr>
      </xdr:nvPicPr>
      <xdr:blipFill>
        <a:blip r:embed="rId1"/>
        <a:srcRect t="9397" r="82861" b="1"/>
        <a:stretch>
          <a:fillRect/>
        </a:stretch>
      </xdr:blipFill>
      <xdr:spPr>
        <a:xfrm>
          <a:off x="152400" y="1552575"/>
          <a:ext cx="923925" cy="209550"/>
        </a:xfrm>
        <a:prstGeom prst="rect">
          <a:avLst/>
        </a:prstGeom>
        <a:noFill/>
        <a:ln w="9525" cmpd="sng">
          <a:noFill/>
        </a:ln>
      </xdr:spPr>
    </xdr:pic>
    <xdr:clientData/>
  </xdr:twoCellAnchor>
  <xdr:twoCellAnchor editAs="oneCell">
    <xdr:from>
      <xdr:col>0</xdr:col>
      <xdr:colOff>161925</xdr:colOff>
      <xdr:row>10</xdr:row>
      <xdr:rowOff>161925</xdr:rowOff>
    </xdr:from>
    <xdr:to>
      <xdr:col>1</xdr:col>
      <xdr:colOff>514350</xdr:colOff>
      <xdr:row>12</xdr:row>
      <xdr:rowOff>47625</xdr:rowOff>
    </xdr:to>
    <xdr:pic>
      <xdr:nvPicPr>
        <xdr:cNvPr id="2" name="図 2"/>
        <xdr:cNvPicPr preferRelativeResize="1">
          <a:picLocks noChangeAspect="1"/>
        </xdr:cNvPicPr>
      </xdr:nvPicPr>
      <xdr:blipFill>
        <a:blip r:embed="rId2"/>
        <a:srcRect r="82699"/>
        <a:stretch>
          <a:fillRect/>
        </a:stretch>
      </xdr:blipFill>
      <xdr:spPr>
        <a:xfrm>
          <a:off x="161925" y="1876425"/>
          <a:ext cx="933450" cy="228600"/>
        </a:xfrm>
        <a:prstGeom prst="rect">
          <a:avLst/>
        </a:prstGeom>
        <a:noFill/>
        <a:ln w="9525" cmpd="sng">
          <a:noFill/>
        </a:ln>
      </xdr:spPr>
    </xdr:pic>
    <xdr:clientData/>
  </xdr:twoCellAnchor>
  <xdr:twoCellAnchor editAs="oneCell">
    <xdr:from>
      <xdr:col>0</xdr:col>
      <xdr:colOff>152400</xdr:colOff>
      <xdr:row>12</xdr:row>
      <xdr:rowOff>171450</xdr:rowOff>
    </xdr:from>
    <xdr:to>
      <xdr:col>1</xdr:col>
      <xdr:colOff>504825</xdr:colOff>
      <xdr:row>14</xdr:row>
      <xdr:rowOff>38100</xdr:rowOff>
    </xdr:to>
    <xdr:pic>
      <xdr:nvPicPr>
        <xdr:cNvPr id="3" name="図 3"/>
        <xdr:cNvPicPr preferRelativeResize="1">
          <a:picLocks noChangeAspect="1"/>
        </xdr:cNvPicPr>
      </xdr:nvPicPr>
      <xdr:blipFill>
        <a:blip r:embed="rId3"/>
        <a:srcRect t="5639" r="82780"/>
        <a:stretch>
          <a:fillRect/>
        </a:stretch>
      </xdr:blipFill>
      <xdr:spPr>
        <a:xfrm>
          <a:off x="152400" y="2228850"/>
          <a:ext cx="933450" cy="209550"/>
        </a:xfrm>
        <a:prstGeom prst="rect">
          <a:avLst/>
        </a:prstGeom>
        <a:noFill/>
        <a:ln w="9525" cmpd="sng">
          <a:noFill/>
        </a:ln>
      </xdr:spPr>
    </xdr:pic>
    <xdr:clientData/>
  </xdr:twoCellAnchor>
  <xdr:twoCellAnchor editAs="oneCell">
    <xdr:from>
      <xdr:col>0</xdr:col>
      <xdr:colOff>123825</xdr:colOff>
      <xdr:row>16</xdr:row>
      <xdr:rowOff>161925</xdr:rowOff>
    </xdr:from>
    <xdr:to>
      <xdr:col>6</xdr:col>
      <xdr:colOff>352425</xdr:colOff>
      <xdr:row>18</xdr:row>
      <xdr:rowOff>38100</xdr:rowOff>
    </xdr:to>
    <xdr:pic>
      <xdr:nvPicPr>
        <xdr:cNvPr id="4" name="図 4"/>
        <xdr:cNvPicPr preferRelativeResize="1">
          <a:picLocks noChangeAspect="1"/>
        </xdr:cNvPicPr>
      </xdr:nvPicPr>
      <xdr:blipFill>
        <a:blip r:embed="rId4"/>
        <a:stretch>
          <a:fillRect/>
        </a:stretch>
      </xdr:blipFill>
      <xdr:spPr>
        <a:xfrm>
          <a:off x="123825" y="2905125"/>
          <a:ext cx="5381625" cy="228600"/>
        </a:xfrm>
        <a:prstGeom prst="rect">
          <a:avLst/>
        </a:prstGeom>
        <a:noFill/>
        <a:ln w="9525" cmpd="sng">
          <a:noFill/>
        </a:ln>
      </xdr:spPr>
    </xdr:pic>
    <xdr:clientData/>
  </xdr:twoCellAnchor>
  <xdr:twoCellAnchor editAs="oneCell">
    <xdr:from>
      <xdr:col>1</xdr:col>
      <xdr:colOff>419100</xdr:colOff>
      <xdr:row>24</xdr:row>
      <xdr:rowOff>9525</xdr:rowOff>
    </xdr:from>
    <xdr:to>
      <xdr:col>5</xdr:col>
      <xdr:colOff>190500</xdr:colOff>
      <xdr:row>30</xdr:row>
      <xdr:rowOff>114300</xdr:rowOff>
    </xdr:to>
    <xdr:pic>
      <xdr:nvPicPr>
        <xdr:cNvPr id="5" name="図 5"/>
        <xdr:cNvPicPr preferRelativeResize="1">
          <a:picLocks noChangeAspect="1"/>
        </xdr:cNvPicPr>
      </xdr:nvPicPr>
      <xdr:blipFill>
        <a:blip r:embed="rId5"/>
        <a:srcRect r="32073"/>
        <a:stretch>
          <a:fillRect/>
        </a:stretch>
      </xdr:blipFill>
      <xdr:spPr>
        <a:xfrm>
          <a:off x="1000125" y="4143375"/>
          <a:ext cx="3657600" cy="1133475"/>
        </a:xfrm>
        <a:prstGeom prst="rect">
          <a:avLst/>
        </a:prstGeom>
        <a:noFill/>
        <a:ln w="9525" cmpd="sng">
          <a:noFill/>
        </a:ln>
      </xdr:spPr>
    </xdr:pic>
    <xdr:clientData/>
  </xdr:twoCellAnchor>
  <xdr:twoCellAnchor editAs="oneCell">
    <xdr:from>
      <xdr:col>0</xdr:col>
      <xdr:colOff>123825</xdr:colOff>
      <xdr:row>18</xdr:row>
      <xdr:rowOff>171450</xdr:rowOff>
    </xdr:from>
    <xdr:to>
      <xdr:col>5</xdr:col>
      <xdr:colOff>628650</xdr:colOff>
      <xdr:row>24</xdr:row>
      <xdr:rowOff>47625</xdr:rowOff>
    </xdr:to>
    <xdr:pic>
      <xdr:nvPicPr>
        <xdr:cNvPr id="6" name="図 6"/>
        <xdr:cNvPicPr preferRelativeResize="1">
          <a:picLocks noChangeAspect="1"/>
        </xdr:cNvPicPr>
      </xdr:nvPicPr>
      <xdr:blipFill>
        <a:blip r:embed="rId6"/>
        <a:srcRect r="7637"/>
        <a:stretch>
          <a:fillRect/>
        </a:stretch>
      </xdr:blipFill>
      <xdr:spPr>
        <a:xfrm>
          <a:off x="123825" y="3267075"/>
          <a:ext cx="4972050"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53"/>
  <sheetViews>
    <sheetView view="pageBreakPreview" zoomScale="60" zoomScalePageLayoutView="0" workbookViewId="0" topLeftCell="A1">
      <selection activeCell="B53" sqref="B53"/>
    </sheetView>
  </sheetViews>
  <sheetFormatPr defaultColWidth="8.625" defaultRowHeight="13.5"/>
  <cols>
    <col min="1" max="1" width="3.625" style="0" customWidth="1"/>
    <col min="2" max="2" width="6.375" style="0" customWidth="1"/>
    <col min="3" max="3" width="8.625" style="0" customWidth="1"/>
    <col min="4" max="4" width="4.375" style="0" customWidth="1"/>
    <col min="5" max="5" width="7.875" style="0" customWidth="1"/>
    <col min="6" max="11" width="9.75390625" style="0" customWidth="1"/>
    <col min="12" max="12" width="13.875" style="0" customWidth="1"/>
    <col min="13" max="13" width="6.375" style="0" customWidth="1"/>
  </cols>
  <sheetData>
    <row r="1" ht="14.25">
      <c r="A1" s="1" t="s">
        <v>0</v>
      </c>
    </row>
    <row r="2" spans="11:12" ht="14.25">
      <c r="K2" s="81" t="s">
        <v>147</v>
      </c>
      <c r="L2" s="82"/>
    </row>
    <row r="3" spans="1:12" ht="18">
      <c r="A3" s="83" t="s">
        <v>1</v>
      </c>
      <c r="B3" s="83"/>
      <c r="C3" s="83"/>
      <c r="D3" s="83"/>
      <c r="E3" s="83"/>
      <c r="F3" s="83"/>
      <c r="G3" s="83"/>
      <c r="H3" s="83"/>
      <c r="I3" s="83"/>
      <c r="J3" s="83"/>
      <c r="K3" s="83"/>
      <c r="L3" s="83"/>
    </row>
    <row r="5" spans="3:4" ht="14.25">
      <c r="C5" s="2" t="s">
        <v>2</v>
      </c>
      <c r="D5" s="3" t="s">
        <v>3</v>
      </c>
    </row>
    <row r="6" spans="9:10" ht="14.25">
      <c r="I6" s="3" t="s">
        <v>4</v>
      </c>
      <c r="J6" s="2"/>
    </row>
    <row r="7" ht="14.25">
      <c r="I7" s="1" t="s">
        <v>5</v>
      </c>
    </row>
    <row r="8" spans="9:12" ht="14.25">
      <c r="I8" s="1" t="s">
        <v>6</v>
      </c>
      <c r="L8" s="3"/>
    </row>
    <row r="10" ht="13.5">
      <c r="A10" s="79" t="s">
        <v>169</v>
      </c>
    </row>
    <row r="12" ht="14.25">
      <c r="C12" s="3" t="s">
        <v>7</v>
      </c>
    </row>
    <row r="15" spans="1:12" ht="14.25">
      <c r="A15" s="84" t="s">
        <v>8</v>
      </c>
      <c r="B15" s="84"/>
      <c r="C15" s="84"/>
      <c r="D15" s="84"/>
      <c r="E15" s="84"/>
      <c r="F15" s="84"/>
      <c r="G15" s="84"/>
      <c r="H15" s="84"/>
      <c r="I15" s="84"/>
      <c r="J15" s="84"/>
      <c r="K15" s="84"/>
      <c r="L15" s="84"/>
    </row>
    <row r="16" spans="1:12" ht="13.5">
      <c r="A16" s="4"/>
      <c r="B16" s="4"/>
      <c r="C16" s="4"/>
      <c r="D16" s="4"/>
      <c r="E16" s="4"/>
      <c r="F16" s="4"/>
      <c r="G16" s="4"/>
      <c r="H16" s="4"/>
      <c r="I16" s="4"/>
      <c r="J16" s="4"/>
      <c r="K16" s="4"/>
      <c r="L16" s="4"/>
    </row>
    <row r="17" spans="1:12" ht="28.5">
      <c r="A17" s="85" t="s">
        <v>9</v>
      </c>
      <c r="B17" s="85"/>
      <c r="C17" s="5" t="s">
        <v>10</v>
      </c>
      <c r="D17" s="5" t="s">
        <v>11</v>
      </c>
      <c r="E17" s="5" t="s">
        <v>12</v>
      </c>
      <c r="F17" s="5" t="s">
        <v>13</v>
      </c>
      <c r="G17" s="6" t="s">
        <v>14</v>
      </c>
      <c r="H17" s="5" t="s">
        <v>15</v>
      </c>
      <c r="I17" s="5" t="s">
        <v>16</v>
      </c>
      <c r="J17" s="5" t="s">
        <v>17</v>
      </c>
      <c r="K17" s="5" t="s">
        <v>18</v>
      </c>
      <c r="L17" s="5" t="s">
        <v>19</v>
      </c>
    </row>
    <row r="18" spans="1:13" ht="14.25">
      <c r="A18" s="86" t="s">
        <v>20</v>
      </c>
      <c r="B18" s="86"/>
      <c r="C18" s="7"/>
      <c r="D18" s="7"/>
      <c r="E18" s="8"/>
      <c r="F18" s="8"/>
      <c r="G18" s="8"/>
      <c r="H18" s="8"/>
      <c r="I18" s="8"/>
      <c r="J18" s="9"/>
      <c r="K18" s="9"/>
      <c r="L18" s="10"/>
      <c r="M18" s="11"/>
    </row>
    <row r="19" spans="1:13" ht="14.25">
      <c r="A19" s="87" t="s">
        <v>21</v>
      </c>
      <c r="B19" s="87"/>
      <c r="C19" s="13" t="s">
        <v>22</v>
      </c>
      <c r="D19" s="12" t="s">
        <v>23</v>
      </c>
      <c r="E19" s="14" t="s">
        <v>24</v>
      </c>
      <c r="F19" s="14" t="s">
        <v>25</v>
      </c>
      <c r="G19" s="14" t="s">
        <v>26</v>
      </c>
      <c r="H19" s="14" t="s">
        <v>25</v>
      </c>
      <c r="I19" s="14" t="s">
        <v>26</v>
      </c>
      <c r="J19" s="15" t="s">
        <v>148</v>
      </c>
      <c r="K19" s="14" t="s">
        <v>26</v>
      </c>
      <c r="L19" s="16"/>
      <c r="M19" s="11"/>
    </row>
    <row r="20" spans="1:13" ht="14.25">
      <c r="A20" s="87" t="s">
        <v>21</v>
      </c>
      <c r="B20" s="87"/>
      <c r="C20" s="13" t="s">
        <v>22</v>
      </c>
      <c r="D20" s="12" t="s">
        <v>23</v>
      </c>
      <c r="E20" s="14" t="s">
        <v>24</v>
      </c>
      <c r="F20" s="14" t="s">
        <v>25</v>
      </c>
      <c r="G20" s="14" t="s">
        <v>26</v>
      </c>
      <c r="H20" s="14" t="s">
        <v>25</v>
      </c>
      <c r="I20" s="14" t="s">
        <v>26</v>
      </c>
      <c r="J20" s="15" t="s">
        <v>149</v>
      </c>
      <c r="K20" s="14" t="s">
        <v>26</v>
      </c>
      <c r="L20" s="16"/>
      <c r="M20" s="11"/>
    </row>
    <row r="21" spans="1:13" ht="14.25">
      <c r="A21" s="87"/>
      <c r="B21" s="87"/>
      <c r="C21" s="13"/>
      <c r="D21" s="13"/>
      <c r="E21" s="14" t="s">
        <v>27</v>
      </c>
      <c r="F21" s="14" t="s">
        <v>25</v>
      </c>
      <c r="G21" s="14" t="s">
        <v>28</v>
      </c>
      <c r="H21" s="14" t="s">
        <v>25</v>
      </c>
      <c r="I21" s="14" t="s">
        <v>28</v>
      </c>
      <c r="J21" s="15"/>
      <c r="K21" s="14" t="s">
        <v>28</v>
      </c>
      <c r="L21" s="16" t="s">
        <v>152</v>
      </c>
      <c r="M21" s="11"/>
    </row>
    <row r="22" spans="1:13" ht="14.25">
      <c r="A22" s="87"/>
      <c r="B22" s="87"/>
      <c r="C22" s="13"/>
      <c r="D22" s="13"/>
      <c r="E22" s="14"/>
      <c r="F22" s="14"/>
      <c r="G22" s="14"/>
      <c r="H22" s="14"/>
      <c r="I22" s="14"/>
      <c r="J22" s="15"/>
      <c r="K22" s="17"/>
      <c r="L22" s="16"/>
      <c r="M22" s="11"/>
    </row>
    <row r="23" spans="1:13" ht="14.25">
      <c r="A23" s="87" t="s">
        <v>21</v>
      </c>
      <c r="B23" s="87"/>
      <c r="C23" s="13" t="s">
        <v>22</v>
      </c>
      <c r="D23" s="12" t="s">
        <v>23</v>
      </c>
      <c r="E23" s="14" t="s">
        <v>24</v>
      </c>
      <c r="F23" s="14" t="s">
        <v>25</v>
      </c>
      <c r="G23" s="14" t="s">
        <v>26</v>
      </c>
      <c r="H23" s="14" t="s">
        <v>25</v>
      </c>
      <c r="I23" s="14" t="s">
        <v>26</v>
      </c>
      <c r="J23" s="15" t="s">
        <v>150</v>
      </c>
      <c r="K23" s="14" t="s">
        <v>26</v>
      </c>
      <c r="L23" s="16"/>
      <c r="M23" s="11"/>
    </row>
    <row r="24" spans="1:13" ht="14.25">
      <c r="A24" s="87" t="s">
        <v>21</v>
      </c>
      <c r="B24" s="87"/>
      <c r="C24" s="13" t="s">
        <v>22</v>
      </c>
      <c r="D24" s="12" t="s">
        <v>23</v>
      </c>
      <c r="E24" s="14" t="s">
        <v>24</v>
      </c>
      <c r="F24" s="14" t="s">
        <v>25</v>
      </c>
      <c r="G24" s="14" t="s">
        <v>26</v>
      </c>
      <c r="H24" s="14" t="s">
        <v>25</v>
      </c>
      <c r="I24" s="14" t="s">
        <v>26</v>
      </c>
      <c r="J24" s="15" t="s">
        <v>150</v>
      </c>
      <c r="K24" s="14" t="s">
        <v>26</v>
      </c>
      <c r="L24" s="16"/>
      <c r="M24" s="11"/>
    </row>
    <row r="25" spans="1:13" ht="14.25">
      <c r="A25" s="87"/>
      <c r="B25" s="87"/>
      <c r="C25" s="13"/>
      <c r="D25" s="13"/>
      <c r="E25" s="14" t="s">
        <v>27</v>
      </c>
      <c r="F25" s="14" t="s">
        <v>25</v>
      </c>
      <c r="G25" s="14" t="s">
        <v>28</v>
      </c>
      <c r="H25" s="14" t="s">
        <v>25</v>
      </c>
      <c r="I25" s="14" t="s">
        <v>28</v>
      </c>
      <c r="J25" s="15"/>
      <c r="K25" s="14" t="s">
        <v>28</v>
      </c>
      <c r="L25" s="16" t="s">
        <v>153</v>
      </c>
      <c r="M25" s="11"/>
    </row>
    <row r="26" spans="1:13" ht="14.25">
      <c r="A26" s="87"/>
      <c r="B26" s="87"/>
      <c r="C26" s="13"/>
      <c r="D26" s="13"/>
      <c r="E26" s="14"/>
      <c r="F26" s="14"/>
      <c r="G26" s="14"/>
      <c r="H26" s="14"/>
      <c r="I26" s="14"/>
      <c r="J26" s="15"/>
      <c r="K26" s="17"/>
      <c r="L26" s="16"/>
      <c r="M26" s="11"/>
    </row>
    <row r="27" spans="1:13" ht="14.25">
      <c r="A27" s="87" t="s">
        <v>29</v>
      </c>
      <c r="B27" s="87"/>
      <c r="C27" s="13" t="s">
        <v>22</v>
      </c>
      <c r="D27" s="12" t="s">
        <v>23</v>
      </c>
      <c r="E27" s="14" t="s">
        <v>24</v>
      </c>
      <c r="F27" s="14" t="s">
        <v>25</v>
      </c>
      <c r="G27" s="14" t="s">
        <v>28</v>
      </c>
      <c r="H27" s="14" t="s">
        <v>25</v>
      </c>
      <c r="I27" s="14" t="s">
        <v>28</v>
      </c>
      <c r="J27" s="15"/>
      <c r="K27" s="14" t="s">
        <v>28</v>
      </c>
      <c r="L27" s="18" t="s">
        <v>30</v>
      </c>
      <c r="M27" s="11"/>
    </row>
    <row r="28" spans="1:13" ht="14.25">
      <c r="A28" s="87"/>
      <c r="B28" s="87"/>
      <c r="C28" s="13"/>
      <c r="D28" s="13"/>
      <c r="E28" s="14"/>
      <c r="F28" s="14"/>
      <c r="G28" s="14"/>
      <c r="H28" s="14"/>
      <c r="I28" s="14"/>
      <c r="J28" s="15"/>
      <c r="K28" s="17"/>
      <c r="L28" s="16"/>
      <c r="M28" s="11"/>
    </row>
    <row r="29" spans="1:13" ht="14.25">
      <c r="A29" s="87" t="s">
        <v>31</v>
      </c>
      <c r="B29" s="87"/>
      <c r="C29" s="87"/>
      <c r="D29" s="87"/>
      <c r="E29" s="14"/>
      <c r="F29" s="14"/>
      <c r="G29" s="14" t="s">
        <v>28</v>
      </c>
      <c r="H29" s="14"/>
      <c r="I29" s="14" t="s">
        <v>28</v>
      </c>
      <c r="J29" s="15"/>
      <c r="K29" s="14" t="s">
        <v>28</v>
      </c>
      <c r="L29" s="16"/>
      <c r="M29" s="11"/>
    </row>
    <row r="30" spans="1:13" ht="14.25">
      <c r="A30" s="87"/>
      <c r="B30" s="87"/>
      <c r="C30" s="13"/>
      <c r="D30" s="13"/>
      <c r="E30" s="14"/>
      <c r="F30" s="14"/>
      <c r="G30" s="14"/>
      <c r="H30" s="14"/>
      <c r="I30" s="14"/>
      <c r="J30" s="15"/>
      <c r="K30" s="17"/>
      <c r="L30" s="16"/>
      <c r="M30" s="11"/>
    </row>
    <row r="31" spans="1:13" ht="14.25">
      <c r="A31" s="87" t="s">
        <v>32</v>
      </c>
      <c r="B31" s="87"/>
      <c r="C31" s="13" t="s">
        <v>22</v>
      </c>
      <c r="D31" s="13" t="s">
        <v>33</v>
      </c>
      <c r="E31" s="14" t="s">
        <v>24</v>
      </c>
      <c r="F31" s="14" t="s">
        <v>25</v>
      </c>
      <c r="G31" s="14" t="s">
        <v>26</v>
      </c>
      <c r="H31" s="14" t="s">
        <v>25</v>
      </c>
      <c r="I31" s="14" t="s">
        <v>26</v>
      </c>
      <c r="J31" s="15" t="s">
        <v>151</v>
      </c>
      <c r="K31" s="14" t="s">
        <v>26</v>
      </c>
      <c r="L31" s="16"/>
      <c r="M31" s="11"/>
    </row>
    <row r="32" spans="1:13" ht="14.25">
      <c r="A32" s="87" t="s">
        <v>32</v>
      </c>
      <c r="B32" s="87"/>
      <c r="C32" s="13" t="s">
        <v>22</v>
      </c>
      <c r="D32" s="13" t="s">
        <v>33</v>
      </c>
      <c r="E32" s="14" t="s">
        <v>24</v>
      </c>
      <c r="F32" s="14" t="s">
        <v>25</v>
      </c>
      <c r="G32" s="14" t="s">
        <v>26</v>
      </c>
      <c r="H32" s="14" t="s">
        <v>25</v>
      </c>
      <c r="I32" s="14" t="s">
        <v>26</v>
      </c>
      <c r="J32" s="15" t="s">
        <v>151</v>
      </c>
      <c r="K32" s="14" t="s">
        <v>26</v>
      </c>
      <c r="L32" s="16"/>
      <c r="M32" s="11"/>
    </row>
    <row r="33" spans="1:13" ht="14.25">
      <c r="A33" s="87"/>
      <c r="B33" s="87"/>
      <c r="C33" s="13"/>
      <c r="D33" s="13"/>
      <c r="E33" s="14" t="s">
        <v>27</v>
      </c>
      <c r="F33" s="14" t="s">
        <v>25</v>
      </c>
      <c r="G33" s="14" t="s">
        <v>28</v>
      </c>
      <c r="H33" s="14" t="s">
        <v>25</v>
      </c>
      <c r="I33" s="14" t="s">
        <v>28</v>
      </c>
      <c r="J33" s="15"/>
      <c r="K33" s="14" t="s">
        <v>28</v>
      </c>
      <c r="L33" s="16" t="s">
        <v>152</v>
      </c>
      <c r="M33" s="11"/>
    </row>
    <row r="34" spans="1:13" ht="14.25">
      <c r="A34" s="87"/>
      <c r="B34" s="87"/>
      <c r="C34" s="13"/>
      <c r="D34" s="13"/>
      <c r="E34" s="14"/>
      <c r="F34" s="14"/>
      <c r="G34" s="14"/>
      <c r="H34" s="14"/>
      <c r="I34" s="14"/>
      <c r="J34" s="15"/>
      <c r="K34" s="14"/>
      <c r="L34" s="16"/>
      <c r="M34" s="11"/>
    </row>
    <row r="35" spans="1:13" ht="14.25">
      <c r="A35" s="87" t="s">
        <v>34</v>
      </c>
      <c r="B35" s="87"/>
      <c r="C35" s="13" t="s">
        <v>22</v>
      </c>
      <c r="D35" s="13" t="s">
        <v>33</v>
      </c>
      <c r="E35" s="14" t="s">
        <v>27</v>
      </c>
      <c r="F35" s="14" t="s">
        <v>25</v>
      </c>
      <c r="G35" s="14" t="s">
        <v>28</v>
      </c>
      <c r="H35" s="14" t="s">
        <v>25</v>
      </c>
      <c r="I35" s="14" t="s">
        <v>28</v>
      </c>
      <c r="J35" s="15"/>
      <c r="K35" s="14" t="s">
        <v>28</v>
      </c>
      <c r="L35" s="18" t="s">
        <v>35</v>
      </c>
      <c r="M35" s="11"/>
    </row>
    <row r="36" spans="1:13" ht="14.25">
      <c r="A36" s="87"/>
      <c r="B36" s="87"/>
      <c r="C36" s="13"/>
      <c r="D36" s="13"/>
      <c r="E36" s="14"/>
      <c r="F36" s="14"/>
      <c r="G36" s="14"/>
      <c r="H36" s="14"/>
      <c r="I36" s="14"/>
      <c r="J36" s="15"/>
      <c r="K36" s="17"/>
      <c r="L36" s="16"/>
      <c r="M36" s="11"/>
    </row>
    <row r="37" spans="1:13" ht="14.25">
      <c r="A37" s="87" t="s">
        <v>36</v>
      </c>
      <c r="B37" s="87"/>
      <c r="C37" s="13" t="s">
        <v>22</v>
      </c>
      <c r="D37" s="13" t="s">
        <v>33</v>
      </c>
      <c r="E37" s="14" t="s">
        <v>24</v>
      </c>
      <c r="F37" s="14" t="s">
        <v>25</v>
      </c>
      <c r="G37" s="14" t="s">
        <v>26</v>
      </c>
      <c r="H37" s="14" t="s">
        <v>25</v>
      </c>
      <c r="I37" s="14" t="s">
        <v>26</v>
      </c>
      <c r="J37" s="15" t="s">
        <v>150</v>
      </c>
      <c r="K37" s="14" t="s">
        <v>26</v>
      </c>
      <c r="L37" s="16"/>
      <c r="M37" s="11"/>
    </row>
    <row r="38" spans="1:13" ht="14.25">
      <c r="A38" s="87" t="s">
        <v>36</v>
      </c>
      <c r="B38" s="87"/>
      <c r="C38" s="13" t="s">
        <v>22</v>
      </c>
      <c r="D38" s="13" t="s">
        <v>33</v>
      </c>
      <c r="E38" s="14" t="s">
        <v>24</v>
      </c>
      <c r="F38" s="14" t="s">
        <v>25</v>
      </c>
      <c r="G38" s="14" t="s">
        <v>26</v>
      </c>
      <c r="H38" s="14" t="s">
        <v>25</v>
      </c>
      <c r="I38" s="14" t="s">
        <v>26</v>
      </c>
      <c r="J38" s="15" t="s">
        <v>150</v>
      </c>
      <c r="K38" s="14" t="s">
        <v>26</v>
      </c>
      <c r="L38" s="16"/>
      <c r="M38" s="11"/>
    </row>
    <row r="39" spans="1:13" ht="14.25">
      <c r="A39" s="87"/>
      <c r="B39" s="87"/>
      <c r="C39" s="13"/>
      <c r="D39" s="13"/>
      <c r="E39" s="14" t="s">
        <v>27</v>
      </c>
      <c r="F39" s="14" t="s">
        <v>25</v>
      </c>
      <c r="G39" s="14" t="s">
        <v>28</v>
      </c>
      <c r="H39" s="14" t="s">
        <v>25</v>
      </c>
      <c r="I39" s="14" t="s">
        <v>28</v>
      </c>
      <c r="J39" s="15"/>
      <c r="K39" s="14" t="s">
        <v>28</v>
      </c>
      <c r="L39" s="16" t="s">
        <v>153</v>
      </c>
      <c r="M39" s="11"/>
    </row>
    <row r="40" spans="1:13" ht="14.25">
      <c r="A40" s="87"/>
      <c r="B40" s="87"/>
      <c r="C40" s="13"/>
      <c r="D40" s="13"/>
      <c r="E40" s="14"/>
      <c r="F40" s="14"/>
      <c r="G40" s="14"/>
      <c r="H40" s="14"/>
      <c r="I40" s="14"/>
      <c r="J40" s="15"/>
      <c r="K40" s="14"/>
      <c r="L40" s="16"/>
      <c r="M40" s="11"/>
    </row>
    <row r="41" spans="1:13" ht="14.25">
      <c r="A41" s="87" t="s">
        <v>37</v>
      </c>
      <c r="B41" s="87"/>
      <c r="C41" s="13" t="s">
        <v>22</v>
      </c>
      <c r="D41" s="13" t="s">
        <v>33</v>
      </c>
      <c r="E41" s="14" t="s">
        <v>27</v>
      </c>
      <c r="F41" s="14" t="s">
        <v>25</v>
      </c>
      <c r="G41" s="14" t="s">
        <v>28</v>
      </c>
      <c r="H41" s="14" t="s">
        <v>25</v>
      </c>
      <c r="I41" s="14" t="s">
        <v>28</v>
      </c>
      <c r="J41" s="15"/>
      <c r="K41" s="14" t="s">
        <v>28</v>
      </c>
      <c r="L41" s="18" t="s">
        <v>38</v>
      </c>
      <c r="M41" s="11"/>
    </row>
    <row r="42" spans="1:13" ht="14.25">
      <c r="A42" s="87"/>
      <c r="B42" s="87"/>
      <c r="C42" s="13"/>
      <c r="D42" s="13"/>
      <c r="E42" s="14"/>
      <c r="F42" s="14"/>
      <c r="G42" s="14"/>
      <c r="H42" s="14"/>
      <c r="I42" s="14"/>
      <c r="J42" s="15"/>
      <c r="K42" s="17"/>
      <c r="L42" s="16"/>
      <c r="M42" s="11"/>
    </row>
    <row r="43" spans="1:13" ht="14.25">
      <c r="A43" s="87" t="s">
        <v>39</v>
      </c>
      <c r="B43" s="87"/>
      <c r="C43" s="87"/>
      <c r="D43" s="87"/>
      <c r="E43" s="14"/>
      <c r="F43" s="14"/>
      <c r="G43" s="14" t="s">
        <v>28</v>
      </c>
      <c r="H43" s="14"/>
      <c r="I43" s="14" t="s">
        <v>28</v>
      </c>
      <c r="J43" s="15"/>
      <c r="K43" s="14" t="s">
        <v>28</v>
      </c>
      <c r="L43" s="16"/>
      <c r="M43" s="11"/>
    </row>
    <row r="44" spans="1:13" ht="14.25">
      <c r="A44" s="87"/>
      <c r="B44" s="87"/>
      <c r="C44" s="13"/>
      <c r="D44" s="13"/>
      <c r="E44" s="14"/>
      <c r="F44" s="14"/>
      <c r="G44" s="14"/>
      <c r="H44" s="14"/>
      <c r="I44" s="14"/>
      <c r="J44" s="15"/>
      <c r="K44" s="19"/>
      <c r="L44" s="16"/>
      <c r="M44" s="11"/>
    </row>
    <row r="45" spans="1:13" ht="14.25">
      <c r="A45" s="87" t="s">
        <v>40</v>
      </c>
      <c r="B45" s="87"/>
      <c r="C45" s="87"/>
      <c r="D45" s="13"/>
      <c r="E45" s="14"/>
      <c r="F45" s="14"/>
      <c r="G45" s="14"/>
      <c r="H45" s="14"/>
      <c r="I45" s="14"/>
      <c r="J45" s="20"/>
      <c r="K45" s="21" t="s">
        <v>28</v>
      </c>
      <c r="L45" s="22"/>
      <c r="M45" s="11"/>
    </row>
    <row r="46" spans="1:13" ht="14.25">
      <c r="A46" s="87" t="s">
        <v>41</v>
      </c>
      <c r="B46" s="87"/>
      <c r="C46" s="87"/>
      <c r="D46" s="87"/>
      <c r="E46" s="14"/>
      <c r="F46" s="14"/>
      <c r="G46" s="14"/>
      <c r="H46" s="14"/>
      <c r="I46" s="14"/>
      <c r="J46" s="20"/>
      <c r="K46" s="21" t="s">
        <v>28</v>
      </c>
      <c r="L46" s="22"/>
      <c r="M46" s="11"/>
    </row>
    <row r="47" spans="1:13" ht="13.5">
      <c r="A47" s="23"/>
      <c r="B47" s="23"/>
      <c r="C47" s="23"/>
      <c r="D47" s="23"/>
      <c r="E47" s="24"/>
      <c r="F47" s="24"/>
      <c r="G47" s="24"/>
      <c r="H47" s="24"/>
      <c r="I47" s="24"/>
      <c r="J47" s="25"/>
      <c r="K47" s="24"/>
      <c r="L47" s="26"/>
      <c r="M47" s="11"/>
    </row>
    <row r="48" spans="1:13" ht="13.5">
      <c r="A48" s="27" t="s">
        <v>42</v>
      </c>
      <c r="B48" s="27"/>
      <c r="C48" s="28"/>
      <c r="D48" s="29"/>
      <c r="E48" s="30"/>
      <c r="F48" s="30"/>
      <c r="G48" s="30"/>
      <c r="H48" s="30"/>
      <c r="I48" s="30"/>
      <c r="J48" s="31"/>
      <c r="K48" s="31"/>
      <c r="L48" s="32"/>
      <c r="M48" s="11"/>
    </row>
    <row r="49" spans="1:13" ht="13.5">
      <c r="A49" s="27" t="s">
        <v>43</v>
      </c>
      <c r="B49" s="33" t="s">
        <v>44</v>
      </c>
      <c r="C49" s="33"/>
      <c r="D49" s="29"/>
      <c r="E49" s="30"/>
      <c r="F49" s="30"/>
      <c r="G49" s="30"/>
      <c r="H49" s="30"/>
      <c r="I49" s="30"/>
      <c r="J49" s="31"/>
      <c r="K49" s="31"/>
      <c r="L49" s="32"/>
      <c r="M49" s="11"/>
    </row>
    <row r="50" spans="1:13" ht="13.5">
      <c r="A50" s="34"/>
      <c r="B50" s="33" t="s">
        <v>45</v>
      </c>
      <c r="C50" s="33"/>
      <c r="D50" s="29"/>
      <c r="E50" s="30"/>
      <c r="F50" s="30"/>
      <c r="G50" s="30"/>
      <c r="H50" s="30"/>
      <c r="I50" s="30"/>
      <c r="J50" s="31"/>
      <c r="K50" s="31"/>
      <c r="L50" s="32"/>
      <c r="M50" s="11"/>
    </row>
    <row r="51" spans="1:13" ht="13.5">
      <c r="A51" s="27" t="s">
        <v>46</v>
      </c>
      <c r="B51" s="33" t="s">
        <v>47</v>
      </c>
      <c r="C51" s="33"/>
      <c r="D51" s="29"/>
      <c r="E51" s="30"/>
      <c r="F51" s="30"/>
      <c r="G51" s="30"/>
      <c r="H51" s="30"/>
      <c r="I51" s="30"/>
      <c r="J51" s="31"/>
      <c r="K51" s="31"/>
      <c r="L51" s="32"/>
      <c r="M51" s="11"/>
    </row>
    <row r="52" spans="1:13" ht="13.5">
      <c r="A52" s="27" t="s">
        <v>48</v>
      </c>
      <c r="B52" s="33" t="s">
        <v>49</v>
      </c>
      <c r="C52" s="33"/>
      <c r="D52" s="29"/>
      <c r="E52" s="30"/>
      <c r="F52" s="30"/>
      <c r="G52" s="30"/>
      <c r="H52" s="30"/>
      <c r="I52" s="30"/>
      <c r="J52" s="31"/>
      <c r="K52" s="31"/>
      <c r="L52" s="32"/>
      <c r="M52" s="11"/>
    </row>
    <row r="53" spans="1:13" ht="13.5">
      <c r="A53" s="27" t="s">
        <v>50</v>
      </c>
      <c r="B53" s="33" t="s">
        <v>51</v>
      </c>
      <c r="C53" s="33"/>
      <c r="D53" s="29"/>
      <c r="E53" s="30"/>
      <c r="F53" s="30"/>
      <c r="G53" s="30"/>
      <c r="H53" s="30"/>
      <c r="I53" s="30"/>
      <c r="J53" s="31"/>
      <c r="K53" s="31"/>
      <c r="L53" s="32"/>
      <c r="M53" s="11"/>
    </row>
  </sheetData>
  <sheetProtection selectLockedCells="1" selectUnlockedCells="1"/>
  <mergeCells count="33">
    <mergeCell ref="A44:B44"/>
    <mergeCell ref="A45:C45"/>
    <mergeCell ref="A46:D46"/>
    <mergeCell ref="A38:B38"/>
    <mergeCell ref="A39:B39"/>
    <mergeCell ref="A40:B40"/>
    <mergeCell ref="A41:B41"/>
    <mergeCell ref="A42:B42"/>
    <mergeCell ref="A43:D43"/>
    <mergeCell ref="A32:B32"/>
    <mergeCell ref="A33:B33"/>
    <mergeCell ref="A34:B34"/>
    <mergeCell ref="A35:B35"/>
    <mergeCell ref="A36:B36"/>
    <mergeCell ref="A37:B37"/>
    <mergeCell ref="A26:B26"/>
    <mergeCell ref="A27:B27"/>
    <mergeCell ref="A28:B28"/>
    <mergeCell ref="A29:D29"/>
    <mergeCell ref="A30:B30"/>
    <mergeCell ref="A31:B31"/>
    <mergeCell ref="A20:B20"/>
    <mergeCell ref="A21:B21"/>
    <mergeCell ref="A22:B22"/>
    <mergeCell ref="A23:B23"/>
    <mergeCell ref="A24:B24"/>
    <mergeCell ref="A25:B25"/>
    <mergeCell ref="K2:L2"/>
    <mergeCell ref="A3:L3"/>
    <mergeCell ref="A15:L15"/>
    <mergeCell ref="A17:B17"/>
    <mergeCell ref="A18:B18"/>
    <mergeCell ref="A19:B19"/>
  </mergeCells>
  <printOptions horizontalCentered="1"/>
  <pageMargins left="0.7875" right="0.7875" top="0.9840277777777777" bottom="0.9840277777777777" header="0.5118055555555555" footer="0.5118055555555555"/>
  <pageSetup horizontalDpi="300" verticalDpi="300" orientation="portrait" paperSize="9" scale="81" r:id="rId1"/>
</worksheet>
</file>

<file path=xl/worksheets/sheet2.xml><?xml version="1.0" encoding="utf-8"?>
<worksheet xmlns="http://schemas.openxmlformats.org/spreadsheetml/2006/main" xmlns:r="http://schemas.openxmlformats.org/officeDocument/2006/relationships">
  <dimension ref="A1:N52"/>
  <sheetViews>
    <sheetView view="pageBreakPreview" zoomScale="60" zoomScalePageLayoutView="0" workbookViewId="0" topLeftCell="A1">
      <selection activeCell="N10" sqref="N10"/>
    </sheetView>
  </sheetViews>
  <sheetFormatPr defaultColWidth="8.625" defaultRowHeight="13.5"/>
  <cols>
    <col min="1" max="1" width="3.625" style="0" customWidth="1"/>
    <col min="2" max="2" width="6.375" style="0" customWidth="1"/>
    <col min="3" max="3" width="8.625" style="0" customWidth="1"/>
    <col min="4" max="4" width="4.375" style="0" customWidth="1"/>
    <col min="5" max="5" width="7.875" style="0" customWidth="1"/>
    <col min="6" max="12" width="9.75390625" style="0" customWidth="1"/>
    <col min="13" max="13" width="13.875" style="0" customWidth="1"/>
    <col min="14" max="14" width="6.375" style="0" customWidth="1"/>
  </cols>
  <sheetData>
    <row r="1" ht="14.25">
      <c r="A1" s="1" t="s">
        <v>52</v>
      </c>
    </row>
    <row r="2" spans="12:13" ht="14.25">
      <c r="L2" s="81" t="s">
        <v>147</v>
      </c>
      <c r="M2" s="82"/>
    </row>
    <row r="3" spans="1:13" ht="18">
      <c r="A3" s="83" t="s">
        <v>53</v>
      </c>
      <c r="B3" s="83"/>
      <c r="C3" s="83"/>
      <c r="D3" s="83"/>
      <c r="E3" s="83"/>
      <c r="F3" s="83"/>
      <c r="G3" s="83"/>
      <c r="H3" s="83"/>
      <c r="I3" s="83"/>
      <c r="J3" s="83"/>
      <c r="K3" s="83"/>
      <c r="L3" s="83"/>
      <c r="M3" s="83"/>
    </row>
    <row r="5" spans="3:4" ht="14.25">
      <c r="C5" s="2" t="s">
        <v>2</v>
      </c>
      <c r="D5" s="3" t="s">
        <v>3</v>
      </c>
    </row>
    <row r="6" spans="9:11" ht="14.25">
      <c r="I6" s="3" t="s">
        <v>4</v>
      </c>
      <c r="K6" s="3"/>
    </row>
    <row r="7" ht="14.25">
      <c r="I7" s="1" t="s">
        <v>5</v>
      </c>
    </row>
    <row r="8" spans="9:13" ht="14.25">
      <c r="I8" s="1" t="s">
        <v>6</v>
      </c>
      <c r="M8" s="3"/>
    </row>
    <row r="10" ht="14.25">
      <c r="A10" s="1" t="s">
        <v>54</v>
      </c>
    </row>
    <row r="12" ht="14.25">
      <c r="C12" s="3" t="s">
        <v>7</v>
      </c>
    </row>
    <row r="15" spans="1:13" ht="14.25">
      <c r="A15" s="84" t="s">
        <v>8</v>
      </c>
      <c r="B15" s="84"/>
      <c r="C15" s="84"/>
      <c r="D15" s="84"/>
      <c r="E15" s="84"/>
      <c r="F15" s="84"/>
      <c r="G15" s="84"/>
      <c r="H15" s="84"/>
      <c r="I15" s="84"/>
      <c r="J15" s="84"/>
      <c r="K15" s="84"/>
      <c r="L15" s="84"/>
      <c r="M15" s="84"/>
    </row>
    <row r="16" spans="1:13" ht="13.5">
      <c r="A16" s="4"/>
      <c r="B16" s="4"/>
      <c r="C16" s="4"/>
      <c r="D16" s="4"/>
      <c r="E16" s="4"/>
      <c r="F16" s="4"/>
      <c r="G16" s="4"/>
      <c r="H16" s="4"/>
      <c r="I16" s="4"/>
      <c r="J16" s="4"/>
      <c r="K16" s="4"/>
      <c r="L16" s="4"/>
      <c r="M16" s="4"/>
    </row>
    <row r="17" spans="1:13" ht="28.5">
      <c r="A17" s="85" t="s">
        <v>9</v>
      </c>
      <c r="B17" s="85"/>
      <c r="C17" s="5" t="s">
        <v>10</v>
      </c>
      <c r="D17" s="5" t="s">
        <v>11</v>
      </c>
      <c r="E17" s="5" t="s">
        <v>12</v>
      </c>
      <c r="F17" s="5" t="s">
        <v>13</v>
      </c>
      <c r="G17" s="6" t="s">
        <v>14</v>
      </c>
      <c r="H17" s="5" t="s">
        <v>15</v>
      </c>
      <c r="I17" s="5" t="s">
        <v>16</v>
      </c>
      <c r="J17" s="5" t="s">
        <v>55</v>
      </c>
      <c r="K17" s="5" t="s">
        <v>17</v>
      </c>
      <c r="L17" s="5" t="s">
        <v>18</v>
      </c>
      <c r="M17" s="5" t="s">
        <v>19</v>
      </c>
    </row>
    <row r="18" spans="1:14" ht="14.25">
      <c r="A18" s="86" t="s">
        <v>20</v>
      </c>
      <c r="B18" s="86"/>
      <c r="C18" s="7"/>
      <c r="D18" s="7"/>
      <c r="E18" s="8"/>
      <c r="F18" s="8"/>
      <c r="G18" s="8"/>
      <c r="H18" s="8"/>
      <c r="I18" s="8"/>
      <c r="J18" s="8"/>
      <c r="K18" s="9"/>
      <c r="L18" s="9"/>
      <c r="M18" s="10"/>
      <c r="N18" s="11"/>
    </row>
    <row r="19" spans="1:14" ht="14.25">
      <c r="A19" s="87" t="s">
        <v>21</v>
      </c>
      <c r="B19" s="87"/>
      <c r="C19" s="13" t="s">
        <v>22</v>
      </c>
      <c r="D19" s="12" t="s">
        <v>23</v>
      </c>
      <c r="E19" s="14" t="s">
        <v>24</v>
      </c>
      <c r="F19" s="14" t="s">
        <v>25</v>
      </c>
      <c r="G19" s="14" t="s">
        <v>26</v>
      </c>
      <c r="H19" s="14" t="s">
        <v>25</v>
      </c>
      <c r="I19" s="14" t="s">
        <v>26</v>
      </c>
      <c r="J19" s="35" t="s">
        <v>56</v>
      </c>
      <c r="K19" s="15" t="s">
        <v>148</v>
      </c>
      <c r="L19" s="14" t="s">
        <v>26</v>
      </c>
      <c r="M19" s="16"/>
      <c r="N19" s="11"/>
    </row>
    <row r="20" spans="1:14" ht="14.25">
      <c r="A20" s="87" t="s">
        <v>21</v>
      </c>
      <c r="B20" s="87"/>
      <c r="C20" s="13" t="s">
        <v>22</v>
      </c>
      <c r="D20" s="12" t="s">
        <v>23</v>
      </c>
      <c r="E20" s="14" t="s">
        <v>24</v>
      </c>
      <c r="F20" s="14" t="s">
        <v>25</v>
      </c>
      <c r="G20" s="14" t="s">
        <v>26</v>
      </c>
      <c r="H20" s="14" t="s">
        <v>25</v>
      </c>
      <c r="I20" s="14" t="s">
        <v>26</v>
      </c>
      <c r="J20" s="35" t="s">
        <v>56</v>
      </c>
      <c r="K20" s="15" t="s">
        <v>148</v>
      </c>
      <c r="L20" s="14" t="s">
        <v>26</v>
      </c>
      <c r="M20" s="16"/>
      <c r="N20" s="11"/>
    </row>
    <row r="21" spans="1:14" ht="14.25">
      <c r="A21" s="87"/>
      <c r="B21" s="87"/>
      <c r="C21" s="13"/>
      <c r="D21" s="13"/>
      <c r="E21" s="14" t="s">
        <v>27</v>
      </c>
      <c r="F21" s="14" t="s">
        <v>25</v>
      </c>
      <c r="G21" s="14" t="s">
        <v>28</v>
      </c>
      <c r="H21" s="14" t="s">
        <v>25</v>
      </c>
      <c r="I21" s="14" t="s">
        <v>28</v>
      </c>
      <c r="J21" s="35"/>
      <c r="K21" s="15"/>
      <c r="L21" s="14" t="s">
        <v>28</v>
      </c>
      <c r="M21" s="16" t="s">
        <v>152</v>
      </c>
      <c r="N21" s="11"/>
    </row>
    <row r="22" spans="1:14" ht="14.25">
      <c r="A22" s="87"/>
      <c r="B22" s="87"/>
      <c r="C22" s="13"/>
      <c r="D22" s="13"/>
      <c r="E22" s="14"/>
      <c r="F22" s="14"/>
      <c r="G22" s="14"/>
      <c r="H22" s="14"/>
      <c r="I22" s="14"/>
      <c r="J22" s="35"/>
      <c r="K22" s="15"/>
      <c r="L22" s="17"/>
      <c r="M22" s="16"/>
      <c r="N22" s="11"/>
    </row>
    <row r="23" spans="1:14" ht="14.25">
      <c r="A23" s="87" t="s">
        <v>21</v>
      </c>
      <c r="B23" s="87"/>
      <c r="C23" s="13" t="s">
        <v>22</v>
      </c>
      <c r="D23" s="12" t="s">
        <v>23</v>
      </c>
      <c r="E23" s="14" t="s">
        <v>24</v>
      </c>
      <c r="F23" s="14" t="s">
        <v>25</v>
      </c>
      <c r="G23" s="14" t="s">
        <v>26</v>
      </c>
      <c r="H23" s="14" t="s">
        <v>25</v>
      </c>
      <c r="I23" s="14" t="s">
        <v>26</v>
      </c>
      <c r="J23" s="35" t="s">
        <v>56</v>
      </c>
      <c r="K23" s="15" t="s">
        <v>150</v>
      </c>
      <c r="L23" s="14" t="s">
        <v>26</v>
      </c>
      <c r="M23" s="16"/>
      <c r="N23" s="11"/>
    </row>
    <row r="24" spans="1:14" ht="14.25">
      <c r="A24" s="87" t="s">
        <v>21</v>
      </c>
      <c r="B24" s="87"/>
      <c r="C24" s="13" t="s">
        <v>22</v>
      </c>
      <c r="D24" s="12" t="s">
        <v>23</v>
      </c>
      <c r="E24" s="14" t="s">
        <v>24</v>
      </c>
      <c r="F24" s="14" t="s">
        <v>25</v>
      </c>
      <c r="G24" s="14" t="s">
        <v>26</v>
      </c>
      <c r="H24" s="14" t="s">
        <v>25</v>
      </c>
      <c r="I24" s="14" t="s">
        <v>26</v>
      </c>
      <c r="J24" s="35" t="s">
        <v>56</v>
      </c>
      <c r="K24" s="15" t="s">
        <v>150</v>
      </c>
      <c r="L24" s="14" t="s">
        <v>26</v>
      </c>
      <c r="M24" s="16"/>
      <c r="N24" s="11"/>
    </row>
    <row r="25" spans="1:14" ht="14.25">
      <c r="A25" s="87"/>
      <c r="B25" s="87"/>
      <c r="C25" s="13"/>
      <c r="D25" s="13"/>
      <c r="E25" s="14" t="s">
        <v>27</v>
      </c>
      <c r="F25" s="14" t="s">
        <v>25</v>
      </c>
      <c r="G25" s="14" t="s">
        <v>28</v>
      </c>
      <c r="H25" s="14" t="s">
        <v>25</v>
      </c>
      <c r="I25" s="14" t="s">
        <v>28</v>
      </c>
      <c r="J25" s="35"/>
      <c r="K25" s="15"/>
      <c r="L25" s="14" t="s">
        <v>28</v>
      </c>
      <c r="M25" s="16" t="s">
        <v>153</v>
      </c>
      <c r="N25" s="11"/>
    </row>
    <row r="26" spans="1:14" ht="14.25">
      <c r="A26" s="87"/>
      <c r="B26" s="87"/>
      <c r="C26" s="13"/>
      <c r="D26" s="13"/>
      <c r="E26" s="14"/>
      <c r="F26" s="14"/>
      <c r="G26" s="14"/>
      <c r="H26" s="14"/>
      <c r="I26" s="14"/>
      <c r="J26" s="35"/>
      <c r="K26" s="15"/>
      <c r="L26" s="17"/>
      <c r="M26" s="16"/>
      <c r="N26" s="11"/>
    </row>
    <row r="27" spans="1:14" ht="14.25">
      <c r="A27" s="87" t="s">
        <v>29</v>
      </c>
      <c r="B27" s="87"/>
      <c r="C27" s="13" t="s">
        <v>22</v>
      </c>
      <c r="D27" s="12" t="s">
        <v>23</v>
      </c>
      <c r="E27" s="14" t="s">
        <v>24</v>
      </c>
      <c r="F27" s="14" t="s">
        <v>25</v>
      </c>
      <c r="G27" s="14" t="s">
        <v>28</v>
      </c>
      <c r="H27" s="14" t="s">
        <v>25</v>
      </c>
      <c r="I27" s="14" t="s">
        <v>28</v>
      </c>
      <c r="J27" s="35"/>
      <c r="K27" s="15"/>
      <c r="L27" s="14" t="s">
        <v>28</v>
      </c>
      <c r="M27" s="18" t="s">
        <v>30</v>
      </c>
      <c r="N27" s="11"/>
    </row>
    <row r="28" spans="1:14" ht="14.25">
      <c r="A28" s="87"/>
      <c r="B28" s="87"/>
      <c r="C28" s="13"/>
      <c r="D28" s="13"/>
      <c r="E28" s="14"/>
      <c r="F28" s="14"/>
      <c r="G28" s="14"/>
      <c r="H28" s="14"/>
      <c r="I28" s="14"/>
      <c r="J28" s="35"/>
      <c r="K28" s="15"/>
      <c r="L28" s="17"/>
      <c r="M28" s="16"/>
      <c r="N28" s="11"/>
    </row>
    <row r="29" spans="1:14" ht="14.25">
      <c r="A29" s="87" t="s">
        <v>31</v>
      </c>
      <c r="B29" s="87"/>
      <c r="C29" s="87"/>
      <c r="D29" s="87"/>
      <c r="E29" s="14"/>
      <c r="F29" s="14"/>
      <c r="G29" s="14" t="s">
        <v>28</v>
      </c>
      <c r="H29" s="14"/>
      <c r="I29" s="14" t="s">
        <v>28</v>
      </c>
      <c r="J29" s="35"/>
      <c r="K29" s="15"/>
      <c r="L29" s="14" t="s">
        <v>28</v>
      </c>
      <c r="M29" s="16"/>
      <c r="N29" s="11"/>
    </row>
    <row r="30" spans="1:14" ht="14.25">
      <c r="A30" s="87"/>
      <c r="B30" s="87"/>
      <c r="C30" s="13"/>
      <c r="D30" s="13"/>
      <c r="E30" s="14"/>
      <c r="F30" s="14"/>
      <c r="G30" s="14"/>
      <c r="H30" s="14"/>
      <c r="I30" s="14"/>
      <c r="J30" s="35"/>
      <c r="K30" s="15"/>
      <c r="L30" s="17"/>
      <c r="M30" s="16"/>
      <c r="N30" s="11"/>
    </row>
    <row r="31" spans="1:14" ht="14.25">
      <c r="A31" s="87" t="s">
        <v>32</v>
      </c>
      <c r="B31" s="87"/>
      <c r="C31" s="13" t="s">
        <v>22</v>
      </c>
      <c r="D31" s="13" t="s">
        <v>33</v>
      </c>
      <c r="E31" s="14" t="s">
        <v>24</v>
      </c>
      <c r="F31" s="14" t="s">
        <v>25</v>
      </c>
      <c r="G31" s="14" t="s">
        <v>26</v>
      </c>
      <c r="H31" s="14" t="s">
        <v>25</v>
      </c>
      <c r="I31" s="14" t="s">
        <v>26</v>
      </c>
      <c r="J31" s="35" t="s">
        <v>57</v>
      </c>
      <c r="K31" s="15" t="s">
        <v>148</v>
      </c>
      <c r="L31" s="14" t="s">
        <v>26</v>
      </c>
      <c r="M31" s="16"/>
      <c r="N31" s="11"/>
    </row>
    <row r="32" spans="1:14" ht="14.25">
      <c r="A32" s="87" t="s">
        <v>32</v>
      </c>
      <c r="B32" s="87"/>
      <c r="C32" s="13" t="s">
        <v>22</v>
      </c>
      <c r="D32" s="13" t="s">
        <v>33</v>
      </c>
      <c r="E32" s="14" t="s">
        <v>24</v>
      </c>
      <c r="F32" s="14" t="s">
        <v>25</v>
      </c>
      <c r="G32" s="14" t="s">
        <v>26</v>
      </c>
      <c r="H32" s="14" t="s">
        <v>25</v>
      </c>
      <c r="I32" s="14" t="s">
        <v>26</v>
      </c>
      <c r="J32" s="35" t="s">
        <v>57</v>
      </c>
      <c r="K32" s="15" t="s">
        <v>148</v>
      </c>
      <c r="L32" s="14" t="s">
        <v>26</v>
      </c>
      <c r="M32" s="16"/>
      <c r="N32" s="11"/>
    </row>
    <row r="33" spans="1:14" ht="14.25">
      <c r="A33" s="87"/>
      <c r="B33" s="87"/>
      <c r="C33" s="13"/>
      <c r="D33" s="13"/>
      <c r="E33" s="14" t="s">
        <v>27</v>
      </c>
      <c r="F33" s="14" t="s">
        <v>25</v>
      </c>
      <c r="G33" s="14" t="s">
        <v>28</v>
      </c>
      <c r="H33" s="14" t="s">
        <v>25</v>
      </c>
      <c r="I33" s="14" t="s">
        <v>28</v>
      </c>
      <c r="J33" s="35"/>
      <c r="K33" s="15"/>
      <c r="L33" s="14" t="s">
        <v>28</v>
      </c>
      <c r="M33" s="16" t="s">
        <v>152</v>
      </c>
      <c r="N33" s="11"/>
    </row>
    <row r="34" spans="1:14" ht="14.25">
      <c r="A34" s="87"/>
      <c r="B34" s="87"/>
      <c r="C34" s="13"/>
      <c r="D34" s="13"/>
      <c r="E34" s="14"/>
      <c r="F34" s="14"/>
      <c r="G34" s="14"/>
      <c r="H34" s="14"/>
      <c r="I34" s="14"/>
      <c r="J34" s="35"/>
      <c r="K34" s="15"/>
      <c r="L34" s="14"/>
      <c r="M34" s="16"/>
      <c r="N34" s="11"/>
    </row>
    <row r="35" spans="1:14" ht="14.25">
      <c r="A35" s="87" t="s">
        <v>34</v>
      </c>
      <c r="B35" s="87"/>
      <c r="C35" s="13" t="s">
        <v>22</v>
      </c>
      <c r="D35" s="13" t="s">
        <v>33</v>
      </c>
      <c r="E35" s="14" t="s">
        <v>27</v>
      </c>
      <c r="F35" s="14" t="s">
        <v>25</v>
      </c>
      <c r="G35" s="14" t="s">
        <v>28</v>
      </c>
      <c r="H35" s="14" t="s">
        <v>25</v>
      </c>
      <c r="I35" s="14" t="s">
        <v>28</v>
      </c>
      <c r="J35" s="35"/>
      <c r="K35" s="15"/>
      <c r="L35" s="14" t="s">
        <v>28</v>
      </c>
      <c r="M35" s="18" t="s">
        <v>35</v>
      </c>
      <c r="N35" s="11"/>
    </row>
    <row r="36" spans="1:14" ht="14.25">
      <c r="A36" s="87"/>
      <c r="B36" s="87"/>
      <c r="C36" s="13"/>
      <c r="D36" s="13"/>
      <c r="E36" s="14"/>
      <c r="F36" s="14"/>
      <c r="G36" s="14"/>
      <c r="H36" s="14"/>
      <c r="I36" s="14"/>
      <c r="J36" s="35"/>
      <c r="K36" s="15"/>
      <c r="L36" s="17"/>
      <c r="M36" s="16"/>
      <c r="N36" s="11"/>
    </row>
    <row r="37" spans="1:14" ht="14.25">
      <c r="A37" s="87" t="s">
        <v>36</v>
      </c>
      <c r="B37" s="87"/>
      <c r="C37" s="13" t="s">
        <v>22</v>
      </c>
      <c r="D37" s="13" t="s">
        <v>33</v>
      </c>
      <c r="E37" s="14" t="s">
        <v>24</v>
      </c>
      <c r="F37" s="14" t="s">
        <v>25</v>
      </c>
      <c r="G37" s="14" t="s">
        <v>26</v>
      </c>
      <c r="H37" s="14" t="s">
        <v>25</v>
      </c>
      <c r="I37" s="14" t="s">
        <v>26</v>
      </c>
      <c r="J37" s="35" t="s">
        <v>58</v>
      </c>
      <c r="K37" s="15" t="s">
        <v>150</v>
      </c>
      <c r="L37" s="14" t="s">
        <v>26</v>
      </c>
      <c r="M37" s="16"/>
      <c r="N37" s="11"/>
    </row>
    <row r="38" spans="1:14" ht="14.25">
      <c r="A38" s="87" t="s">
        <v>36</v>
      </c>
      <c r="B38" s="87"/>
      <c r="C38" s="13" t="s">
        <v>22</v>
      </c>
      <c r="D38" s="13" t="s">
        <v>33</v>
      </c>
      <c r="E38" s="14" t="s">
        <v>24</v>
      </c>
      <c r="F38" s="14" t="s">
        <v>25</v>
      </c>
      <c r="G38" s="14" t="s">
        <v>26</v>
      </c>
      <c r="H38" s="14" t="s">
        <v>25</v>
      </c>
      <c r="I38" s="14" t="s">
        <v>26</v>
      </c>
      <c r="J38" s="35" t="s">
        <v>58</v>
      </c>
      <c r="K38" s="15" t="s">
        <v>150</v>
      </c>
      <c r="L38" s="14" t="s">
        <v>26</v>
      </c>
      <c r="M38" s="16"/>
      <c r="N38" s="11"/>
    </row>
    <row r="39" spans="1:14" ht="14.25">
      <c r="A39" s="87"/>
      <c r="B39" s="87"/>
      <c r="C39" s="13"/>
      <c r="D39" s="13"/>
      <c r="E39" s="14" t="s">
        <v>27</v>
      </c>
      <c r="F39" s="14" t="s">
        <v>25</v>
      </c>
      <c r="G39" s="14" t="s">
        <v>28</v>
      </c>
      <c r="H39" s="14" t="s">
        <v>25</v>
      </c>
      <c r="I39" s="14" t="s">
        <v>28</v>
      </c>
      <c r="J39" s="35"/>
      <c r="K39" s="15"/>
      <c r="L39" s="14" t="s">
        <v>28</v>
      </c>
      <c r="M39" s="16" t="s">
        <v>153</v>
      </c>
      <c r="N39" s="11"/>
    </row>
    <row r="40" spans="1:14" ht="14.25">
      <c r="A40" s="87"/>
      <c r="B40" s="87"/>
      <c r="C40" s="13"/>
      <c r="D40" s="13"/>
      <c r="E40" s="14"/>
      <c r="F40" s="14"/>
      <c r="G40" s="14"/>
      <c r="H40" s="14"/>
      <c r="I40" s="14"/>
      <c r="J40" s="35"/>
      <c r="K40" s="15"/>
      <c r="L40" s="14"/>
      <c r="M40" s="16"/>
      <c r="N40" s="11"/>
    </row>
    <row r="41" spans="1:14" ht="14.25">
      <c r="A41" s="87" t="s">
        <v>37</v>
      </c>
      <c r="B41" s="87"/>
      <c r="C41" s="13" t="s">
        <v>22</v>
      </c>
      <c r="D41" s="13" t="s">
        <v>33</v>
      </c>
      <c r="E41" s="14" t="s">
        <v>27</v>
      </c>
      <c r="F41" s="14" t="s">
        <v>25</v>
      </c>
      <c r="G41" s="14" t="s">
        <v>28</v>
      </c>
      <c r="H41" s="14" t="s">
        <v>25</v>
      </c>
      <c r="I41" s="14" t="s">
        <v>28</v>
      </c>
      <c r="J41" s="35"/>
      <c r="K41" s="15"/>
      <c r="L41" s="14" t="s">
        <v>28</v>
      </c>
      <c r="M41" s="18" t="s">
        <v>38</v>
      </c>
      <c r="N41" s="11"/>
    </row>
    <row r="42" spans="1:14" ht="14.25">
      <c r="A42" s="87"/>
      <c r="B42" s="87"/>
      <c r="C42" s="13"/>
      <c r="D42" s="13"/>
      <c r="E42" s="14"/>
      <c r="F42" s="14"/>
      <c r="G42" s="14"/>
      <c r="H42" s="14"/>
      <c r="I42" s="14"/>
      <c r="J42" s="35"/>
      <c r="K42" s="15"/>
      <c r="L42" s="17"/>
      <c r="M42" s="16"/>
      <c r="N42" s="11"/>
    </row>
    <row r="43" spans="1:14" ht="14.25">
      <c r="A43" s="87" t="s">
        <v>39</v>
      </c>
      <c r="B43" s="87"/>
      <c r="C43" s="87"/>
      <c r="D43" s="87"/>
      <c r="E43" s="14"/>
      <c r="F43" s="14"/>
      <c r="G43" s="14" t="s">
        <v>28</v>
      </c>
      <c r="H43" s="14"/>
      <c r="I43" s="14" t="s">
        <v>28</v>
      </c>
      <c r="J43" s="35"/>
      <c r="K43" s="15"/>
      <c r="L43" s="14" t="s">
        <v>28</v>
      </c>
      <c r="M43" s="16"/>
      <c r="N43" s="11"/>
    </row>
    <row r="44" spans="1:14" ht="14.25">
      <c r="A44" s="87"/>
      <c r="B44" s="87"/>
      <c r="C44" s="13"/>
      <c r="D44" s="13"/>
      <c r="E44" s="35"/>
      <c r="F44" s="35"/>
      <c r="G44" s="35"/>
      <c r="H44" s="35"/>
      <c r="I44" s="35"/>
      <c r="J44" s="35"/>
      <c r="K44" s="15"/>
      <c r="L44" s="19"/>
      <c r="M44" s="16"/>
      <c r="N44" s="11"/>
    </row>
    <row r="45" spans="1:14" ht="14.25">
      <c r="A45" s="87" t="s">
        <v>40</v>
      </c>
      <c r="B45" s="87"/>
      <c r="C45" s="87"/>
      <c r="D45" s="13"/>
      <c r="E45" s="35"/>
      <c r="F45" s="35"/>
      <c r="G45" s="35"/>
      <c r="H45" s="35"/>
      <c r="I45" s="35"/>
      <c r="J45" s="36"/>
      <c r="K45" s="20"/>
      <c r="L45" s="21" t="s">
        <v>28</v>
      </c>
      <c r="M45" s="22"/>
      <c r="N45" s="11"/>
    </row>
    <row r="46" spans="1:14" ht="14.25">
      <c r="A46" s="87" t="s">
        <v>41</v>
      </c>
      <c r="B46" s="87"/>
      <c r="C46" s="87"/>
      <c r="D46" s="87"/>
      <c r="E46" s="35"/>
      <c r="F46" s="35"/>
      <c r="G46" s="35"/>
      <c r="H46" s="35"/>
      <c r="I46" s="35"/>
      <c r="J46" s="36"/>
      <c r="K46" s="20"/>
      <c r="L46" s="21" t="s">
        <v>28</v>
      </c>
      <c r="M46" s="22"/>
      <c r="N46" s="11"/>
    </row>
    <row r="47" spans="1:14" ht="13.5">
      <c r="A47" s="23"/>
      <c r="B47" s="23"/>
      <c r="C47" s="23"/>
      <c r="D47" s="23"/>
      <c r="E47" s="24"/>
      <c r="F47" s="24"/>
      <c r="G47" s="24"/>
      <c r="H47" s="24"/>
      <c r="I47" s="24"/>
      <c r="J47" s="24"/>
      <c r="K47" s="25"/>
      <c r="L47" s="24"/>
      <c r="M47" s="26"/>
      <c r="N47" s="11"/>
    </row>
    <row r="48" spans="1:14" ht="13.5">
      <c r="A48" s="27" t="s">
        <v>42</v>
      </c>
      <c r="B48" s="27"/>
      <c r="C48" s="28"/>
      <c r="D48" s="29"/>
      <c r="E48" s="30"/>
      <c r="F48" s="30"/>
      <c r="G48" s="30"/>
      <c r="H48" s="30"/>
      <c r="I48" s="30"/>
      <c r="J48" s="30"/>
      <c r="K48" s="31"/>
      <c r="L48" s="31"/>
      <c r="M48" s="32"/>
      <c r="N48" s="11"/>
    </row>
    <row r="49" spans="1:14" ht="13.5">
      <c r="A49" s="27" t="s">
        <v>43</v>
      </c>
      <c r="B49" s="33" t="s">
        <v>44</v>
      </c>
      <c r="C49" s="33"/>
      <c r="D49" s="29"/>
      <c r="E49" s="30"/>
      <c r="F49" s="30"/>
      <c r="G49" s="30"/>
      <c r="H49" s="30"/>
      <c r="I49" s="30"/>
      <c r="J49" s="30"/>
      <c r="K49" s="31"/>
      <c r="L49" s="31"/>
      <c r="M49" s="32"/>
      <c r="N49" s="11"/>
    </row>
    <row r="50" spans="1:14" ht="13.5">
      <c r="A50" s="34"/>
      <c r="B50" s="33" t="s">
        <v>45</v>
      </c>
      <c r="C50" s="33"/>
      <c r="D50" s="29"/>
      <c r="E50" s="30"/>
      <c r="F50" s="30"/>
      <c r="G50" s="30"/>
      <c r="H50" s="30"/>
      <c r="I50" s="30"/>
      <c r="J50" s="30"/>
      <c r="K50" s="31"/>
      <c r="L50" s="31"/>
      <c r="M50" s="32"/>
      <c r="N50" s="11"/>
    </row>
    <row r="51" spans="1:14" ht="13.5">
      <c r="A51" s="27" t="s">
        <v>46</v>
      </c>
      <c r="B51" s="33" t="s">
        <v>47</v>
      </c>
      <c r="C51" s="33"/>
      <c r="D51" s="29"/>
      <c r="E51" s="30"/>
      <c r="F51" s="30"/>
      <c r="G51" s="30"/>
      <c r="H51" s="30"/>
      <c r="I51" s="30"/>
      <c r="J51" s="30"/>
      <c r="K51" s="31"/>
      <c r="L51" s="31"/>
      <c r="M51" s="32"/>
      <c r="N51" s="11"/>
    </row>
    <row r="52" spans="1:14" ht="13.5">
      <c r="A52" s="27" t="s">
        <v>48</v>
      </c>
      <c r="B52" s="33" t="s">
        <v>49</v>
      </c>
      <c r="C52" s="33"/>
      <c r="D52" s="29"/>
      <c r="E52" s="30"/>
      <c r="F52" s="30"/>
      <c r="G52" s="30"/>
      <c r="H52" s="30"/>
      <c r="I52" s="30"/>
      <c r="J52" s="30"/>
      <c r="K52" s="31"/>
      <c r="L52" s="31"/>
      <c r="M52" s="32"/>
      <c r="N52" s="11"/>
    </row>
  </sheetData>
  <sheetProtection selectLockedCells="1" selectUnlockedCells="1"/>
  <mergeCells count="33">
    <mergeCell ref="A44:B44"/>
    <mergeCell ref="A45:C45"/>
    <mergeCell ref="A46:D46"/>
    <mergeCell ref="A38:B38"/>
    <mergeCell ref="A39:B39"/>
    <mergeCell ref="A40:B40"/>
    <mergeCell ref="A41:B41"/>
    <mergeCell ref="A42:B42"/>
    <mergeCell ref="A43:D43"/>
    <mergeCell ref="A32:B32"/>
    <mergeCell ref="A33:B33"/>
    <mergeCell ref="A34:B34"/>
    <mergeCell ref="A35:B35"/>
    <mergeCell ref="A36:B36"/>
    <mergeCell ref="A37:B37"/>
    <mergeCell ref="A26:B26"/>
    <mergeCell ref="A27:B27"/>
    <mergeCell ref="A28:B28"/>
    <mergeCell ref="A29:D29"/>
    <mergeCell ref="A30:B30"/>
    <mergeCell ref="A31:B31"/>
    <mergeCell ref="A20:B20"/>
    <mergeCell ref="A21:B21"/>
    <mergeCell ref="A22:B22"/>
    <mergeCell ref="A23:B23"/>
    <mergeCell ref="A24:B24"/>
    <mergeCell ref="A25:B25"/>
    <mergeCell ref="L2:M2"/>
    <mergeCell ref="A3:M3"/>
    <mergeCell ref="A15:M15"/>
    <mergeCell ref="A17:B17"/>
    <mergeCell ref="A18:B18"/>
    <mergeCell ref="A19:B19"/>
  </mergeCells>
  <printOptions horizontalCentered="1"/>
  <pageMargins left="0.7875" right="0.7875" top="0.9840277777777777" bottom="0.9840277777777777" header="0.5118055555555555" footer="0.5118055555555555"/>
  <pageSetup horizontalDpi="300" verticalDpi="300" orientation="portrait" paperSize="9" scale="75" r:id="rId1"/>
</worksheet>
</file>

<file path=xl/worksheets/sheet3.xml><?xml version="1.0" encoding="utf-8"?>
<worksheet xmlns="http://schemas.openxmlformats.org/spreadsheetml/2006/main" xmlns:r="http://schemas.openxmlformats.org/officeDocument/2006/relationships">
  <dimension ref="A1:N42"/>
  <sheetViews>
    <sheetView view="pageBreakPreview" zoomScale="60" zoomScalePageLayoutView="0" workbookViewId="0" topLeftCell="A4">
      <selection activeCell="N8" sqref="N8"/>
    </sheetView>
  </sheetViews>
  <sheetFormatPr defaultColWidth="8.625" defaultRowHeight="13.5"/>
  <cols>
    <col min="1" max="1" width="3.625" style="0" customWidth="1"/>
    <col min="2" max="2" width="6.375" style="0" customWidth="1"/>
    <col min="3" max="3" width="8.625" style="0" customWidth="1"/>
    <col min="4" max="4" width="4.375" style="0" customWidth="1"/>
    <col min="5" max="5" width="7.875" style="0" customWidth="1"/>
    <col min="6" max="7" width="9.75390625" style="0" customWidth="1"/>
    <col min="8" max="8" width="8.625" style="0" customWidth="1"/>
    <col min="9" max="9" width="9.75390625" style="0" customWidth="1"/>
    <col min="10" max="10" width="10.875" style="0" customWidth="1"/>
    <col min="11" max="11" width="14.75390625" style="0" customWidth="1"/>
    <col min="12" max="12" width="7.25390625" style="0" customWidth="1"/>
    <col min="13" max="13" width="13.875" style="0" customWidth="1"/>
    <col min="14" max="14" width="6.375" style="0" customWidth="1"/>
  </cols>
  <sheetData>
    <row r="1" ht="14.25">
      <c r="A1" s="1" t="s">
        <v>59</v>
      </c>
    </row>
    <row r="2" spans="12:13" ht="14.25">
      <c r="L2" s="81" t="s">
        <v>154</v>
      </c>
      <c r="M2" s="82"/>
    </row>
    <row r="3" spans="1:13" ht="18">
      <c r="A3" s="83" t="s">
        <v>60</v>
      </c>
      <c r="B3" s="83"/>
      <c r="C3" s="83"/>
      <c r="D3" s="83"/>
      <c r="E3" s="83"/>
      <c r="F3" s="83"/>
      <c r="G3" s="83"/>
      <c r="H3" s="83"/>
      <c r="I3" s="83"/>
      <c r="J3" s="83"/>
      <c r="K3" s="83"/>
      <c r="L3" s="83"/>
      <c r="M3" s="83"/>
    </row>
    <row r="5" spans="3:4" ht="14.25">
      <c r="C5" s="2" t="s">
        <v>2</v>
      </c>
      <c r="D5" s="3" t="s">
        <v>3</v>
      </c>
    </row>
    <row r="6" spans="9:11" ht="14.25">
      <c r="I6" s="3" t="s">
        <v>4</v>
      </c>
      <c r="K6" s="3"/>
    </row>
    <row r="7" ht="14.25">
      <c r="I7" s="1" t="s">
        <v>5</v>
      </c>
    </row>
    <row r="8" spans="9:13" ht="14.25">
      <c r="I8" s="1" t="s">
        <v>6</v>
      </c>
      <c r="M8" s="3"/>
    </row>
    <row r="10" ht="13.5">
      <c r="A10" s="79" t="s">
        <v>155</v>
      </c>
    </row>
    <row r="12" ht="14.25">
      <c r="C12" s="3" t="s">
        <v>7</v>
      </c>
    </row>
    <row r="15" spans="1:13" ht="14.25">
      <c r="A15" s="84" t="s">
        <v>8</v>
      </c>
      <c r="B15" s="84"/>
      <c r="C15" s="84"/>
      <c r="D15" s="84"/>
      <c r="E15" s="84"/>
      <c r="F15" s="84"/>
      <c r="G15" s="84"/>
      <c r="H15" s="84"/>
      <c r="I15" s="84"/>
      <c r="J15" s="84"/>
      <c r="K15" s="84"/>
      <c r="L15" s="84"/>
      <c r="M15" s="84"/>
    </row>
    <row r="16" spans="1:13" ht="13.5">
      <c r="A16" s="4"/>
      <c r="B16" s="4"/>
      <c r="C16" s="4"/>
      <c r="D16" s="4"/>
      <c r="E16" s="4"/>
      <c r="F16" s="4"/>
      <c r="G16" s="4"/>
      <c r="H16" s="4"/>
      <c r="I16" s="4"/>
      <c r="J16" s="4"/>
      <c r="K16" s="4"/>
      <c r="L16" s="4"/>
      <c r="M16" s="4"/>
    </row>
    <row r="17" spans="1:13" ht="28.5">
      <c r="A17" s="85" t="s">
        <v>9</v>
      </c>
      <c r="B17" s="85"/>
      <c r="C17" s="5" t="s">
        <v>10</v>
      </c>
      <c r="D17" s="5" t="s">
        <v>11</v>
      </c>
      <c r="E17" s="5" t="s">
        <v>12</v>
      </c>
      <c r="F17" s="5" t="s">
        <v>15</v>
      </c>
      <c r="G17" s="5" t="s">
        <v>16</v>
      </c>
      <c r="H17" s="5" t="s">
        <v>55</v>
      </c>
      <c r="I17" s="5" t="s">
        <v>17</v>
      </c>
      <c r="J17" s="6" t="s">
        <v>61</v>
      </c>
      <c r="K17" s="5" t="s">
        <v>62</v>
      </c>
      <c r="L17" s="6" t="s">
        <v>63</v>
      </c>
      <c r="M17" s="5" t="s">
        <v>19</v>
      </c>
    </row>
    <row r="18" spans="1:14" ht="24" customHeight="1">
      <c r="A18" s="88" t="s">
        <v>20</v>
      </c>
      <c r="B18" s="88"/>
      <c r="C18" s="37"/>
      <c r="D18" s="37"/>
      <c r="E18" s="38"/>
      <c r="F18" s="38"/>
      <c r="G18" s="38"/>
      <c r="H18" s="38"/>
      <c r="I18" s="37"/>
      <c r="J18" s="37"/>
      <c r="K18" s="37"/>
      <c r="L18" s="37"/>
      <c r="M18" s="37"/>
      <c r="N18" s="11"/>
    </row>
    <row r="19" spans="1:14" ht="24" customHeight="1">
      <c r="A19" s="89" t="s">
        <v>64</v>
      </c>
      <c r="B19" s="89"/>
      <c r="C19" s="39" t="s">
        <v>65</v>
      </c>
      <c r="D19" s="40" t="s">
        <v>33</v>
      </c>
      <c r="E19" s="41">
        <v>5000</v>
      </c>
      <c r="F19" s="41">
        <v>90</v>
      </c>
      <c r="G19" s="41">
        <f aca="true" t="shared" si="0" ref="G19:G24">E19*F19</f>
        <v>450000</v>
      </c>
      <c r="H19" s="42" t="s">
        <v>57</v>
      </c>
      <c r="I19" s="40" t="s">
        <v>156</v>
      </c>
      <c r="J19" s="39"/>
      <c r="K19" s="39" t="s">
        <v>66</v>
      </c>
      <c r="L19" s="39" t="s">
        <v>67</v>
      </c>
      <c r="M19" s="43" t="s">
        <v>68</v>
      </c>
      <c r="N19" s="11"/>
    </row>
    <row r="20" spans="1:14" ht="24" customHeight="1">
      <c r="A20" s="89" t="s">
        <v>64</v>
      </c>
      <c r="B20" s="89"/>
      <c r="C20" s="39" t="s">
        <v>65</v>
      </c>
      <c r="D20" s="40" t="s">
        <v>33</v>
      </c>
      <c r="E20" s="41">
        <v>10000</v>
      </c>
      <c r="F20" s="41">
        <v>100</v>
      </c>
      <c r="G20" s="41">
        <f t="shared" si="0"/>
        <v>1000000</v>
      </c>
      <c r="H20" s="42" t="s">
        <v>57</v>
      </c>
      <c r="I20" s="40" t="s">
        <v>157</v>
      </c>
      <c r="J20" s="39"/>
      <c r="K20" s="39" t="s">
        <v>66</v>
      </c>
      <c r="L20" s="39" t="s">
        <v>67</v>
      </c>
      <c r="M20" s="43" t="s">
        <v>68</v>
      </c>
      <c r="N20" s="11"/>
    </row>
    <row r="21" spans="1:14" ht="24" customHeight="1">
      <c r="A21" s="89" t="s">
        <v>64</v>
      </c>
      <c r="B21" s="89"/>
      <c r="C21" s="39" t="s">
        <v>65</v>
      </c>
      <c r="D21" s="40" t="s">
        <v>33</v>
      </c>
      <c r="E21" s="41">
        <v>15000</v>
      </c>
      <c r="F21" s="41">
        <v>100</v>
      </c>
      <c r="G21" s="41">
        <f t="shared" si="0"/>
        <v>1500000</v>
      </c>
      <c r="H21" s="42" t="s">
        <v>57</v>
      </c>
      <c r="I21" s="40" t="s">
        <v>158</v>
      </c>
      <c r="J21" s="39"/>
      <c r="K21" s="39" t="s">
        <v>66</v>
      </c>
      <c r="L21" s="39" t="s">
        <v>67</v>
      </c>
      <c r="M21" s="43" t="s">
        <v>68</v>
      </c>
      <c r="N21" s="11"/>
    </row>
    <row r="22" spans="1:14" ht="24" customHeight="1">
      <c r="A22" s="89" t="s">
        <v>64</v>
      </c>
      <c r="B22" s="89"/>
      <c r="C22" s="39" t="s">
        <v>65</v>
      </c>
      <c r="D22" s="40" t="s">
        <v>33</v>
      </c>
      <c r="E22" s="41">
        <v>14000</v>
      </c>
      <c r="F22" s="41">
        <v>100</v>
      </c>
      <c r="G22" s="41">
        <f t="shared" si="0"/>
        <v>1400000</v>
      </c>
      <c r="H22" s="42" t="s">
        <v>57</v>
      </c>
      <c r="I22" s="40" t="s">
        <v>159</v>
      </c>
      <c r="J22" s="39"/>
      <c r="K22" s="39" t="s">
        <v>66</v>
      </c>
      <c r="L22" s="39" t="s">
        <v>67</v>
      </c>
      <c r="M22" s="43" t="s">
        <v>68</v>
      </c>
      <c r="N22" s="11"/>
    </row>
    <row r="23" spans="1:14" ht="24" customHeight="1">
      <c r="A23" s="89" t="s">
        <v>64</v>
      </c>
      <c r="B23" s="89"/>
      <c r="C23" s="39" t="s">
        <v>65</v>
      </c>
      <c r="D23" s="40" t="s">
        <v>33</v>
      </c>
      <c r="E23" s="41">
        <v>5000</v>
      </c>
      <c r="F23" s="41">
        <v>110</v>
      </c>
      <c r="G23" s="41">
        <f t="shared" si="0"/>
        <v>550000</v>
      </c>
      <c r="H23" s="42" t="s">
        <v>57</v>
      </c>
      <c r="I23" s="40" t="s">
        <v>160</v>
      </c>
      <c r="J23" s="39"/>
      <c r="K23" s="39" t="s">
        <v>66</v>
      </c>
      <c r="L23" s="39" t="s">
        <v>67</v>
      </c>
      <c r="M23" s="43" t="s">
        <v>68</v>
      </c>
      <c r="N23" s="11"/>
    </row>
    <row r="24" spans="1:14" ht="24" customHeight="1">
      <c r="A24" s="89" t="s">
        <v>64</v>
      </c>
      <c r="B24" s="89"/>
      <c r="C24" s="39" t="s">
        <v>65</v>
      </c>
      <c r="D24" s="40" t="s">
        <v>33</v>
      </c>
      <c r="E24" s="41">
        <v>1000</v>
      </c>
      <c r="F24" s="41">
        <v>100</v>
      </c>
      <c r="G24" s="41">
        <f t="shared" si="0"/>
        <v>100000</v>
      </c>
      <c r="H24" s="42" t="s">
        <v>57</v>
      </c>
      <c r="I24" s="40" t="s">
        <v>161</v>
      </c>
      <c r="J24" s="39"/>
      <c r="K24" s="39" t="s">
        <v>66</v>
      </c>
      <c r="L24" s="39" t="s">
        <v>67</v>
      </c>
      <c r="M24" s="43" t="s">
        <v>68</v>
      </c>
      <c r="N24" s="11"/>
    </row>
    <row r="25" spans="1:14" ht="24" customHeight="1">
      <c r="A25" s="89" t="s">
        <v>69</v>
      </c>
      <c r="B25" s="89"/>
      <c r="C25" s="89"/>
      <c r="D25" s="89"/>
      <c r="E25" s="41">
        <f>SUM(E19:E24)</f>
        <v>50000</v>
      </c>
      <c r="F25" s="41"/>
      <c r="G25" s="41"/>
      <c r="H25" s="42"/>
      <c r="I25" s="39"/>
      <c r="J25" s="39"/>
      <c r="K25" s="39"/>
      <c r="L25" s="39"/>
      <c r="M25" s="39"/>
      <c r="N25" s="11"/>
    </row>
    <row r="26" spans="1:14" ht="24" customHeight="1">
      <c r="A26" s="89"/>
      <c r="B26" s="89"/>
      <c r="C26" s="39"/>
      <c r="D26" s="39"/>
      <c r="E26" s="41"/>
      <c r="F26" s="41"/>
      <c r="G26" s="41"/>
      <c r="H26" s="42"/>
      <c r="I26" s="39"/>
      <c r="J26" s="39"/>
      <c r="K26" s="39"/>
      <c r="L26" s="39"/>
      <c r="M26" s="39"/>
      <c r="N26" s="11"/>
    </row>
    <row r="27" spans="1:14" ht="24" customHeight="1">
      <c r="A27" s="89" t="s">
        <v>64</v>
      </c>
      <c r="B27" s="89"/>
      <c r="C27" s="39" t="s">
        <v>65</v>
      </c>
      <c r="D27" s="40" t="s">
        <v>33</v>
      </c>
      <c r="E27" s="41">
        <v>2000</v>
      </c>
      <c r="F27" s="41"/>
      <c r="G27" s="41">
        <f>E27*F27</f>
        <v>0</v>
      </c>
      <c r="H27" s="42" t="s">
        <v>57</v>
      </c>
      <c r="I27" s="40" t="s">
        <v>162</v>
      </c>
      <c r="J27" s="39" t="s">
        <v>70</v>
      </c>
      <c r="K27" s="44" t="s">
        <v>71</v>
      </c>
      <c r="L27" s="39" t="s">
        <v>67</v>
      </c>
      <c r="M27" s="43" t="s">
        <v>68</v>
      </c>
      <c r="N27" s="11"/>
    </row>
    <row r="28" spans="1:14" ht="24" customHeight="1">
      <c r="A28" s="89" t="s">
        <v>64</v>
      </c>
      <c r="B28" s="89"/>
      <c r="C28" s="39" t="s">
        <v>65</v>
      </c>
      <c r="D28" s="40" t="s">
        <v>33</v>
      </c>
      <c r="E28" s="41">
        <v>2000</v>
      </c>
      <c r="F28" s="41"/>
      <c r="G28" s="41">
        <f>E28*F28</f>
        <v>0</v>
      </c>
      <c r="H28" s="42" t="s">
        <v>57</v>
      </c>
      <c r="I28" s="40" t="s">
        <v>163</v>
      </c>
      <c r="J28" s="39" t="s">
        <v>70</v>
      </c>
      <c r="K28" s="44" t="s">
        <v>71</v>
      </c>
      <c r="L28" s="39" t="s">
        <v>67</v>
      </c>
      <c r="M28" s="43" t="s">
        <v>68</v>
      </c>
      <c r="N28" s="11"/>
    </row>
    <row r="29" spans="1:14" ht="24" customHeight="1">
      <c r="A29" s="89" t="s">
        <v>64</v>
      </c>
      <c r="B29" s="89"/>
      <c r="C29" s="39" t="s">
        <v>65</v>
      </c>
      <c r="D29" s="40" t="s">
        <v>33</v>
      </c>
      <c r="E29" s="41">
        <v>1000</v>
      </c>
      <c r="F29" s="41"/>
      <c r="G29" s="41">
        <f>E29*F29</f>
        <v>0</v>
      </c>
      <c r="H29" s="42" t="s">
        <v>57</v>
      </c>
      <c r="I29" s="40" t="s">
        <v>164</v>
      </c>
      <c r="J29" s="39" t="s">
        <v>70</v>
      </c>
      <c r="K29" s="44" t="s">
        <v>71</v>
      </c>
      <c r="L29" s="39" t="s">
        <v>67</v>
      </c>
      <c r="M29" s="43" t="s">
        <v>68</v>
      </c>
      <c r="N29" s="11"/>
    </row>
    <row r="30" spans="1:14" ht="24" customHeight="1">
      <c r="A30" s="89" t="s">
        <v>72</v>
      </c>
      <c r="B30" s="89"/>
      <c r="C30" s="89"/>
      <c r="D30" s="89"/>
      <c r="E30" s="41">
        <f>SUM(E27:E29)</f>
        <v>5000</v>
      </c>
      <c r="F30" s="41"/>
      <c r="G30" s="41"/>
      <c r="H30" s="42"/>
      <c r="I30" s="39"/>
      <c r="J30" s="39"/>
      <c r="K30" s="39"/>
      <c r="L30" s="39"/>
      <c r="M30" s="39"/>
      <c r="N30" s="11"/>
    </row>
    <row r="31" spans="1:14" ht="24" customHeight="1">
      <c r="A31" s="89"/>
      <c r="B31" s="89"/>
      <c r="C31" s="39"/>
      <c r="D31" s="39"/>
      <c r="E31" s="42"/>
      <c r="F31" s="42"/>
      <c r="G31" s="42"/>
      <c r="H31" s="42"/>
      <c r="I31" s="39"/>
      <c r="J31" s="39"/>
      <c r="K31" s="39"/>
      <c r="L31" s="39"/>
      <c r="M31" s="39"/>
      <c r="N31" s="11"/>
    </row>
    <row r="32" spans="1:14" ht="24" customHeight="1">
      <c r="A32" s="89"/>
      <c r="B32" s="89"/>
      <c r="C32" s="39"/>
      <c r="D32" s="39"/>
      <c r="E32" s="42"/>
      <c r="F32" s="42"/>
      <c r="G32" s="42"/>
      <c r="H32" s="42"/>
      <c r="I32" s="39"/>
      <c r="J32" s="39"/>
      <c r="K32" s="39"/>
      <c r="L32" s="39"/>
      <c r="M32" s="39"/>
      <c r="N32" s="11"/>
    </row>
    <row r="33" spans="1:14" ht="24" customHeight="1">
      <c r="A33" s="89"/>
      <c r="B33" s="89"/>
      <c r="C33" s="39"/>
      <c r="D33" s="39"/>
      <c r="E33" s="42"/>
      <c r="F33" s="42"/>
      <c r="G33" s="42"/>
      <c r="H33" s="42"/>
      <c r="I33" s="39"/>
      <c r="J33" s="39"/>
      <c r="K33" s="39"/>
      <c r="L33" s="39"/>
      <c r="M33" s="39"/>
      <c r="N33" s="11"/>
    </row>
    <row r="34" spans="1:14" ht="24" customHeight="1">
      <c r="A34" s="89"/>
      <c r="B34" s="89"/>
      <c r="C34" s="39"/>
      <c r="D34" s="39"/>
      <c r="E34" s="42"/>
      <c r="F34" s="42"/>
      <c r="G34" s="42"/>
      <c r="H34" s="42"/>
      <c r="I34" s="39"/>
      <c r="J34" s="39"/>
      <c r="K34" s="39"/>
      <c r="L34" s="39"/>
      <c r="M34" s="39"/>
      <c r="N34" s="11"/>
    </row>
    <row r="35" spans="1:14" ht="13.5">
      <c r="A35" s="23"/>
      <c r="B35" s="23"/>
      <c r="C35" s="23"/>
      <c r="D35" s="23"/>
      <c r="E35" s="24"/>
      <c r="F35" s="24"/>
      <c r="G35" s="24"/>
      <c r="H35" s="24"/>
      <c r="I35" s="24"/>
      <c r="J35" s="24"/>
      <c r="K35" s="25"/>
      <c r="L35" s="24"/>
      <c r="M35" s="26"/>
      <c r="N35" s="11"/>
    </row>
    <row r="36" spans="1:14" ht="13.5">
      <c r="A36" s="27" t="s">
        <v>42</v>
      </c>
      <c r="B36" s="27"/>
      <c r="C36" s="28"/>
      <c r="D36" s="29"/>
      <c r="E36" s="30"/>
      <c r="F36" s="30"/>
      <c r="G36" s="30"/>
      <c r="H36" s="30"/>
      <c r="I36" s="30"/>
      <c r="J36" s="30"/>
      <c r="K36" s="31"/>
      <c r="L36" s="31"/>
      <c r="M36" s="32"/>
      <c r="N36" s="11"/>
    </row>
    <row r="37" spans="1:14" ht="13.5">
      <c r="A37" s="27" t="s">
        <v>43</v>
      </c>
      <c r="B37" s="33" t="s">
        <v>44</v>
      </c>
      <c r="C37" s="33"/>
      <c r="D37" s="29"/>
      <c r="E37" s="30"/>
      <c r="F37" s="30"/>
      <c r="G37" s="30"/>
      <c r="H37" s="30"/>
      <c r="I37" s="30"/>
      <c r="J37" s="30"/>
      <c r="K37" s="31"/>
      <c r="L37" s="31"/>
      <c r="M37" s="32"/>
      <c r="N37" s="11"/>
    </row>
    <row r="38" spans="1:14" ht="13.5">
      <c r="A38" s="34"/>
      <c r="B38" s="33" t="s">
        <v>45</v>
      </c>
      <c r="C38" s="33"/>
      <c r="D38" s="29"/>
      <c r="E38" s="30"/>
      <c r="F38" s="30"/>
      <c r="G38" s="30"/>
      <c r="H38" s="30"/>
      <c r="I38" s="30"/>
      <c r="J38" s="30"/>
      <c r="K38" s="31"/>
      <c r="L38" s="31"/>
      <c r="M38" s="32"/>
      <c r="N38" s="11"/>
    </row>
    <row r="39" spans="1:14" ht="13.5">
      <c r="A39" s="27" t="s">
        <v>46</v>
      </c>
      <c r="B39" s="33" t="s">
        <v>73</v>
      </c>
      <c r="C39" s="33"/>
      <c r="D39" s="29"/>
      <c r="E39" s="30"/>
      <c r="F39" s="30"/>
      <c r="G39" s="30"/>
      <c r="H39" s="30"/>
      <c r="I39" s="30"/>
      <c r="J39" s="30"/>
      <c r="K39" s="31"/>
      <c r="L39" s="31"/>
      <c r="M39" s="32"/>
      <c r="N39" s="11"/>
    </row>
    <row r="40" spans="1:14" ht="13.5">
      <c r="A40" s="27"/>
      <c r="B40" s="33" t="s">
        <v>74</v>
      </c>
      <c r="C40" s="33"/>
      <c r="D40" s="29"/>
      <c r="E40" s="30"/>
      <c r="F40" s="30"/>
      <c r="G40" s="30"/>
      <c r="H40" s="30"/>
      <c r="I40" s="30"/>
      <c r="J40" s="30"/>
      <c r="K40" s="31"/>
      <c r="L40" s="31"/>
      <c r="M40" s="32"/>
      <c r="N40" s="11"/>
    </row>
    <row r="41" spans="1:14" ht="13.5">
      <c r="A41" s="27"/>
      <c r="B41" s="33" t="s">
        <v>75</v>
      </c>
      <c r="C41" s="33"/>
      <c r="D41" s="29"/>
      <c r="E41" s="30"/>
      <c r="F41" s="30"/>
      <c r="G41" s="30"/>
      <c r="H41" s="30"/>
      <c r="I41" s="30"/>
      <c r="J41" s="30"/>
      <c r="K41" s="31"/>
      <c r="L41" s="31"/>
      <c r="M41" s="32"/>
      <c r="N41" s="11"/>
    </row>
    <row r="42" spans="1:14" ht="13.5">
      <c r="A42" s="27"/>
      <c r="B42" s="33" t="s">
        <v>76</v>
      </c>
      <c r="C42" s="33"/>
      <c r="D42" s="29"/>
      <c r="E42" s="30"/>
      <c r="F42" s="30"/>
      <c r="G42" s="30"/>
      <c r="H42" s="30"/>
      <c r="I42" s="30"/>
      <c r="J42" s="30"/>
      <c r="K42" s="31"/>
      <c r="L42" s="31"/>
      <c r="M42" s="32"/>
      <c r="N42" s="11"/>
    </row>
  </sheetData>
  <sheetProtection selectLockedCells="1" selectUnlockedCells="1"/>
  <mergeCells count="21">
    <mergeCell ref="A32:B32"/>
    <mergeCell ref="A33:B33"/>
    <mergeCell ref="A34:B34"/>
    <mergeCell ref="A26:B26"/>
    <mergeCell ref="A27:B27"/>
    <mergeCell ref="A28:B28"/>
    <mergeCell ref="A29:B29"/>
    <mergeCell ref="A30:D30"/>
    <mergeCell ref="A31:B31"/>
    <mergeCell ref="A20:B20"/>
    <mergeCell ref="A21:B21"/>
    <mergeCell ref="A22:B22"/>
    <mergeCell ref="A23:B23"/>
    <mergeCell ref="A24:B24"/>
    <mergeCell ref="A25:D25"/>
    <mergeCell ref="L2:M2"/>
    <mergeCell ref="A3:M3"/>
    <mergeCell ref="A15:M15"/>
    <mergeCell ref="A17:B17"/>
    <mergeCell ref="A18:B18"/>
    <mergeCell ref="A19:B19"/>
  </mergeCells>
  <printOptions horizontalCentered="1"/>
  <pageMargins left="0.7875" right="0.7875" top="0.9840277777777777" bottom="0.9840277777777777" header="0.5118055555555555" footer="0.5118055555555555"/>
  <pageSetup horizontalDpi="300" verticalDpi="300" orientation="portrait" paperSize="9" scale="75" r:id="rId1"/>
</worksheet>
</file>

<file path=xl/worksheets/sheet4.xml><?xml version="1.0" encoding="utf-8"?>
<worksheet xmlns="http://schemas.openxmlformats.org/spreadsheetml/2006/main" xmlns:r="http://schemas.openxmlformats.org/officeDocument/2006/relationships">
  <dimension ref="A1:O20"/>
  <sheetViews>
    <sheetView view="pageBreakPreview" zoomScale="60" zoomScalePageLayoutView="0" workbookViewId="0" topLeftCell="A1">
      <selection activeCell="I13" sqref="I13"/>
    </sheetView>
  </sheetViews>
  <sheetFormatPr defaultColWidth="8.625" defaultRowHeight="13.5"/>
  <cols>
    <col min="1" max="1" width="10.125" style="0" customWidth="1"/>
    <col min="2" max="2" width="8.125" style="0" customWidth="1"/>
    <col min="3" max="3" width="4.375" style="0" customWidth="1"/>
    <col min="4" max="4" width="7.875" style="0" customWidth="1"/>
    <col min="5" max="8" width="9.75390625" style="0" customWidth="1"/>
    <col min="9" max="9" width="7.50390625" style="0" customWidth="1"/>
    <col min="10" max="10" width="8.125" style="0" customWidth="1"/>
    <col min="11" max="11" width="4.375" style="0" customWidth="1"/>
    <col min="12" max="12" width="7.875" style="0" customWidth="1"/>
    <col min="13" max="15" width="9.75390625" style="0" customWidth="1"/>
  </cols>
  <sheetData>
    <row r="1" ht="14.25">
      <c r="A1" s="1" t="s">
        <v>77</v>
      </c>
    </row>
    <row r="2" ht="14.25">
      <c r="A2" s="1" t="s">
        <v>78</v>
      </c>
    </row>
    <row r="3" spans="1:15" ht="13.5">
      <c r="A3" s="4"/>
      <c r="B3" s="4"/>
      <c r="C3" s="4"/>
      <c r="D3" s="4"/>
      <c r="E3" s="4"/>
      <c r="F3" s="4"/>
      <c r="G3" s="4"/>
      <c r="H3" s="4"/>
      <c r="I3" s="4"/>
      <c r="J3" s="4"/>
      <c r="K3" s="4"/>
      <c r="L3" s="4"/>
      <c r="M3" s="4"/>
      <c r="N3" s="4"/>
      <c r="O3" s="4"/>
    </row>
    <row r="4" spans="1:15" ht="14.25">
      <c r="A4" s="87" t="s">
        <v>9</v>
      </c>
      <c r="B4" s="87" t="s">
        <v>10</v>
      </c>
      <c r="C4" s="87" t="s">
        <v>11</v>
      </c>
      <c r="D4" s="87" t="s">
        <v>12</v>
      </c>
      <c r="E4" s="87" t="s">
        <v>15</v>
      </c>
      <c r="F4" s="87" t="s">
        <v>16</v>
      </c>
      <c r="G4" s="87" t="s">
        <v>79</v>
      </c>
      <c r="H4" s="87" t="s">
        <v>80</v>
      </c>
      <c r="I4" s="87" t="s">
        <v>81</v>
      </c>
      <c r="J4" s="87"/>
      <c r="K4" s="87"/>
      <c r="L4" s="87"/>
      <c r="M4" s="87"/>
      <c r="N4" s="87"/>
      <c r="O4" s="87"/>
    </row>
    <row r="5" spans="1:15" ht="14.25">
      <c r="A5" s="87"/>
      <c r="B5" s="87"/>
      <c r="C5" s="87"/>
      <c r="D5" s="87"/>
      <c r="E5" s="87"/>
      <c r="F5" s="87"/>
      <c r="G5" s="87"/>
      <c r="H5" s="87"/>
      <c r="I5" s="45" t="s">
        <v>9</v>
      </c>
      <c r="J5" s="5" t="s">
        <v>10</v>
      </c>
      <c r="K5" s="5" t="s">
        <v>11</v>
      </c>
      <c r="L5" s="5" t="s">
        <v>12</v>
      </c>
      <c r="M5" s="5" t="s">
        <v>15</v>
      </c>
      <c r="N5" s="5" t="s">
        <v>16</v>
      </c>
      <c r="O5" s="5" t="s">
        <v>55</v>
      </c>
    </row>
    <row r="6" spans="1:15" ht="24" customHeight="1">
      <c r="A6" s="46" t="s">
        <v>20</v>
      </c>
      <c r="B6" s="37"/>
      <c r="C6" s="37"/>
      <c r="D6" s="38"/>
      <c r="E6" s="38"/>
      <c r="F6" s="38"/>
      <c r="G6" s="38"/>
      <c r="H6" s="37"/>
      <c r="I6" s="47" t="s">
        <v>20</v>
      </c>
      <c r="J6" s="37"/>
      <c r="K6" s="37"/>
      <c r="L6" s="38"/>
      <c r="M6" s="38"/>
      <c r="N6" s="38"/>
      <c r="O6" s="38"/>
    </row>
    <row r="7" spans="1:15" ht="24" customHeight="1">
      <c r="A7" s="48" t="s">
        <v>82</v>
      </c>
      <c r="B7" s="40" t="s">
        <v>83</v>
      </c>
      <c r="C7" s="40" t="s">
        <v>84</v>
      </c>
      <c r="D7" s="41">
        <v>3000</v>
      </c>
      <c r="E7" s="41">
        <v>2000</v>
      </c>
      <c r="F7" s="41">
        <f>D7*E7</f>
        <v>6000000</v>
      </c>
      <c r="G7" s="42" t="s">
        <v>85</v>
      </c>
      <c r="H7" s="40" t="s">
        <v>156</v>
      </c>
      <c r="I7" s="48" t="s">
        <v>64</v>
      </c>
      <c r="J7" s="39" t="s">
        <v>65</v>
      </c>
      <c r="K7" s="40" t="s">
        <v>33</v>
      </c>
      <c r="L7" s="41">
        <v>700</v>
      </c>
      <c r="M7" s="41">
        <v>90</v>
      </c>
      <c r="N7" s="41">
        <f>L7*M7</f>
        <v>63000</v>
      </c>
      <c r="O7" s="42" t="s">
        <v>57</v>
      </c>
    </row>
    <row r="8" spans="1:15" ht="24" customHeight="1">
      <c r="A8" s="48"/>
      <c r="B8" s="39"/>
      <c r="C8" s="39"/>
      <c r="D8" s="41"/>
      <c r="E8" s="41"/>
      <c r="F8" s="41"/>
      <c r="G8" s="42"/>
      <c r="H8" s="39"/>
      <c r="I8" s="48" t="s">
        <v>64</v>
      </c>
      <c r="J8" s="39" t="s">
        <v>65</v>
      </c>
      <c r="K8" s="40" t="s">
        <v>33</v>
      </c>
      <c r="L8" s="41">
        <v>300</v>
      </c>
      <c r="M8" s="41">
        <v>90</v>
      </c>
      <c r="N8" s="41">
        <f>L8*M8</f>
        <v>27000</v>
      </c>
      <c r="O8" s="42" t="s">
        <v>86</v>
      </c>
    </row>
    <row r="9" spans="1:15" ht="24" customHeight="1">
      <c r="A9" s="48"/>
      <c r="B9" s="39"/>
      <c r="C9" s="39"/>
      <c r="D9" s="41"/>
      <c r="E9" s="41"/>
      <c r="F9" s="41"/>
      <c r="G9" s="42"/>
      <c r="H9" s="39"/>
      <c r="I9" s="48"/>
      <c r="J9" s="39"/>
      <c r="K9" s="39"/>
      <c r="L9" s="41"/>
      <c r="M9" s="41"/>
      <c r="N9" s="41"/>
      <c r="O9" s="42"/>
    </row>
    <row r="10" spans="1:15" ht="24" customHeight="1">
      <c r="A10" s="48" t="s">
        <v>82</v>
      </c>
      <c r="B10" s="40" t="s">
        <v>83</v>
      </c>
      <c r="C10" s="40" t="s">
        <v>84</v>
      </c>
      <c r="D10" s="41">
        <v>5000</v>
      </c>
      <c r="E10" s="41">
        <v>2000</v>
      </c>
      <c r="F10" s="41">
        <f>D10*E10</f>
        <v>10000000</v>
      </c>
      <c r="G10" s="42" t="s">
        <v>85</v>
      </c>
      <c r="H10" s="40" t="s">
        <v>165</v>
      </c>
      <c r="I10" s="48" t="s">
        <v>64</v>
      </c>
      <c r="J10" s="39" t="s">
        <v>65</v>
      </c>
      <c r="K10" s="40" t="s">
        <v>33</v>
      </c>
      <c r="L10" s="41">
        <v>500</v>
      </c>
      <c r="M10" s="41">
        <v>100</v>
      </c>
      <c r="N10" s="41">
        <f>L10*M10</f>
        <v>50000</v>
      </c>
      <c r="O10" s="42" t="s">
        <v>57</v>
      </c>
    </row>
    <row r="11" spans="1:15" ht="24" customHeight="1">
      <c r="A11" s="48"/>
      <c r="B11" s="39"/>
      <c r="C11" s="39"/>
      <c r="D11" s="41"/>
      <c r="E11" s="41"/>
      <c r="F11" s="41"/>
      <c r="G11" s="42"/>
      <c r="H11" s="39"/>
      <c r="I11" s="48" t="s">
        <v>64</v>
      </c>
      <c r="J11" s="39" t="s">
        <v>65</v>
      </c>
      <c r="K11" s="40" t="s">
        <v>33</v>
      </c>
      <c r="L11" s="41">
        <v>1000</v>
      </c>
      <c r="M11" s="41">
        <v>100</v>
      </c>
      <c r="N11" s="41">
        <f>L11*M11</f>
        <v>100000</v>
      </c>
      <c r="O11" s="42" t="s">
        <v>86</v>
      </c>
    </row>
    <row r="12" spans="1:15" ht="24" customHeight="1">
      <c r="A12" s="48"/>
      <c r="B12" s="39"/>
      <c r="C12" s="39"/>
      <c r="D12" s="41"/>
      <c r="E12" s="41"/>
      <c r="F12" s="41"/>
      <c r="G12" s="42"/>
      <c r="H12" s="39"/>
      <c r="I12" s="48"/>
      <c r="J12" s="39"/>
      <c r="K12" s="39"/>
      <c r="L12" s="41"/>
      <c r="M12" s="41"/>
      <c r="N12" s="41"/>
      <c r="O12" s="42"/>
    </row>
    <row r="13" spans="1:15" ht="24" customHeight="1">
      <c r="A13" s="48" t="s">
        <v>87</v>
      </c>
      <c r="B13" s="44" t="s">
        <v>88</v>
      </c>
      <c r="C13" s="39" t="s">
        <v>89</v>
      </c>
      <c r="D13" s="41">
        <v>1</v>
      </c>
      <c r="E13" s="49" t="s">
        <v>90</v>
      </c>
      <c r="F13" s="49" t="s">
        <v>90</v>
      </c>
      <c r="G13" s="42" t="s">
        <v>91</v>
      </c>
      <c r="H13" s="40" t="s">
        <v>166</v>
      </c>
      <c r="I13" s="48" t="s">
        <v>64</v>
      </c>
      <c r="J13" s="39" t="s">
        <v>65</v>
      </c>
      <c r="K13" s="40" t="s">
        <v>33</v>
      </c>
      <c r="L13" s="41">
        <v>500</v>
      </c>
      <c r="M13" s="41">
        <v>110</v>
      </c>
      <c r="N13" s="41">
        <f>L13*M13</f>
        <v>55000</v>
      </c>
      <c r="O13" s="42" t="s">
        <v>92</v>
      </c>
    </row>
    <row r="14" spans="1:15" ht="24" customHeight="1">
      <c r="A14" s="48"/>
      <c r="B14" s="39"/>
      <c r="C14" s="39"/>
      <c r="D14" s="41"/>
      <c r="E14" s="41"/>
      <c r="F14" s="41"/>
      <c r="G14" s="42"/>
      <c r="H14" s="39"/>
      <c r="I14" s="48"/>
      <c r="J14" s="39"/>
      <c r="K14" s="39"/>
      <c r="L14" s="41"/>
      <c r="M14" s="41"/>
      <c r="N14" s="41"/>
      <c r="O14" s="42"/>
    </row>
    <row r="15" spans="1:15" ht="24" customHeight="1">
      <c r="A15" s="48"/>
      <c r="B15" s="39"/>
      <c r="C15" s="39"/>
      <c r="D15" s="41"/>
      <c r="E15" s="41"/>
      <c r="F15" s="41"/>
      <c r="G15" s="42"/>
      <c r="H15" s="39"/>
      <c r="I15" s="48"/>
      <c r="J15" s="39"/>
      <c r="K15" s="39" t="s">
        <v>93</v>
      </c>
      <c r="L15" s="41">
        <f>SUM(L7:L13)</f>
        <v>3000</v>
      </c>
      <c r="M15" s="41"/>
      <c r="N15" s="41"/>
      <c r="O15" s="42"/>
    </row>
    <row r="16" spans="1:15" ht="24" customHeight="1">
      <c r="A16" s="48"/>
      <c r="B16" s="39"/>
      <c r="C16" s="39"/>
      <c r="D16" s="41"/>
      <c r="E16" s="41"/>
      <c r="F16" s="41"/>
      <c r="G16" s="42"/>
      <c r="H16" s="39"/>
      <c r="I16" s="48"/>
      <c r="J16" s="39"/>
      <c r="K16" s="39"/>
      <c r="L16" s="41"/>
      <c r="M16" s="41"/>
      <c r="N16" s="41"/>
      <c r="O16" s="42"/>
    </row>
    <row r="17" spans="1:15" ht="24" customHeight="1">
      <c r="A17" s="48"/>
      <c r="B17" s="39"/>
      <c r="C17" s="39"/>
      <c r="D17" s="42"/>
      <c r="E17" s="42"/>
      <c r="F17" s="42"/>
      <c r="G17" s="42"/>
      <c r="H17" s="39"/>
      <c r="I17" s="48"/>
      <c r="J17" s="39"/>
      <c r="K17" s="39"/>
      <c r="L17" s="42"/>
      <c r="M17" s="42"/>
      <c r="N17" s="42"/>
      <c r="O17" s="42"/>
    </row>
    <row r="18" spans="1:15" ht="24" customHeight="1">
      <c r="A18" s="48"/>
      <c r="B18" s="39"/>
      <c r="C18" s="39"/>
      <c r="D18" s="42"/>
      <c r="E18" s="42"/>
      <c r="F18" s="42"/>
      <c r="G18" s="42"/>
      <c r="H18" s="39"/>
      <c r="I18" s="48"/>
      <c r="J18" s="39"/>
      <c r="K18" s="39"/>
      <c r="L18" s="42"/>
      <c r="M18" s="42"/>
      <c r="N18" s="42"/>
      <c r="O18" s="42"/>
    </row>
    <row r="19" spans="1:15" ht="24" customHeight="1">
      <c r="A19" s="48"/>
      <c r="B19" s="39"/>
      <c r="C19" s="39"/>
      <c r="D19" s="42"/>
      <c r="E19" s="42"/>
      <c r="F19" s="42"/>
      <c r="G19" s="42"/>
      <c r="H19" s="39"/>
      <c r="I19" s="48"/>
      <c r="J19" s="39"/>
      <c r="K19" s="39"/>
      <c r="L19" s="42"/>
      <c r="M19" s="42"/>
      <c r="N19" s="42"/>
      <c r="O19" s="42"/>
    </row>
    <row r="20" spans="1:15" ht="24" customHeight="1">
      <c r="A20" s="48"/>
      <c r="B20" s="39"/>
      <c r="C20" s="39"/>
      <c r="D20" s="42"/>
      <c r="E20" s="42"/>
      <c r="F20" s="42"/>
      <c r="G20" s="42"/>
      <c r="H20" s="39"/>
      <c r="I20" s="48"/>
      <c r="J20" s="39"/>
      <c r="K20" s="39"/>
      <c r="L20" s="42"/>
      <c r="M20" s="42"/>
      <c r="N20" s="42"/>
      <c r="O20" s="42"/>
    </row>
  </sheetData>
  <sheetProtection selectLockedCells="1" selectUnlockedCells="1"/>
  <mergeCells count="9">
    <mergeCell ref="G4:G5"/>
    <mergeCell ref="H4:H5"/>
    <mergeCell ref="I4:O4"/>
    <mergeCell ref="A4:A5"/>
    <mergeCell ref="B4:B5"/>
    <mergeCell ref="C4:C5"/>
    <mergeCell ref="D4:D5"/>
    <mergeCell ref="E4:E5"/>
    <mergeCell ref="F4:F5"/>
  </mergeCells>
  <printOptions horizontalCentered="1"/>
  <pageMargins left="0.7875" right="0.7875" top="0.9840277777777777" bottom="0.9840277777777777" header="0.5118055555555555" footer="0.5118055555555555"/>
  <pageSetup horizontalDpi="300" verticalDpi="300" orientation="portrait" paperSize="9" scale="66" r:id="rId1"/>
</worksheet>
</file>

<file path=xl/worksheets/sheet5.xml><?xml version="1.0" encoding="utf-8"?>
<worksheet xmlns="http://schemas.openxmlformats.org/spreadsheetml/2006/main" xmlns:r="http://schemas.openxmlformats.org/officeDocument/2006/relationships">
  <dimension ref="A1:Q59"/>
  <sheetViews>
    <sheetView view="pageBreakPreview" zoomScale="60" zoomScalePageLayoutView="0" workbookViewId="0" topLeftCell="A1">
      <selection activeCell="E18" sqref="E18"/>
    </sheetView>
  </sheetViews>
  <sheetFormatPr defaultColWidth="8.625" defaultRowHeight="13.5"/>
  <cols>
    <col min="1" max="1" width="21.625" style="0" customWidth="1"/>
    <col min="2" max="5" width="8.625" style="0" customWidth="1"/>
    <col min="6" max="6" width="5.00390625" style="0" customWidth="1"/>
    <col min="7" max="7" width="8.625" style="0" customWidth="1"/>
    <col min="8" max="8" width="5.00390625" style="0" customWidth="1"/>
    <col min="9" max="9" width="8.625" style="0" customWidth="1"/>
    <col min="10" max="10" width="5.00390625" style="0" customWidth="1"/>
    <col min="11" max="11" width="8.625" style="0" customWidth="1"/>
    <col min="12" max="12" width="5.00390625" style="0" customWidth="1"/>
    <col min="13" max="13" width="8.625" style="0" customWidth="1"/>
    <col min="14" max="14" width="4.875" style="0" customWidth="1"/>
    <col min="15" max="15" width="8.625" style="0" customWidth="1"/>
    <col min="16" max="16" width="5.00390625" style="0" customWidth="1"/>
  </cols>
  <sheetData>
    <row r="1" ht="14.25">
      <c r="A1" s="1" t="s">
        <v>94</v>
      </c>
    </row>
    <row r="2" spans="1:17" ht="15.75">
      <c r="A2" s="90" t="s">
        <v>95</v>
      </c>
      <c r="B2" s="90"/>
      <c r="C2" s="90"/>
      <c r="D2" s="90"/>
      <c r="E2" s="90"/>
      <c r="F2" s="90"/>
      <c r="G2" s="90"/>
      <c r="H2" s="90"/>
      <c r="I2" s="90"/>
      <c r="J2" s="90"/>
      <c r="K2" s="90"/>
      <c r="L2" s="90"/>
      <c r="M2" s="90"/>
      <c r="N2" s="90"/>
      <c r="O2" s="90"/>
      <c r="P2" s="90"/>
      <c r="Q2" s="90"/>
    </row>
    <row r="3" ht="14.25">
      <c r="A3" s="1" t="s">
        <v>20</v>
      </c>
    </row>
    <row r="4" spans="1:17" ht="19.5" customHeight="1">
      <c r="A4" s="50" t="s">
        <v>96</v>
      </c>
      <c r="B4" s="91" t="s">
        <v>97</v>
      </c>
      <c r="C4" s="91"/>
      <c r="D4" s="91"/>
      <c r="E4" s="91"/>
      <c r="F4" s="92" t="s">
        <v>98</v>
      </c>
      <c r="G4" s="92"/>
      <c r="H4" s="93" t="s">
        <v>99</v>
      </c>
      <c r="I4" s="93"/>
      <c r="J4" s="92" t="s">
        <v>100</v>
      </c>
      <c r="K4" s="92"/>
      <c r="L4" s="93"/>
      <c r="M4" s="93"/>
      <c r="N4" s="92" t="s">
        <v>101</v>
      </c>
      <c r="O4" s="92"/>
      <c r="P4" s="93"/>
      <c r="Q4" s="93"/>
    </row>
    <row r="5" spans="1:17" ht="15.75">
      <c r="A5" s="94" t="s">
        <v>102</v>
      </c>
      <c r="B5" s="94"/>
      <c r="C5" s="94"/>
      <c r="D5" s="94"/>
      <c r="E5" s="95" t="s">
        <v>103</v>
      </c>
      <c r="F5" s="95"/>
      <c r="G5" s="95"/>
      <c r="H5" s="95"/>
      <c r="I5" s="95"/>
      <c r="J5" s="95"/>
      <c r="K5" s="95"/>
      <c r="L5" s="95"/>
      <c r="M5" s="95"/>
      <c r="N5" s="95"/>
      <c r="O5" s="95"/>
      <c r="P5" s="95"/>
      <c r="Q5" s="95"/>
    </row>
    <row r="6" spans="1:17" ht="13.5" customHeight="1">
      <c r="A6" s="96" t="s">
        <v>104</v>
      </c>
      <c r="B6" s="39" t="s">
        <v>10</v>
      </c>
      <c r="C6" s="39" t="s">
        <v>105</v>
      </c>
      <c r="D6" s="48" t="s">
        <v>106</v>
      </c>
      <c r="E6" s="97" t="s">
        <v>107</v>
      </c>
      <c r="F6" s="98" t="s">
        <v>108</v>
      </c>
      <c r="G6" s="89" t="s">
        <v>109</v>
      </c>
      <c r="H6" s="98" t="s">
        <v>110</v>
      </c>
      <c r="I6" s="89" t="s">
        <v>111</v>
      </c>
      <c r="J6" s="98" t="s">
        <v>110</v>
      </c>
      <c r="K6" s="89" t="s">
        <v>112</v>
      </c>
      <c r="L6" s="98" t="s">
        <v>110</v>
      </c>
      <c r="M6" s="89" t="s">
        <v>113</v>
      </c>
      <c r="N6" s="98" t="s">
        <v>114</v>
      </c>
      <c r="O6" s="99" t="s">
        <v>115</v>
      </c>
      <c r="P6" s="100" t="s">
        <v>116</v>
      </c>
      <c r="Q6" s="101" t="s">
        <v>117</v>
      </c>
    </row>
    <row r="7" spans="1:17" ht="13.5">
      <c r="A7" s="96"/>
      <c r="B7" s="39" t="s">
        <v>118</v>
      </c>
      <c r="C7" s="40" t="s">
        <v>119</v>
      </c>
      <c r="D7" s="51" t="s">
        <v>120</v>
      </c>
      <c r="E7" s="97"/>
      <c r="F7" s="98"/>
      <c r="G7" s="89"/>
      <c r="H7" s="98"/>
      <c r="I7" s="89"/>
      <c r="J7" s="98"/>
      <c r="K7" s="89"/>
      <c r="L7" s="98"/>
      <c r="M7" s="89"/>
      <c r="N7" s="98"/>
      <c r="O7" s="99"/>
      <c r="P7" s="100"/>
      <c r="Q7" s="101"/>
    </row>
    <row r="8" spans="1:17" ht="14.25">
      <c r="A8" s="52" t="s">
        <v>121</v>
      </c>
      <c r="B8" s="53">
        <v>30</v>
      </c>
      <c r="C8" s="53">
        <v>110</v>
      </c>
      <c r="D8" s="54">
        <v>29</v>
      </c>
      <c r="E8" s="55">
        <v>81000</v>
      </c>
      <c r="F8" s="16" t="s">
        <v>108</v>
      </c>
      <c r="G8" s="53">
        <v>0.7</v>
      </c>
      <c r="H8" s="16" t="s">
        <v>110</v>
      </c>
      <c r="I8" s="53">
        <v>0</v>
      </c>
      <c r="J8" s="16" t="s">
        <v>110</v>
      </c>
      <c r="K8" s="53">
        <v>0</v>
      </c>
      <c r="L8" s="16" t="s">
        <v>110</v>
      </c>
      <c r="M8" s="53">
        <v>0</v>
      </c>
      <c r="N8" s="16" t="s">
        <v>114</v>
      </c>
      <c r="O8" s="56">
        <v>1880</v>
      </c>
      <c r="P8" s="57" t="s">
        <v>116</v>
      </c>
      <c r="Q8" s="58">
        <f>E8*(1+(G8+I8+K8+M8))+O8</f>
        <v>139580</v>
      </c>
    </row>
    <row r="9" spans="1:17" ht="14.25">
      <c r="A9" s="52"/>
      <c r="B9" s="53"/>
      <c r="C9" s="53"/>
      <c r="D9" s="54"/>
      <c r="E9" s="55"/>
      <c r="F9" s="59"/>
      <c r="G9" s="53"/>
      <c r="H9" s="59"/>
      <c r="I9" s="53"/>
      <c r="J9" s="59"/>
      <c r="K9" s="53"/>
      <c r="L9" s="59"/>
      <c r="M9" s="53"/>
      <c r="N9" s="59"/>
      <c r="O9" s="56"/>
      <c r="P9" s="57"/>
      <c r="Q9" s="58"/>
    </row>
    <row r="10" spans="1:17" ht="14.25">
      <c r="A10" s="52"/>
      <c r="B10" s="53"/>
      <c r="C10" s="53"/>
      <c r="D10" s="54"/>
      <c r="E10" s="55"/>
      <c r="F10" s="59"/>
      <c r="G10" s="53"/>
      <c r="H10" s="59"/>
      <c r="I10" s="53"/>
      <c r="J10" s="59"/>
      <c r="K10" s="53"/>
      <c r="L10" s="59"/>
      <c r="M10" s="53"/>
      <c r="N10" s="59"/>
      <c r="O10" s="56"/>
      <c r="P10" s="57"/>
      <c r="Q10" s="58"/>
    </row>
    <row r="11" spans="1:17" ht="14.25">
      <c r="A11" s="52"/>
      <c r="B11" s="53"/>
      <c r="C11" s="53"/>
      <c r="D11" s="54"/>
      <c r="E11" s="55"/>
      <c r="F11" s="59"/>
      <c r="G11" s="53"/>
      <c r="H11" s="59"/>
      <c r="I11" s="53"/>
      <c r="J11" s="59"/>
      <c r="K11" s="53"/>
      <c r="L11" s="59"/>
      <c r="M11" s="53"/>
      <c r="N11" s="59"/>
      <c r="O11" s="56"/>
      <c r="P11" s="57"/>
      <c r="Q11" s="58"/>
    </row>
    <row r="12" spans="1:17" ht="14.25">
      <c r="A12" s="52"/>
      <c r="B12" s="53"/>
      <c r="C12" s="53"/>
      <c r="D12" s="54"/>
      <c r="E12" s="55"/>
      <c r="F12" s="59"/>
      <c r="G12" s="53"/>
      <c r="H12" s="59"/>
      <c r="I12" s="53"/>
      <c r="J12" s="59"/>
      <c r="K12" s="53"/>
      <c r="L12" s="59"/>
      <c r="M12" s="53"/>
      <c r="N12" s="59"/>
      <c r="O12" s="56"/>
      <c r="P12" s="57"/>
      <c r="Q12" s="58"/>
    </row>
    <row r="13" spans="1:17" ht="14.25">
      <c r="A13" s="52"/>
      <c r="B13" s="53"/>
      <c r="C13" s="53"/>
      <c r="D13" s="54"/>
      <c r="E13" s="55"/>
      <c r="F13" s="59"/>
      <c r="G13" s="53"/>
      <c r="H13" s="59"/>
      <c r="I13" s="53"/>
      <c r="J13" s="59"/>
      <c r="K13" s="53"/>
      <c r="L13" s="59"/>
      <c r="M13" s="53"/>
      <c r="N13" s="59"/>
      <c r="O13" s="56"/>
      <c r="P13" s="57"/>
      <c r="Q13" s="58"/>
    </row>
    <row r="14" spans="1:17" ht="14.25">
      <c r="A14" s="52"/>
      <c r="B14" s="53"/>
      <c r="C14" s="53"/>
      <c r="D14" s="54"/>
      <c r="E14" s="55"/>
      <c r="F14" s="59"/>
      <c r="G14" s="53"/>
      <c r="H14" s="59"/>
      <c r="I14" s="53"/>
      <c r="J14" s="59"/>
      <c r="K14" s="53"/>
      <c r="L14" s="59"/>
      <c r="M14" s="53"/>
      <c r="N14" s="59"/>
      <c r="O14" s="56"/>
      <c r="P14" s="57"/>
      <c r="Q14" s="58"/>
    </row>
    <row r="15" spans="1:17" ht="14.25">
      <c r="A15" s="52"/>
      <c r="B15" s="53"/>
      <c r="C15" s="53"/>
      <c r="D15" s="54"/>
      <c r="E15" s="55"/>
      <c r="F15" s="59"/>
      <c r="G15" s="53"/>
      <c r="H15" s="59"/>
      <c r="I15" s="53"/>
      <c r="J15" s="59"/>
      <c r="K15" s="53"/>
      <c r="L15" s="59"/>
      <c r="M15" s="53"/>
      <c r="N15" s="59"/>
      <c r="O15" s="56"/>
      <c r="P15" s="57"/>
      <c r="Q15" s="58"/>
    </row>
    <row r="16" spans="1:17" ht="14.25">
      <c r="A16" s="52"/>
      <c r="B16" s="53"/>
      <c r="C16" s="53"/>
      <c r="D16" s="54"/>
      <c r="E16" s="55"/>
      <c r="F16" s="59"/>
      <c r="G16" s="53"/>
      <c r="H16" s="59"/>
      <c r="I16" s="53"/>
      <c r="J16" s="59"/>
      <c r="K16" s="53"/>
      <c r="L16" s="59"/>
      <c r="M16" s="53"/>
      <c r="N16" s="59"/>
      <c r="O16" s="56"/>
      <c r="P16" s="57"/>
      <c r="Q16" s="58"/>
    </row>
    <row r="17" spans="1:17" ht="14.25">
      <c r="A17" s="52"/>
      <c r="B17" s="53"/>
      <c r="C17" s="53"/>
      <c r="D17" s="54"/>
      <c r="E17" s="55"/>
      <c r="F17" s="59"/>
      <c r="G17" s="53"/>
      <c r="H17" s="59"/>
      <c r="I17" s="53"/>
      <c r="J17" s="59"/>
      <c r="K17" s="53"/>
      <c r="L17" s="59"/>
      <c r="M17" s="53"/>
      <c r="N17" s="59"/>
      <c r="O17" s="56"/>
      <c r="P17" s="57"/>
      <c r="Q17" s="58"/>
    </row>
    <row r="18" spans="1:17" ht="14.25">
      <c r="A18" s="52"/>
      <c r="B18" s="53"/>
      <c r="C18" s="53"/>
      <c r="D18" s="54"/>
      <c r="E18" s="55"/>
      <c r="F18" s="59"/>
      <c r="G18" s="53"/>
      <c r="H18" s="59"/>
      <c r="I18" s="53"/>
      <c r="J18" s="59"/>
      <c r="K18" s="53"/>
      <c r="L18" s="59"/>
      <c r="M18" s="53"/>
      <c r="N18" s="59"/>
      <c r="O18" s="56"/>
      <c r="P18" s="57"/>
      <c r="Q18" s="58"/>
    </row>
    <row r="19" spans="1:17" ht="13.5">
      <c r="A19" s="60"/>
      <c r="B19" s="61"/>
      <c r="C19" s="61"/>
      <c r="D19" s="62"/>
      <c r="E19" s="63"/>
      <c r="F19" s="64"/>
      <c r="G19" s="61"/>
      <c r="H19" s="64"/>
      <c r="I19" s="61"/>
      <c r="J19" s="64"/>
      <c r="K19" s="61"/>
      <c r="L19" s="64"/>
      <c r="M19" s="61"/>
      <c r="N19" s="64"/>
      <c r="O19" s="65"/>
      <c r="P19" s="66"/>
      <c r="Q19" s="67"/>
    </row>
    <row r="22" spans="1:17" ht="15.75">
      <c r="A22" s="90" t="s">
        <v>170</v>
      </c>
      <c r="B22" s="90"/>
      <c r="C22" s="90"/>
      <c r="D22" s="90"/>
      <c r="E22" s="90"/>
      <c r="F22" s="90"/>
      <c r="G22" s="90"/>
      <c r="H22" s="90"/>
      <c r="I22" s="90"/>
      <c r="J22" s="90"/>
      <c r="K22" s="90"/>
      <c r="L22" s="90"/>
      <c r="M22" s="90"/>
      <c r="N22" s="90"/>
      <c r="O22" s="90"/>
      <c r="P22" s="90"/>
      <c r="Q22" s="90"/>
    </row>
    <row r="23" ht="14.25">
      <c r="A23" s="1" t="s">
        <v>20</v>
      </c>
    </row>
    <row r="24" spans="1:17" ht="19.5" customHeight="1">
      <c r="A24" s="50" t="s">
        <v>96</v>
      </c>
      <c r="B24" s="91" t="s">
        <v>122</v>
      </c>
      <c r="C24" s="91"/>
      <c r="D24" s="91"/>
      <c r="E24" s="91"/>
      <c r="F24" s="92" t="s">
        <v>98</v>
      </c>
      <c r="G24" s="92"/>
      <c r="H24" s="93" t="s">
        <v>99</v>
      </c>
      <c r="I24" s="93"/>
      <c r="J24" s="92" t="s">
        <v>100</v>
      </c>
      <c r="K24" s="92"/>
      <c r="L24" s="93"/>
      <c r="M24" s="93"/>
      <c r="N24" s="102" t="s">
        <v>101</v>
      </c>
      <c r="O24" s="102"/>
      <c r="P24" s="93"/>
      <c r="Q24" s="93"/>
    </row>
    <row r="25" spans="1:17" ht="15.75">
      <c r="A25" s="94" t="s">
        <v>102</v>
      </c>
      <c r="B25" s="94"/>
      <c r="C25" s="94"/>
      <c r="D25" s="94"/>
      <c r="E25" s="95" t="s">
        <v>103</v>
      </c>
      <c r="F25" s="95"/>
      <c r="G25" s="95"/>
      <c r="H25" s="95"/>
      <c r="I25" s="95"/>
      <c r="J25" s="95"/>
      <c r="K25" s="95"/>
      <c r="L25" s="95"/>
      <c r="M25" s="95"/>
      <c r="N25" s="95"/>
      <c r="O25" s="95"/>
      <c r="P25" s="95"/>
      <c r="Q25" s="95"/>
    </row>
    <row r="26" spans="1:17" ht="13.5" customHeight="1">
      <c r="A26" s="96" t="s">
        <v>104</v>
      </c>
      <c r="B26" s="39" t="s">
        <v>10</v>
      </c>
      <c r="C26" s="39" t="s">
        <v>105</v>
      </c>
      <c r="D26" s="48" t="s">
        <v>106</v>
      </c>
      <c r="E26" s="97" t="s">
        <v>107</v>
      </c>
      <c r="F26" s="98" t="s">
        <v>108</v>
      </c>
      <c r="G26" s="89" t="s">
        <v>109</v>
      </c>
      <c r="H26" s="98" t="s">
        <v>110</v>
      </c>
      <c r="I26" s="89" t="s">
        <v>111</v>
      </c>
      <c r="J26" s="98" t="s">
        <v>110</v>
      </c>
      <c r="K26" s="89" t="s">
        <v>112</v>
      </c>
      <c r="L26" s="98" t="s">
        <v>110</v>
      </c>
      <c r="M26" s="89" t="s">
        <v>113</v>
      </c>
      <c r="N26" s="98" t="s">
        <v>114</v>
      </c>
      <c r="O26" s="99" t="s">
        <v>115</v>
      </c>
      <c r="P26" s="100" t="s">
        <v>116</v>
      </c>
      <c r="Q26" s="101" t="s">
        <v>117</v>
      </c>
    </row>
    <row r="27" spans="1:17" ht="13.5">
      <c r="A27" s="96"/>
      <c r="B27" s="39" t="s">
        <v>118</v>
      </c>
      <c r="C27" s="40" t="s">
        <v>119</v>
      </c>
      <c r="D27" s="51" t="s">
        <v>120</v>
      </c>
      <c r="E27" s="97"/>
      <c r="F27" s="98"/>
      <c r="G27" s="89"/>
      <c r="H27" s="98"/>
      <c r="I27" s="89"/>
      <c r="J27" s="98"/>
      <c r="K27" s="89"/>
      <c r="L27" s="98"/>
      <c r="M27" s="89"/>
      <c r="N27" s="98"/>
      <c r="O27" s="99"/>
      <c r="P27" s="100"/>
      <c r="Q27" s="101"/>
    </row>
    <row r="28" spans="1:17" ht="14.25">
      <c r="A28" s="52" t="s">
        <v>121</v>
      </c>
      <c r="B28" s="53">
        <v>20</v>
      </c>
      <c r="C28" s="53">
        <v>50</v>
      </c>
      <c r="D28" s="54">
        <v>19.973</v>
      </c>
      <c r="E28" s="55">
        <v>42000</v>
      </c>
      <c r="F28" s="16" t="s">
        <v>108</v>
      </c>
      <c r="G28" s="53">
        <v>0.7</v>
      </c>
      <c r="H28" s="16" t="s">
        <v>110</v>
      </c>
      <c r="I28" s="53">
        <v>0</v>
      </c>
      <c r="J28" s="16" t="s">
        <v>110</v>
      </c>
      <c r="K28" s="53">
        <v>0</v>
      </c>
      <c r="L28" s="16" t="s">
        <v>110</v>
      </c>
      <c r="M28" s="53">
        <v>0</v>
      </c>
      <c r="N28" s="16" t="s">
        <v>114</v>
      </c>
      <c r="O28" s="56">
        <v>1355</v>
      </c>
      <c r="P28" s="57" t="s">
        <v>116</v>
      </c>
      <c r="Q28" s="58">
        <f>E28*(1+(G28+I28+K28+M28))+O28</f>
        <v>72755</v>
      </c>
    </row>
    <row r="29" spans="1:17" ht="14.25">
      <c r="A29" s="52" t="s">
        <v>123</v>
      </c>
      <c r="B29" s="53">
        <v>4</v>
      </c>
      <c r="C29" s="53">
        <v>50</v>
      </c>
      <c r="D29" s="54">
        <v>1.322</v>
      </c>
      <c r="E29" s="55">
        <v>18500</v>
      </c>
      <c r="F29" s="16" t="s">
        <v>108</v>
      </c>
      <c r="G29" s="53">
        <v>0.6000000000000001</v>
      </c>
      <c r="H29" s="16" t="s">
        <v>110</v>
      </c>
      <c r="I29" s="53">
        <v>0</v>
      </c>
      <c r="J29" s="59" t="s">
        <v>110</v>
      </c>
      <c r="K29" s="53">
        <v>0</v>
      </c>
      <c r="L29" s="16" t="s">
        <v>110</v>
      </c>
      <c r="M29" s="53">
        <v>0</v>
      </c>
      <c r="N29" s="16" t="s">
        <v>114</v>
      </c>
      <c r="O29" s="56">
        <v>650</v>
      </c>
      <c r="P29" s="57" t="s">
        <v>116</v>
      </c>
      <c r="Q29" s="58">
        <f>E29*(1+(G29+I29+K29+M29))+O29</f>
        <v>30250</v>
      </c>
    </row>
    <row r="30" spans="1:17" ht="14.25">
      <c r="A30" s="52"/>
      <c r="B30" s="53"/>
      <c r="C30" s="53"/>
      <c r="D30" s="54"/>
      <c r="E30" s="55"/>
      <c r="F30" s="59"/>
      <c r="G30" s="53"/>
      <c r="H30" s="59"/>
      <c r="I30" s="53"/>
      <c r="J30" s="59"/>
      <c r="K30" s="53"/>
      <c r="L30" s="59"/>
      <c r="M30" s="53"/>
      <c r="N30" s="59"/>
      <c r="O30" s="56"/>
      <c r="P30" s="57"/>
      <c r="Q30" s="58"/>
    </row>
    <row r="31" spans="1:17" ht="14.25">
      <c r="A31" s="52"/>
      <c r="B31" s="53"/>
      <c r="C31" s="53"/>
      <c r="D31" s="54"/>
      <c r="E31" s="55"/>
      <c r="F31" s="59"/>
      <c r="G31" s="53"/>
      <c r="H31" s="59"/>
      <c r="I31" s="53"/>
      <c r="J31" s="59"/>
      <c r="K31" s="53"/>
      <c r="L31" s="59"/>
      <c r="M31" s="53"/>
      <c r="N31" s="59"/>
      <c r="O31" s="56"/>
      <c r="P31" s="57"/>
      <c r="Q31" s="58"/>
    </row>
    <row r="32" spans="1:17" ht="14.25">
      <c r="A32" s="52"/>
      <c r="B32" s="53"/>
      <c r="C32" s="53"/>
      <c r="D32" s="54"/>
      <c r="E32" s="55"/>
      <c r="F32" s="59"/>
      <c r="G32" s="53"/>
      <c r="H32" s="59"/>
      <c r="I32" s="53"/>
      <c r="J32" s="59"/>
      <c r="K32" s="53"/>
      <c r="L32" s="59"/>
      <c r="M32" s="53"/>
      <c r="N32" s="59"/>
      <c r="O32" s="56"/>
      <c r="P32" s="57"/>
      <c r="Q32" s="58"/>
    </row>
    <row r="33" spans="1:17" ht="14.25">
      <c r="A33" s="52"/>
      <c r="B33" s="53"/>
      <c r="C33" s="53"/>
      <c r="D33" s="54"/>
      <c r="E33" s="55"/>
      <c r="F33" s="59"/>
      <c r="G33" s="53"/>
      <c r="H33" s="59"/>
      <c r="I33" s="53"/>
      <c r="J33" s="59"/>
      <c r="K33" s="53"/>
      <c r="L33" s="59"/>
      <c r="M33" s="53"/>
      <c r="N33" s="59"/>
      <c r="O33" s="56"/>
      <c r="P33" s="57"/>
      <c r="Q33" s="58"/>
    </row>
    <row r="34" spans="1:17" ht="14.25">
      <c r="A34" s="52"/>
      <c r="B34" s="53"/>
      <c r="C34" s="53"/>
      <c r="D34" s="54"/>
      <c r="E34" s="55"/>
      <c r="F34" s="59"/>
      <c r="G34" s="53"/>
      <c r="H34" s="59"/>
      <c r="I34" s="53"/>
      <c r="J34" s="59"/>
      <c r="K34" s="53"/>
      <c r="L34" s="59"/>
      <c r="M34" s="53"/>
      <c r="N34" s="59"/>
      <c r="O34" s="56"/>
      <c r="P34" s="57"/>
      <c r="Q34" s="58"/>
    </row>
    <row r="35" spans="1:17" ht="14.25">
      <c r="A35" s="52"/>
      <c r="B35" s="53"/>
      <c r="C35" s="53"/>
      <c r="D35" s="54"/>
      <c r="E35" s="55"/>
      <c r="F35" s="59"/>
      <c r="G35" s="53"/>
      <c r="H35" s="59"/>
      <c r="I35" s="53"/>
      <c r="J35" s="59"/>
      <c r="K35" s="53"/>
      <c r="L35" s="59"/>
      <c r="M35" s="53"/>
      <c r="N35" s="59"/>
      <c r="O35" s="56"/>
      <c r="P35" s="57"/>
      <c r="Q35" s="58"/>
    </row>
    <row r="36" spans="1:17" ht="14.25">
      <c r="A36" s="52"/>
      <c r="B36" s="53"/>
      <c r="C36" s="53"/>
      <c r="D36" s="54"/>
      <c r="E36" s="55"/>
      <c r="F36" s="59"/>
      <c r="G36" s="53"/>
      <c r="H36" s="59"/>
      <c r="I36" s="53"/>
      <c r="J36" s="59"/>
      <c r="K36" s="53"/>
      <c r="L36" s="59"/>
      <c r="M36" s="53"/>
      <c r="N36" s="59"/>
      <c r="O36" s="56"/>
      <c r="P36" s="57"/>
      <c r="Q36" s="58"/>
    </row>
    <row r="37" spans="1:17" ht="14.25">
      <c r="A37" s="52"/>
      <c r="B37" s="53"/>
      <c r="C37" s="53"/>
      <c r="D37" s="54"/>
      <c r="E37" s="55"/>
      <c r="F37" s="59"/>
      <c r="G37" s="53"/>
      <c r="H37" s="59"/>
      <c r="I37" s="53"/>
      <c r="J37" s="59"/>
      <c r="K37" s="53"/>
      <c r="L37" s="59"/>
      <c r="M37" s="53"/>
      <c r="N37" s="59"/>
      <c r="O37" s="56"/>
      <c r="P37" s="57"/>
      <c r="Q37" s="58"/>
    </row>
    <row r="38" spans="1:17" ht="14.25">
      <c r="A38" s="52"/>
      <c r="B38" s="53"/>
      <c r="C38" s="53"/>
      <c r="D38" s="54"/>
      <c r="E38" s="55"/>
      <c r="F38" s="59"/>
      <c r="G38" s="53"/>
      <c r="H38" s="59"/>
      <c r="I38" s="53"/>
      <c r="J38" s="59"/>
      <c r="K38" s="53"/>
      <c r="L38" s="59"/>
      <c r="M38" s="53"/>
      <c r="N38" s="59"/>
      <c r="O38" s="68" t="s">
        <v>124</v>
      </c>
      <c r="P38" s="57"/>
      <c r="Q38" s="58">
        <f>SUM(Q28:Q37)</f>
        <v>103005</v>
      </c>
    </row>
    <row r="39" spans="1:17" ht="14.25">
      <c r="A39" s="60"/>
      <c r="B39" s="61"/>
      <c r="C39" s="61"/>
      <c r="D39" s="62"/>
      <c r="E39" s="63"/>
      <c r="F39" s="64"/>
      <c r="G39" s="61"/>
      <c r="H39" s="64"/>
      <c r="I39" s="61"/>
      <c r="J39" s="64"/>
      <c r="K39" s="61"/>
      <c r="L39" s="64"/>
      <c r="M39" s="61"/>
      <c r="N39" s="64"/>
      <c r="O39" s="69" t="s">
        <v>125</v>
      </c>
      <c r="P39" s="66"/>
      <c r="Q39" s="67">
        <f>Q38*2</f>
        <v>206010</v>
      </c>
    </row>
    <row r="42" spans="1:17" ht="15.75">
      <c r="A42" s="90" t="s">
        <v>171</v>
      </c>
      <c r="B42" s="90"/>
      <c r="C42" s="90"/>
      <c r="D42" s="90"/>
      <c r="E42" s="90"/>
      <c r="F42" s="90"/>
      <c r="G42" s="90"/>
      <c r="H42" s="90"/>
      <c r="I42" s="90"/>
      <c r="J42" s="90"/>
      <c r="K42" s="90"/>
      <c r="L42" s="90"/>
      <c r="M42" s="90"/>
      <c r="N42" s="90"/>
      <c r="O42" s="90"/>
      <c r="P42" s="90"/>
      <c r="Q42" s="90"/>
    </row>
    <row r="43" ht="14.25">
      <c r="A43" s="1" t="s">
        <v>20</v>
      </c>
    </row>
    <row r="44" spans="1:17" ht="19.5" customHeight="1">
      <c r="A44" s="50" t="s">
        <v>126</v>
      </c>
      <c r="B44" s="91"/>
      <c r="C44" s="91"/>
      <c r="D44" s="91"/>
      <c r="E44" s="91"/>
      <c r="F44" s="92" t="s">
        <v>98</v>
      </c>
      <c r="G44" s="92"/>
      <c r="H44" s="93" t="s">
        <v>99</v>
      </c>
      <c r="I44" s="93"/>
      <c r="J44" s="92" t="s">
        <v>100</v>
      </c>
      <c r="K44" s="92"/>
      <c r="L44" s="93"/>
      <c r="M44" s="93"/>
      <c r="N44" s="102" t="s">
        <v>101</v>
      </c>
      <c r="O44" s="102"/>
      <c r="P44" s="93"/>
      <c r="Q44" s="93"/>
    </row>
    <row r="45" spans="1:17" ht="15.75">
      <c r="A45" s="94" t="s">
        <v>102</v>
      </c>
      <c r="B45" s="94"/>
      <c r="C45" s="94"/>
      <c r="D45" s="94"/>
      <c r="E45" s="95" t="s">
        <v>103</v>
      </c>
      <c r="F45" s="95"/>
      <c r="G45" s="95"/>
      <c r="H45" s="95"/>
      <c r="I45" s="95"/>
      <c r="J45" s="95"/>
      <c r="K45" s="95"/>
      <c r="L45" s="95"/>
      <c r="M45" s="95"/>
      <c r="N45" s="95"/>
      <c r="O45" s="95"/>
      <c r="P45" s="95"/>
      <c r="Q45" s="95"/>
    </row>
    <row r="46" spans="1:17" ht="13.5" customHeight="1">
      <c r="A46" s="96" t="s">
        <v>104</v>
      </c>
      <c r="B46" s="39" t="s">
        <v>10</v>
      </c>
      <c r="C46" s="39" t="s">
        <v>105</v>
      </c>
      <c r="D46" s="48" t="s">
        <v>106</v>
      </c>
      <c r="E46" s="97" t="s">
        <v>9</v>
      </c>
      <c r="F46" s="97"/>
      <c r="G46" s="89" t="s">
        <v>127</v>
      </c>
      <c r="H46" s="98" t="s">
        <v>128</v>
      </c>
      <c r="I46" s="89" t="s">
        <v>129</v>
      </c>
      <c r="J46" s="98" t="s">
        <v>110</v>
      </c>
      <c r="K46" s="89" t="s">
        <v>112</v>
      </c>
      <c r="L46" s="98" t="s">
        <v>110</v>
      </c>
      <c r="M46" s="89" t="s">
        <v>113</v>
      </c>
      <c r="N46" s="98" t="s">
        <v>114</v>
      </c>
      <c r="O46" s="99" t="s">
        <v>130</v>
      </c>
      <c r="P46" s="100" t="s">
        <v>116</v>
      </c>
      <c r="Q46" s="101" t="s">
        <v>117</v>
      </c>
    </row>
    <row r="47" spans="1:17" ht="13.5">
      <c r="A47" s="96"/>
      <c r="B47" s="39" t="s">
        <v>118</v>
      </c>
      <c r="C47" s="40" t="s">
        <v>119</v>
      </c>
      <c r="D47" s="51" t="s">
        <v>120</v>
      </c>
      <c r="E47" s="97"/>
      <c r="F47" s="97"/>
      <c r="G47" s="89"/>
      <c r="H47" s="98"/>
      <c r="I47" s="89"/>
      <c r="J47" s="98"/>
      <c r="K47" s="89"/>
      <c r="L47" s="98"/>
      <c r="M47" s="89"/>
      <c r="N47" s="98"/>
      <c r="O47" s="99"/>
      <c r="P47" s="100"/>
      <c r="Q47" s="101"/>
    </row>
    <row r="48" spans="1:17" ht="14.25">
      <c r="A48" s="52" t="s">
        <v>121</v>
      </c>
      <c r="B48" s="53">
        <v>20</v>
      </c>
      <c r="C48" s="53">
        <v>90</v>
      </c>
      <c r="D48" s="54">
        <v>5</v>
      </c>
      <c r="E48" s="103" t="s">
        <v>131</v>
      </c>
      <c r="F48" s="103"/>
      <c r="G48" s="53">
        <v>95</v>
      </c>
      <c r="H48" s="16" t="s">
        <v>128</v>
      </c>
      <c r="I48" s="56">
        <v>4000</v>
      </c>
      <c r="J48" s="16" t="s">
        <v>108</v>
      </c>
      <c r="K48" s="53">
        <v>0</v>
      </c>
      <c r="L48" s="16" t="s">
        <v>110</v>
      </c>
      <c r="M48" s="53">
        <v>0</v>
      </c>
      <c r="N48" s="16" t="s">
        <v>114</v>
      </c>
      <c r="O48" s="56">
        <v>0</v>
      </c>
      <c r="P48" s="57" t="s">
        <v>116</v>
      </c>
      <c r="Q48" s="58">
        <f>G48*I48*(1+(K48+M48))+O48</f>
        <v>380000</v>
      </c>
    </row>
    <row r="49" spans="1:17" ht="14.25">
      <c r="A49" s="52"/>
      <c r="B49" s="53"/>
      <c r="C49" s="53"/>
      <c r="D49" s="54"/>
      <c r="E49" s="103"/>
      <c r="F49" s="103"/>
      <c r="G49" s="53"/>
      <c r="H49" s="59"/>
      <c r="I49" s="56"/>
      <c r="J49" s="59"/>
      <c r="K49" s="53"/>
      <c r="L49" s="59"/>
      <c r="M49" s="53"/>
      <c r="N49" s="59"/>
      <c r="O49" s="56"/>
      <c r="P49" s="57"/>
      <c r="Q49" s="58"/>
    </row>
    <row r="50" spans="1:17" ht="14.25">
      <c r="A50" s="52"/>
      <c r="B50" s="53"/>
      <c r="C50" s="53"/>
      <c r="D50" s="54"/>
      <c r="E50" s="103"/>
      <c r="F50" s="103"/>
      <c r="G50" s="53"/>
      <c r="H50" s="59"/>
      <c r="I50" s="56"/>
      <c r="J50" s="59"/>
      <c r="K50" s="53"/>
      <c r="L50" s="59"/>
      <c r="M50" s="53"/>
      <c r="N50" s="59"/>
      <c r="O50" s="56"/>
      <c r="P50" s="57"/>
      <c r="Q50" s="58"/>
    </row>
    <row r="51" spans="1:17" ht="14.25">
      <c r="A51" s="52"/>
      <c r="B51" s="53"/>
      <c r="C51" s="53"/>
      <c r="D51" s="54"/>
      <c r="E51" s="103"/>
      <c r="F51" s="103"/>
      <c r="G51" s="53"/>
      <c r="H51" s="59"/>
      <c r="I51" s="56"/>
      <c r="J51" s="59"/>
      <c r="K51" s="53"/>
      <c r="L51" s="59"/>
      <c r="M51" s="53"/>
      <c r="N51" s="59"/>
      <c r="O51" s="56"/>
      <c r="P51" s="57"/>
      <c r="Q51" s="58"/>
    </row>
    <row r="52" spans="1:17" ht="14.25">
      <c r="A52" s="52"/>
      <c r="B52" s="53"/>
      <c r="C52" s="53"/>
      <c r="D52" s="54"/>
      <c r="E52" s="103"/>
      <c r="F52" s="103"/>
      <c r="G52" s="53"/>
      <c r="H52" s="59"/>
      <c r="I52" s="56"/>
      <c r="J52" s="59"/>
      <c r="K52" s="53"/>
      <c r="L52" s="59"/>
      <c r="M52" s="53"/>
      <c r="N52" s="59"/>
      <c r="O52" s="56"/>
      <c r="P52" s="57"/>
      <c r="Q52" s="58"/>
    </row>
    <row r="53" spans="1:17" ht="14.25">
      <c r="A53" s="52"/>
      <c r="B53" s="53"/>
      <c r="C53" s="53"/>
      <c r="D53" s="54"/>
      <c r="E53" s="103"/>
      <c r="F53" s="103"/>
      <c r="G53" s="53"/>
      <c r="H53" s="59"/>
      <c r="I53" s="56"/>
      <c r="J53" s="59"/>
      <c r="K53" s="53"/>
      <c r="L53" s="59"/>
      <c r="M53" s="53"/>
      <c r="N53" s="59"/>
      <c r="O53" s="56"/>
      <c r="P53" s="57"/>
      <c r="Q53" s="58"/>
    </row>
    <row r="54" spans="1:17" ht="14.25">
      <c r="A54" s="52"/>
      <c r="B54" s="53"/>
      <c r="C54" s="53"/>
      <c r="D54" s="54"/>
      <c r="E54" s="103"/>
      <c r="F54" s="103"/>
      <c r="G54" s="53"/>
      <c r="H54" s="59"/>
      <c r="I54" s="56"/>
      <c r="J54" s="59"/>
      <c r="K54" s="53"/>
      <c r="L54" s="59"/>
      <c r="M54" s="53"/>
      <c r="N54" s="59"/>
      <c r="O54" s="56"/>
      <c r="P54" s="57"/>
      <c r="Q54" s="58"/>
    </row>
    <row r="55" spans="1:17" ht="14.25">
      <c r="A55" s="52"/>
      <c r="B55" s="53"/>
      <c r="C55" s="53"/>
      <c r="D55" s="54"/>
      <c r="E55" s="103"/>
      <c r="F55" s="103"/>
      <c r="G55" s="53"/>
      <c r="H55" s="59"/>
      <c r="I55" s="56"/>
      <c r="J55" s="59"/>
      <c r="K55" s="53"/>
      <c r="L55" s="59"/>
      <c r="M55" s="53"/>
      <c r="N55" s="59"/>
      <c r="O55" s="56"/>
      <c r="P55" s="57"/>
      <c r="Q55" s="58"/>
    </row>
    <row r="56" spans="1:17" ht="14.25">
      <c r="A56" s="52"/>
      <c r="B56" s="53"/>
      <c r="C56" s="53"/>
      <c r="D56" s="54"/>
      <c r="E56" s="103"/>
      <c r="F56" s="103"/>
      <c r="G56" s="53"/>
      <c r="H56" s="59"/>
      <c r="I56" s="56"/>
      <c r="J56" s="59"/>
      <c r="K56" s="53"/>
      <c r="L56" s="59"/>
      <c r="M56" s="53"/>
      <c r="N56" s="59"/>
      <c r="O56" s="56"/>
      <c r="P56" s="57"/>
      <c r="Q56" s="58"/>
    </row>
    <row r="57" spans="1:17" ht="14.25">
      <c r="A57" s="52"/>
      <c r="B57" s="53"/>
      <c r="C57" s="53"/>
      <c r="D57" s="54"/>
      <c r="E57" s="103"/>
      <c r="F57" s="103"/>
      <c r="G57" s="53"/>
      <c r="H57" s="59"/>
      <c r="I57" s="56"/>
      <c r="J57" s="59"/>
      <c r="K57" s="53"/>
      <c r="L57" s="59"/>
      <c r="M57" s="53"/>
      <c r="N57" s="59"/>
      <c r="O57" s="56"/>
      <c r="P57" s="57"/>
      <c r="Q57" s="58"/>
    </row>
    <row r="58" spans="1:17" ht="14.25">
      <c r="A58" s="52"/>
      <c r="B58" s="53"/>
      <c r="C58" s="53"/>
      <c r="D58" s="54"/>
      <c r="E58" s="103"/>
      <c r="F58" s="103"/>
      <c r="G58" s="53"/>
      <c r="H58" s="59"/>
      <c r="I58" s="56"/>
      <c r="J58" s="59"/>
      <c r="K58" s="53"/>
      <c r="L58" s="59"/>
      <c r="M58" s="53"/>
      <c r="N58" s="59"/>
      <c r="O58" s="56"/>
      <c r="P58" s="57"/>
      <c r="Q58" s="58"/>
    </row>
    <row r="59" spans="1:17" ht="13.5">
      <c r="A59" s="60"/>
      <c r="B59" s="61"/>
      <c r="C59" s="61"/>
      <c r="D59" s="62"/>
      <c r="E59" s="104"/>
      <c r="F59" s="104"/>
      <c r="G59" s="61"/>
      <c r="H59" s="64"/>
      <c r="I59" s="65"/>
      <c r="J59" s="64"/>
      <c r="K59" s="61"/>
      <c r="L59" s="64"/>
      <c r="M59" s="61"/>
      <c r="N59" s="64"/>
      <c r="O59" s="65"/>
      <c r="P59" s="66"/>
      <c r="Q59" s="67"/>
    </row>
  </sheetData>
  <sheetProtection selectLockedCells="1" selectUnlockedCells="1"/>
  <mergeCells count="83">
    <mergeCell ref="E55:F55"/>
    <mergeCell ref="E56:F56"/>
    <mergeCell ref="E57:F57"/>
    <mergeCell ref="E58:F58"/>
    <mergeCell ref="E59:F59"/>
    <mergeCell ref="E49:F49"/>
    <mergeCell ref="E50:F50"/>
    <mergeCell ref="E51:F51"/>
    <mergeCell ref="E52:F52"/>
    <mergeCell ref="E53:F53"/>
    <mergeCell ref="E54:F54"/>
    <mergeCell ref="M46:M47"/>
    <mergeCell ref="N46:N47"/>
    <mergeCell ref="O46:O47"/>
    <mergeCell ref="P46:P47"/>
    <mergeCell ref="Q46:Q47"/>
    <mergeCell ref="E48:F48"/>
    <mergeCell ref="A45:D45"/>
    <mergeCell ref="E45:Q45"/>
    <mergeCell ref="A46:A47"/>
    <mergeCell ref="E46:F47"/>
    <mergeCell ref="G46:G47"/>
    <mergeCell ref="H46:H47"/>
    <mergeCell ref="I46:I47"/>
    <mergeCell ref="J46:J47"/>
    <mergeCell ref="K46:K47"/>
    <mergeCell ref="L46:L47"/>
    <mergeCell ref="A42:Q42"/>
    <mergeCell ref="B44:E44"/>
    <mergeCell ref="F44:G44"/>
    <mergeCell ref="H44:I44"/>
    <mergeCell ref="J44:K44"/>
    <mergeCell ref="L44:M44"/>
    <mergeCell ref="N44:O44"/>
    <mergeCell ref="P44:Q44"/>
    <mergeCell ref="L26:L27"/>
    <mergeCell ref="M26:M27"/>
    <mergeCell ref="N26:N27"/>
    <mergeCell ref="O26:O27"/>
    <mergeCell ref="P26:P27"/>
    <mergeCell ref="Q26:Q27"/>
    <mergeCell ref="A25:D25"/>
    <mergeCell ref="E25:Q25"/>
    <mergeCell ref="A26:A27"/>
    <mergeCell ref="E26:E27"/>
    <mergeCell ref="F26:F27"/>
    <mergeCell ref="G26:G27"/>
    <mergeCell ref="H26:H27"/>
    <mergeCell ref="I26:I27"/>
    <mergeCell ref="J26:J27"/>
    <mergeCell ref="K26:K27"/>
    <mergeCell ref="A22:Q22"/>
    <mergeCell ref="B24:E24"/>
    <mergeCell ref="F24:G24"/>
    <mergeCell ref="H24:I24"/>
    <mergeCell ref="J24:K24"/>
    <mergeCell ref="L24:M24"/>
    <mergeCell ref="N24:O24"/>
    <mergeCell ref="P24:Q24"/>
    <mergeCell ref="L6:L7"/>
    <mergeCell ref="M6:M7"/>
    <mergeCell ref="N6:N7"/>
    <mergeCell ref="O6:O7"/>
    <mergeCell ref="P6:P7"/>
    <mergeCell ref="Q6:Q7"/>
    <mergeCell ref="A5:D5"/>
    <mergeCell ref="E5:Q5"/>
    <mergeCell ref="A6:A7"/>
    <mergeCell ref="E6:E7"/>
    <mergeCell ref="F6:F7"/>
    <mergeCell ref="G6:G7"/>
    <mergeCell ref="H6:H7"/>
    <mergeCell ref="I6:I7"/>
    <mergeCell ref="J6:J7"/>
    <mergeCell ref="K6:K7"/>
    <mergeCell ref="A2:Q2"/>
    <mergeCell ref="B4:E4"/>
    <mergeCell ref="F4:G4"/>
    <mergeCell ref="H4:I4"/>
    <mergeCell ref="J4:K4"/>
    <mergeCell ref="L4:M4"/>
    <mergeCell ref="N4:O4"/>
    <mergeCell ref="P4:Q4"/>
  </mergeCells>
  <printOptions/>
  <pageMargins left="0.7479166666666667" right="0.7479166666666667" top="0.9840277777777777" bottom="0.9840277777777777" header="0.5118055555555555" footer="0.5118055555555555"/>
  <pageSetup horizontalDpi="300" verticalDpi="300" orientation="portrait" paperSize="9" scale="62" r:id="rId1"/>
</worksheet>
</file>

<file path=xl/worksheets/sheet6.xml><?xml version="1.0" encoding="utf-8"?>
<worksheet xmlns="http://schemas.openxmlformats.org/spreadsheetml/2006/main" xmlns:r="http://schemas.openxmlformats.org/officeDocument/2006/relationships">
  <dimension ref="A1:E36"/>
  <sheetViews>
    <sheetView view="pageBreakPreview" zoomScale="60" zoomScalePageLayoutView="0" workbookViewId="0" topLeftCell="A1">
      <selection activeCell="E8" sqref="E8"/>
    </sheetView>
  </sheetViews>
  <sheetFormatPr defaultColWidth="8.625" defaultRowHeight="13.5"/>
  <cols>
    <col min="1" max="1" width="18.375" style="0" customWidth="1"/>
    <col min="2" max="2" width="17.625" style="0" customWidth="1"/>
    <col min="3" max="3" width="8.625" style="0" customWidth="1"/>
    <col min="4" max="4" width="13.25390625" style="0" customWidth="1"/>
    <col min="5" max="5" width="19.625" style="0" customWidth="1"/>
  </cols>
  <sheetData>
    <row r="1" ht="14.25">
      <c r="A1" s="1" t="s">
        <v>132</v>
      </c>
    </row>
    <row r="2" ht="14.25">
      <c r="A2" s="1" t="s">
        <v>133</v>
      </c>
    </row>
    <row r="3" spans="1:5" ht="18">
      <c r="A3" s="105" t="s">
        <v>172</v>
      </c>
      <c r="B3" s="106"/>
      <c r="C3" s="106"/>
      <c r="D3" s="106"/>
      <c r="E3" s="106"/>
    </row>
    <row r="5" spans="1:5" ht="24" customHeight="1">
      <c r="A5" s="70" t="s">
        <v>134</v>
      </c>
      <c r="B5" s="70" t="s">
        <v>135</v>
      </c>
      <c r="C5" s="70" t="s">
        <v>136</v>
      </c>
      <c r="D5" s="70" t="s">
        <v>137</v>
      </c>
      <c r="E5" s="70" t="s">
        <v>138</v>
      </c>
    </row>
    <row r="6" spans="1:5" ht="16.5" customHeight="1">
      <c r="A6" s="53"/>
      <c r="B6" s="53"/>
      <c r="C6" s="53"/>
      <c r="D6" s="53"/>
      <c r="E6" s="53"/>
    </row>
    <row r="7" spans="1:5" ht="16.5" customHeight="1">
      <c r="A7" s="53"/>
      <c r="B7" s="53"/>
      <c r="C7" s="53"/>
      <c r="D7" s="53"/>
      <c r="E7" s="53"/>
    </row>
    <row r="8" spans="1:5" ht="16.5" customHeight="1">
      <c r="A8" s="53"/>
      <c r="B8" s="53"/>
      <c r="C8" s="53"/>
      <c r="D8" s="53"/>
      <c r="E8" s="53"/>
    </row>
    <row r="9" spans="1:5" ht="16.5" customHeight="1">
      <c r="A9" s="53"/>
      <c r="B9" s="53"/>
      <c r="C9" s="53"/>
      <c r="D9" s="53"/>
      <c r="E9" s="53"/>
    </row>
    <row r="10" spans="1:5" ht="16.5" customHeight="1">
      <c r="A10" s="53"/>
      <c r="B10" s="53"/>
      <c r="C10" s="53"/>
      <c r="D10" s="53"/>
      <c r="E10" s="53"/>
    </row>
    <row r="11" spans="1:5" ht="16.5" customHeight="1">
      <c r="A11" s="53"/>
      <c r="B11" s="53"/>
      <c r="C11" s="53"/>
      <c r="D11" s="53"/>
      <c r="E11" s="53"/>
    </row>
    <row r="12" spans="1:5" ht="16.5" customHeight="1">
      <c r="A12" s="53"/>
      <c r="B12" s="53"/>
      <c r="C12" s="53"/>
      <c r="D12" s="53"/>
      <c r="E12" s="53"/>
    </row>
    <row r="13" spans="1:5" ht="16.5" customHeight="1">
      <c r="A13" s="53"/>
      <c r="B13" s="53"/>
      <c r="C13" s="53"/>
      <c r="D13" s="53"/>
      <c r="E13" s="53"/>
    </row>
    <row r="14" spans="1:5" ht="16.5" customHeight="1">
      <c r="A14" s="53"/>
      <c r="B14" s="53"/>
      <c r="C14" s="53"/>
      <c r="D14" s="53"/>
      <c r="E14" s="53"/>
    </row>
    <row r="15" spans="1:5" ht="16.5" customHeight="1">
      <c r="A15" s="53"/>
      <c r="B15" s="53"/>
      <c r="C15" s="53"/>
      <c r="D15" s="53"/>
      <c r="E15" s="53"/>
    </row>
    <row r="16" spans="1:5" ht="16.5" customHeight="1">
      <c r="A16" s="53"/>
      <c r="B16" s="53"/>
      <c r="C16" s="53"/>
      <c r="D16" s="53"/>
      <c r="E16" s="53"/>
    </row>
    <row r="17" spans="1:5" ht="16.5" customHeight="1">
      <c r="A17" s="53"/>
      <c r="B17" s="53"/>
      <c r="C17" s="53"/>
      <c r="D17" s="53"/>
      <c r="E17" s="53"/>
    </row>
    <row r="18" spans="1:5" ht="16.5" customHeight="1">
      <c r="A18" s="53"/>
      <c r="B18" s="53"/>
      <c r="C18" s="53"/>
      <c r="D18" s="53"/>
      <c r="E18" s="53"/>
    </row>
    <row r="19" spans="1:5" ht="16.5" customHeight="1">
      <c r="A19" s="53"/>
      <c r="B19" s="53"/>
      <c r="C19" s="53"/>
      <c r="D19" s="53"/>
      <c r="E19" s="53"/>
    </row>
    <row r="20" spans="1:5" ht="16.5" customHeight="1">
      <c r="A20" s="53"/>
      <c r="B20" s="53"/>
      <c r="C20" s="53"/>
      <c r="D20" s="53"/>
      <c r="E20" s="53"/>
    </row>
    <row r="21" spans="1:5" ht="16.5" customHeight="1">
      <c r="A21" s="53"/>
      <c r="B21" s="53"/>
      <c r="C21" s="53"/>
      <c r="D21" s="53"/>
      <c r="E21" s="53"/>
    </row>
    <row r="22" spans="1:5" ht="16.5" customHeight="1">
      <c r="A22" s="53"/>
      <c r="B22" s="53"/>
      <c r="C22" s="53"/>
      <c r="D22" s="53"/>
      <c r="E22" s="53"/>
    </row>
    <row r="23" spans="1:5" ht="16.5" customHeight="1">
      <c r="A23" s="53"/>
      <c r="B23" s="53"/>
      <c r="C23" s="53"/>
      <c r="D23" s="53"/>
      <c r="E23" s="53"/>
    </row>
    <row r="24" spans="1:5" ht="16.5" customHeight="1">
      <c r="A24" s="53"/>
      <c r="B24" s="53"/>
      <c r="C24" s="53"/>
      <c r="D24" s="53"/>
      <c r="E24" s="53"/>
    </row>
    <row r="25" spans="1:5" ht="16.5" customHeight="1">
      <c r="A25" s="53"/>
      <c r="B25" s="53"/>
      <c r="C25" s="53"/>
      <c r="D25" s="53"/>
      <c r="E25" s="53"/>
    </row>
    <row r="26" spans="1:5" ht="16.5" customHeight="1">
      <c r="A26" s="53"/>
      <c r="B26" s="53"/>
      <c r="C26" s="53"/>
      <c r="D26" s="53"/>
      <c r="E26" s="53"/>
    </row>
    <row r="27" spans="1:5" ht="16.5" customHeight="1">
      <c r="A27" s="53"/>
      <c r="B27" s="53"/>
      <c r="C27" s="53"/>
      <c r="D27" s="53"/>
      <c r="E27" s="53"/>
    </row>
    <row r="28" spans="1:5" ht="16.5" customHeight="1">
      <c r="A28" s="53"/>
      <c r="B28" s="53"/>
      <c r="C28" s="53"/>
      <c r="D28" s="53"/>
      <c r="E28" s="53"/>
    </row>
    <row r="29" spans="1:5" ht="16.5" customHeight="1">
      <c r="A29" s="53"/>
      <c r="B29" s="53"/>
      <c r="C29" s="53"/>
      <c r="D29" s="53"/>
      <c r="E29" s="53"/>
    </row>
    <row r="30" spans="1:5" ht="16.5" customHeight="1">
      <c r="A30" s="53"/>
      <c r="B30" s="53"/>
      <c r="C30" s="53"/>
      <c r="D30" s="53"/>
      <c r="E30" s="53"/>
    </row>
    <row r="31" spans="1:5" ht="16.5" customHeight="1">
      <c r="A31" s="53"/>
      <c r="B31" s="53"/>
      <c r="C31" s="53"/>
      <c r="D31" s="53"/>
      <c r="E31" s="53"/>
    </row>
    <row r="32" spans="1:5" ht="16.5" customHeight="1">
      <c r="A32" s="53"/>
      <c r="B32" s="53"/>
      <c r="C32" s="53"/>
      <c r="D32" s="53"/>
      <c r="E32" s="53"/>
    </row>
    <row r="33" spans="1:5" ht="16.5" customHeight="1">
      <c r="A33" s="53"/>
      <c r="B33" s="53"/>
      <c r="C33" s="53"/>
      <c r="D33" s="53"/>
      <c r="E33" s="53"/>
    </row>
    <row r="34" spans="1:5" ht="16.5" customHeight="1">
      <c r="A34" s="53"/>
      <c r="B34" s="53"/>
      <c r="C34" s="53"/>
      <c r="D34" s="53"/>
      <c r="E34" s="53"/>
    </row>
    <row r="35" spans="1:5" ht="16.5" customHeight="1">
      <c r="A35" s="53"/>
      <c r="B35" s="53"/>
      <c r="C35" s="53"/>
      <c r="D35" s="53"/>
      <c r="E35" s="53"/>
    </row>
    <row r="36" spans="1:5" ht="16.5" customHeight="1">
      <c r="A36" s="53"/>
      <c r="B36" s="53"/>
      <c r="C36" s="53"/>
      <c r="D36" s="53"/>
      <c r="E36" s="53"/>
    </row>
  </sheetData>
  <sheetProtection selectLockedCells="1" selectUnlockedCells="1"/>
  <mergeCells count="1">
    <mergeCell ref="A3:E3"/>
  </mergeCells>
  <printOptions horizontalCentered="1" verticalCentered="1"/>
  <pageMargins left="0.7875" right="0.7875" top="0.9840277777777777" bottom="0.9840277777777777" header="0.5118055555555555" footer="0.511805555555555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B24"/>
  <sheetViews>
    <sheetView view="pageBreakPreview" zoomScale="60" zoomScalePageLayoutView="0" workbookViewId="0" topLeftCell="A1">
      <selection activeCell="K31" sqref="K31"/>
    </sheetView>
  </sheetViews>
  <sheetFormatPr defaultColWidth="8.625" defaultRowHeight="13.5"/>
  <cols>
    <col min="1" max="1" width="22.375" style="0" customWidth="1"/>
    <col min="2" max="2" width="32.00390625" style="0" customWidth="1"/>
  </cols>
  <sheetData>
    <row r="1" ht="14.25">
      <c r="A1" s="1" t="s">
        <v>139</v>
      </c>
    </row>
    <row r="3" spans="1:2" ht="15.75">
      <c r="A3" s="107" t="s">
        <v>140</v>
      </c>
      <c r="B3" s="107"/>
    </row>
    <row r="4" spans="1:2" ht="13.5">
      <c r="A4" s="87" t="s">
        <v>7</v>
      </c>
      <c r="B4" s="71"/>
    </row>
    <row r="5" spans="1:2" ht="13.5">
      <c r="A5" s="87"/>
      <c r="B5" s="72"/>
    </row>
    <row r="6" spans="1:2" ht="13.5">
      <c r="A6" s="87"/>
      <c r="B6" s="73"/>
    </row>
    <row r="7" spans="1:2" ht="13.5">
      <c r="A7" s="74"/>
      <c r="B7" s="108"/>
    </row>
    <row r="8" spans="1:2" ht="14.25">
      <c r="A8" s="75" t="s">
        <v>141</v>
      </c>
      <c r="B8" s="108"/>
    </row>
    <row r="9" spans="1:2" ht="14.25">
      <c r="A9" s="76" t="s">
        <v>142</v>
      </c>
      <c r="B9" s="108"/>
    </row>
    <row r="10" spans="1:2" ht="13.5">
      <c r="A10" s="74"/>
      <c r="B10" s="108"/>
    </row>
    <row r="11" spans="1:2" ht="14.25">
      <c r="A11" s="75" t="s">
        <v>143</v>
      </c>
      <c r="B11" s="108"/>
    </row>
    <row r="12" spans="1:2" ht="14.25">
      <c r="A12" s="76" t="s">
        <v>142</v>
      </c>
      <c r="B12" s="108"/>
    </row>
    <row r="13" spans="1:2" ht="13.5">
      <c r="A13" s="77"/>
      <c r="B13" s="80" t="s">
        <v>167</v>
      </c>
    </row>
    <row r="14" spans="1:2" ht="14.25">
      <c r="A14" s="75" t="s">
        <v>144</v>
      </c>
      <c r="B14" s="75"/>
    </row>
    <row r="15" spans="1:2" ht="13.5">
      <c r="A15" s="78"/>
      <c r="B15" s="7" t="s">
        <v>168</v>
      </c>
    </row>
    <row r="16" spans="1:2" ht="13.5">
      <c r="A16" s="74"/>
      <c r="B16" s="108"/>
    </row>
    <row r="17" spans="1:2" ht="14.25">
      <c r="A17" s="75" t="s">
        <v>145</v>
      </c>
      <c r="B17" s="108"/>
    </row>
    <row r="18" spans="1:2" ht="14.25">
      <c r="A18" s="76"/>
      <c r="B18" s="108"/>
    </row>
    <row r="19" spans="1:2" ht="13.5" customHeight="1">
      <c r="A19" s="109" t="s">
        <v>146</v>
      </c>
      <c r="B19" s="87"/>
    </row>
    <row r="20" spans="1:2" ht="13.5">
      <c r="A20" s="109"/>
      <c r="B20" s="87"/>
    </row>
    <row r="21" spans="1:2" ht="13.5">
      <c r="A21" s="109"/>
      <c r="B21" s="87"/>
    </row>
    <row r="24" ht="14.25">
      <c r="B24" s="2" t="s">
        <v>2</v>
      </c>
    </row>
  </sheetData>
  <sheetProtection selectLockedCells="1" selectUnlockedCells="1"/>
  <mergeCells count="7">
    <mergeCell ref="A3:B3"/>
    <mergeCell ref="A4:A6"/>
    <mergeCell ref="B7:B9"/>
    <mergeCell ref="B10:B12"/>
    <mergeCell ref="B16:B18"/>
    <mergeCell ref="A19:A21"/>
    <mergeCell ref="B19:B21"/>
  </mergeCells>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F36"/>
  <sheetViews>
    <sheetView tabSelected="1" view="pageBreakPreview" zoomScale="60" zoomScaleNormal="130" zoomScalePageLayoutView="0" workbookViewId="0" topLeftCell="A1">
      <selection activeCell="L26" sqref="L26"/>
    </sheetView>
  </sheetViews>
  <sheetFormatPr defaultColWidth="9.00390625" defaultRowHeight="13.5"/>
  <cols>
    <col min="1" max="1" width="7.625" style="0" customWidth="1"/>
    <col min="2" max="2" width="27.625" style="0" customWidth="1"/>
    <col min="3" max="3" width="5.375" style="0" customWidth="1"/>
  </cols>
  <sheetData>
    <row r="1" ht="13.5">
      <c r="A1" t="s">
        <v>173</v>
      </c>
    </row>
    <row r="2" ht="13.5">
      <c r="A2" t="s">
        <v>174</v>
      </c>
    </row>
    <row r="3" spans="1:6" ht="13.5">
      <c r="A3" s="110" t="s">
        <v>175</v>
      </c>
      <c r="B3" s="110"/>
      <c r="C3" s="110"/>
      <c r="D3" s="110"/>
      <c r="E3" s="110"/>
      <c r="F3" s="110"/>
    </row>
    <row r="4" spans="1:6" ht="13.5">
      <c r="A4" s="111" t="s">
        <v>176</v>
      </c>
      <c r="B4" s="112"/>
      <c r="C4" s="113"/>
      <c r="D4" s="114"/>
      <c r="E4" s="114"/>
      <c r="F4" s="115"/>
    </row>
    <row r="5" spans="1:6" ht="13.5">
      <c r="A5" s="116" t="s">
        <v>177</v>
      </c>
      <c r="B5" s="117"/>
      <c r="C5" s="118"/>
      <c r="D5" s="119"/>
      <c r="E5" s="119"/>
      <c r="F5" s="120"/>
    </row>
    <row r="6" spans="1:6" ht="13.5">
      <c r="A6" s="111" t="s">
        <v>178</v>
      </c>
      <c r="B6" s="112"/>
      <c r="C6" s="113"/>
      <c r="D6" s="114"/>
      <c r="E6" s="114"/>
      <c r="F6" s="115"/>
    </row>
    <row r="7" spans="1:6" ht="13.5">
      <c r="A7" s="116" t="s">
        <v>177</v>
      </c>
      <c r="B7" s="117"/>
      <c r="C7" s="118"/>
      <c r="D7" s="119"/>
      <c r="E7" s="119"/>
      <c r="F7" s="120"/>
    </row>
    <row r="8" spans="1:6" ht="13.5">
      <c r="A8" s="111" t="s">
        <v>179</v>
      </c>
      <c r="B8" s="112"/>
      <c r="C8" s="121">
        <f>+C4-C6</f>
        <v>0</v>
      </c>
      <c r="D8" s="122"/>
      <c r="E8" s="122"/>
      <c r="F8" s="123"/>
    </row>
    <row r="9" spans="1:6" ht="13.5">
      <c r="A9" s="116" t="s">
        <v>177</v>
      </c>
      <c r="B9" s="117"/>
      <c r="C9" s="124"/>
      <c r="D9" s="125"/>
      <c r="E9" s="125"/>
      <c r="F9" s="126"/>
    </row>
    <row r="10" spans="1:6" ht="13.5">
      <c r="A10" s="127" t="s">
        <v>180</v>
      </c>
      <c r="B10" s="112"/>
      <c r="C10" s="113"/>
      <c r="D10" s="114"/>
      <c r="E10" s="114"/>
      <c r="F10" s="115"/>
    </row>
    <row r="11" spans="1:6" ht="13.5">
      <c r="A11" s="116" t="s">
        <v>181</v>
      </c>
      <c r="B11" s="117"/>
      <c r="C11" s="118"/>
      <c r="D11" s="119"/>
      <c r="E11" s="119"/>
      <c r="F11" s="120"/>
    </row>
    <row r="12" spans="1:6" ht="13.5">
      <c r="A12" s="127" t="s">
        <v>182</v>
      </c>
      <c r="B12" s="112"/>
      <c r="C12" s="113"/>
      <c r="D12" s="114"/>
      <c r="E12" s="114"/>
      <c r="F12" s="115"/>
    </row>
    <row r="13" spans="1:6" ht="13.5">
      <c r="A13" s="116" t="s">
        <v>181</v>
      </c>
      <c r="B13" s="117"/>
      <c r="C13" s="118"/>
      <c r="D13" s="119"/>
      <c r="E13" s="119"/>
      <c r="F13" s="120"/>
    </row>
    <row r="14" spans="1:6" ht="13.5">
      <c r="A14" s="127" t="s">
        <v>183</v>
      </c>
      <c r="B14" s="112"/>
      <c r="C14" s="113"/>
      <c r="D14" s="114"/>
      <c r="E14" s="114"/>
      <c r="F14" s="115"/>
    </row>
    <row r="15" spans="1:6" ht="13.5">
      <c r="A15" s="116" t="s">
        <v>181</v>
      </c>
      <c r="B15" s="117"/>
      <c r="C15" s="118"/>
      <c r="D15" s="119"/>
      <c r="E15" s="119"/>
      <c r="F15" s="120"/>
    </row>
    <row r="17" ht="13.5">
      <c r="A17" t="s">
        <v>184</v>
      </c>
    </row>
    <row r="18" ht="14.25" thickBot="1"/>
    <row r="19" spans="1:4" ht="14.25" thickBot="1">
      <c r="A19" t="s">
        <v>185</v>
      </c>
      <c r="C19" s="128">
        <f>C10+C12+C14-C8*0.01</f>
        <v>0</v>
      </c>
      <c r="D19" s="129"/>
    </row>
    <row r="22" spans="1:3" ht="13.5">
      <c r="A22" s="130"/>
      <c r="C22" s="130"/>
    </row>
    <row r="23" spans="1:3" ht="13.5">
      <c r="A23" s="130"/>
      <c r="C23" s="130"/>
    </row>
    <row r="24" spans="1:3" ht="13.5">
      <c r="A24" s="130"/>
      <c r="C24" s="130"/>
    </row>
    <row r="25" spans="1:3" ht="13.5">
      <c r="A25" s="130"/>
      <c r="C25" s="130"/>
    </row>
    <row r="26" ht="13.5">
      <c r="A26" s="130"/>
    </row>
    <row r="27" ht="13.5">
      <c r="A27" s="130"/>
    </row>
    <row r="28" ht="13.5">
      <c r="A28" s="130"/>
    </row>
    <row r="29" ht="13.5">
      <c r="A29" s="130"/>
    </row>
    <row r="30" ht="13.5">
      <c r="A30" s="130"/>
    </row>
    <row r="31" ht="14.25" thickBot="1">
      <c r="A31" s="130"/>
    </row>
    <row r="32" spans="1:6" ht="15" thickBot="1" thickTop="1">
      <c r="A32" s="131" t="s">
        <v>186</v>
      </c>
      <c r="E32" s="132">
        <f>+ROUNDDOWN(C19*100/110,-4)</f>
        <v>0</v>
      </c>
      <c r="F32" s="133"/>
    </row>
    <row r="33" ht="15" thickBot="1" thickTop="1">
      <c r="E33" t="s">
        <v>187</v>
      </c>
    </row>
    <row r="34" spans="1:6" ht="14.25" thickBot="1">
      <c r="A34" t="s">
        <v>188</v>
      </c>
      <c r="E34" s="134">
        <f>+E32*0.1</f>
        <v>0</v>
      </c>
      <c r="F34" s="135"/>
    </row>
    <row r="35" ht="14.25" thickBot="1"/>
    <row r="36" spans="1:6" ht="14.25" thickBot="1">
      <c r="A36" t="s">
        <v>189</v>
      </c>
      <c r="E36" s="134">
        <f>+E32+E34</f>
        <v>0</v>
      </c>
      <c r="F36" s="135"/>
    </row>
  </sheetData>
  <sheetProtection/>
  <mergeCells count="11">
    <mergeCell ref="C14:F15"/>
    <mergeCell ref="C19:D19"/>
    <mergeCell ref="E32:F32"/>
    <mergeCell ref="E34:F34"/>
    <mergeCell ref="E36:F36"/>
    <mergeCell ref="A3:F3"/>
    <mergeCell ref="C4:F5"/>
    <mergeCell ref="C6:F7"/>
    <mergeCell ref="C8:F9"/>
    <mergeCell ref="C10:F11"/>
    <mergeCell ref="C12:F13"/>
  </mergeCells>
  <printOptions horizontalCentered="1"/>
  <pageMargins left="0.7086614173228347" right="0.7086614173228347" top="0.7480314960629921" bottom="0.7480314960629921" header="0.31496062992125984" footer="0.31496062992125984"/>
  <pageSetup horizontalDpi="600" verticalDpi="600" orientation="portrait" paperSize="9" scale="12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p:lastModifiedBy>
  <cp:lastPrinted>2022-11-24T09:01:29Z</cp:lastPrinted>
  <dcterms:modified xsi:type="dcterms:W3CDTF">2022-11-24T09:01:43Z</dcterms:modified>
  <cp:category/>
  <cp:version/>
  <cp:contentType/>
  <cp:contentStatus/>
</cp:coreProperties>
</file>