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6_事前提出資料_認知症対応型共同生活介護（介護予防）\"/>
    </mc:Choice>
  </mc:AlternateContent>
  <bookViews>
    <workbookView xWindow="30315" yWindow="195" windowWidth="25515" windowHeight="16845"/>
  </bookViews>
  <sheets>
    <sheet name="６_認知症対応型共同生活介護" sheetId="2" r:id="rId1"/>
    <sheet name="【記載例】６_認知症対応型共同生活介護 " sheetId="4" r:id="rId2"/>
    <sheet name="入力規制ルール（GH）" sheetId="3" r:id="rId3"/>
  </sheets>
  <definedNames>
    <definedName name="_xlnm.Print_Area" localSheetId="1">'【記載例】６_認知症対応型共同生活介護 '!$A$1:$BB$59</definedName>
    <definedName name="_xlnm.Print_Area" localSheetId="0">'６_認知症対応型共同生活介護'!$A$1:$BB$228</definedName>
    <definedName name="介">'入力規制ルール（GH）'!$D$3:$D$7</definedName>
    <definedName name="管">'入力規制ルール（GH）'!$B$3:$B$5</definedName>
    <definedName name="計">'入力規制ルール（GH）'!$C$3:$C$6</definedName>
    <definedName name="職種">'入力規制ルール（GH）'!$B$2:$D$2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48" i="4" l="1"/>
  <c r="AS48" i="4"/>
  <c r="AR48" i="4"/>
  <c r="AQ48" i="4"/>
  <c r="AP48" i="4"/>
  <c r="AO48" i="4"/>
  <c r="AN48" i="4"/>
  <c r="AM48" i="4"/>
  <c r="AL48" i="4"/>
  <c r="AK48" i="4"/>
  <c r="AJ48" i="4"/>
  <c r="AI48" i="4"/>
  <c r="AH48" i="4"/>
  <c r="AG48" i="4"/>
  <c r="AF48" i="4"/>
  <c r="AE48" i="4"/>
  <c r="AD48" i="4"/>
  <c r="AC48" i="4"/>
  <c r="AB48" i="4"/>
  <c r="AA48" i="4"/>
  <c r="Z48" i="4"/>
  <c r="Y48" i="4"/>
  <c r="X48" i="4"/>
  <c r="W48" i="4"/>
  <c r="V48" i="4"/>
  <c r="U48" i="4"/>
  <c r="T48" i="4"/>
  <c r="S48" i="4"/>
  <c r="R48" i="4"/>
  <c r="Q48" i="4"/>
  <c r="P48" i="4"/>
  <c r="AT47" i="4"/>
  <c r="AS47" i="4"/>
  <c r="AR47" i="4"/>
  <c r="AQ47" i="4"/>
  <c r="AP47" i="4"/>
  <c r="AO47" i="4"/>
  <c r="AN47" i="4"/>
  <c r="AM47" i="4"/>
  <c r="AL47" i="4"/>
  <c r="AK47" i="4"/>
  <c r="AJ47" i="4"/>
  <c r="AI47" i="4"/>
  <c r="AH47" i="4"/>
  <c r="AG47" i="4"/>
  <c r="AF47" i="4"/>
  <c r="AE47" i="4"/>
  <c r="AD47" i="4"/>
  <c r="AC47" i="4"/>
  <c r="AB47" i="4"/>
  <c r="AA47" i="4"/>
  <c r="Z47" i="4"/>
  <c r="Y47" i="4"/>
  <c r="X47" i="4"/>
  <c r="W47" i="4"/>
  <c r="V47" i="4"/>
  <c r="U47" i="4"/>
  <c r="T47" i="4"/>
  <c r="S47" i="4"/>
  <c r="R47" i="4"/>
  <c r="Q47" i="4"/>
  <c r="P47" i="4"/>
  <c r="AU43" i="4"/>
  <c r="AW43" i="4" s="1"/>
  <c r="AU40" i="4"/>
  <c r="AW40" i="4" s="1"/>
  <c r="AU37" i="4"/>
  <c r="AW37" i="4" s="1"/>
  <c r="AU34" i="4"/>
  <c r="AW34" i="4" s="1"/>
  <c r="AU31" i="4"/>
  <c r="AW31" i="4" s="1"/>
  <c r="AU28" i="4"/>
  <c r="AW28" i="4" s="1"/>
  <c r="AU25" i="4"/>
  <c r="AW25" i="4" s="1"/>
  <c r="AU22" i="4"/>
  <c r="AW22" i="4" s="1"/>
  <c r="AU19" i="4"/>
  <c r="AW19" i="4" s="1"/>
  <c r="AU16" i="4"/>
  <c r="AW16" i="4" s="1"/>
  <c r="AU13" i="4"/>
  <c r="AW13" i="4" s="1"/>
  <c r="AU11" i="4"/>
  <c r="AW11" i="4" s="1"/>
  <c r="AU47" i="4" l="1"/>
  <c r="AU152" i="2"/>
  <c r="AU155" i="2"/>
  <c r="AU149" i="2"/>
  <c r="AU146" i="2"/>
  <c r="AU143" i="2"/>
  <c r="AU140" i="2"/>
  <c r="AU137" i="2"/>
  <c r="AU134" i="2"/>
  <c r="AU131" i="2"/>
  <c r="AU128" i="2"/>
  <c r="AU125" i="2"/>
  <c r="AU123" i="2"/>
  <c r="AU99" i="2"/>
  <c r="AU96" i="2"/>
  <c r="AU93" i="2"/>
  <c r="AU90" i="2"/>
  <c r="AU87" i="2"/>
  <c r="AU84" i="2"/>
  <c r="AU81" i="2"/>
  <c r="AU78" i="2"/>
  <c r="AU75" i="2"/>
  <c r="AU72" i="2"/>
  <c r="AU69" i="2"/>
  <c r="AU67" i="2"/>
  <c r="AU43" i="2"/>
  <c r="AU40" i="2"/>
  <c r="AU37" i="2"/>
  <c r="AU34" i="2"/>
  <c r="AU31" i="2"/>
  <c r="AU28" i="2"/>
  <c r="AU25" i="2"/>
  <c r="AU22" i="2"/>
  <c r="AU19" i="2"/>
  <c r="AU16" i="2"/>
  <c r="AU13" i="2"/>
  <c r="AU11" i="2"/>
  <c r="AW47" i="4" l="1"/>
  <c r="BA47" i="4" s="1"/>
  <c r="Q159" i="2"/>
  <c r="AT160" i="2"/>
  <c r="AS160" i="2"/>
  <c r="AR160" i="2"/>
  <c r="AQ160" i="2"/>
  <c r="AP160" i="2"/>
  <c r="AO160" i="2"/>
  <c r="AN160" i="2"/>
  <c r="AM160" i="2"/>
  <c r="AL160" i="2"/>
  <c r="AK160" i="2"/>
  <c r="AJ160" i="2"/>
  <c r="AI160" i="2"/>
  <c r="AH160" i="2"/>
  <c r="AG160" i="2"/>
  <c r="AF160" i="2"/>
  <c r="AE160" i="2"/>
  <c r="AD160" i="2"/>
  <c r="AC160" i="2"/>
  <c r="AB160" i="2"/>
  <c r="AA160" i="2"/>
  <c r="Z160" i="2"/>
  <c r="Y160" i="2"/>
  <c r="X160" i="2"/>
  <c r="W160" i="2"/>
  <c r="V160" i="2"/>
  <c r="U160" i="2"/>
  <c r="T160" i="2"/>
  <c r="S160" i="2"/>
  <c r="R160" i="2"/>
  <c r="Q160" i="2"/>
  <c r="P160" i="2"/>
  <c r="AT159" i="2"/>
  <c r="AS159" i="2"/>
  <c r="AR159" i="2"/>
  <c r="AQ159" i="2"/>
  <c r="AP159" i="2"/>
  <c r="AO159" i="2"/>
  <c r="AN159" i="2"/>
  <c r="AM159" i="2"/>
  <c r="AL159" i="2"/>
  <c r="AK159" i="2"/>
  <c r="AJ159" i="2"/>
  <c r="AI159" i="2"/>
  <c r="AH159" i="2"/>
  <c r="AG159" i="2"/>
  <c r="AF159" i="2"/>
  <c r="AE159" i="2"/>
  <c r="AD159" i="2"/>
  <c r="AC159" i="2"/>
  <c r="AB159" i="2"/>
  <c r="AA159" i="2"/>
  <c r="Z159" i="2"/>
  <c r="Y159" i="2"/>
  <c r="X159" i="2"/>
  <c r="W159" i="2"/>
  <c r="V159" i="2"/>
  <c r="U159" i="2"/>
  <c r="T159" i="2"/>
  <c r="S159" i="2"/>
  <c r="R159" i="2"/>
  <c r="P159" i="2"/>
  <c r="AW155" i="2"/>
  <c r="AW152" i="2"/>
  <c r="AW149" i="2"/>
  <c r="AW146" i="2"/>
  <c r="AW143" i="2"/>
  <c r="AW140" i="2"/>
  <c r="AW137" i="2"/>
  <c r="AW134" i="2"/>
  <c r="AW131" i="2"/>
  <c r="AW128" i="2"/>
  <c r="AW125" i="2"/>
  <c r="AW123" i="2"/>
  <c r="P104" i="2"/>
  <c r="P103" i="2"/>
  <c r="AT104" i="2"/>
  <c r="AS104" i="2"/>
  <c r="AR104" i="2"/>
  <c r="AQ104" i="2"/>
  <c r="AP104" i="2"/>
  <c r="AO104" i="2"/>
  <c r="AN104" i="2"/>
  <c r="AM104" i="2"/>
  <c r="AL104" i="2"/>
  <c r="AK104" i="2"/>
  <c r="AJ104" i="2"/>
  <c r="AI104" i="2"/>
  <c r="AH104" i="2"/>
  <c r="AG104" i="2"/>
  <c r="AF104" i="2"/>
  <c r="AE104" i="2"/>
  <c r="AD104" i="2"/>
  <c r="AC104" i="2"/>
  <c r="AB104" i="2"/>
  <c r="AA104" i="2"/>
  <c r="Z104" i="2"/>
  <c r="Y104" i="2"/>
  <c r="X104" i="2"/>
  <c r="W104" i="2"/>
  <c r="V104" i="2"/>
  <c r="U104" i="2"/>
  <c r="T104" i="2"/>
  <c r="S104" i="2"/>
  <c r="R104" i="2"/>
  <c r="Q104" i="2"/>
  <c r="AT103" i="2"/>
  <c r="AS103" i="2"/>
  <c r="AR103" i="2"/>
  <c r="AQ103" i="2"/>
  <c r="AP103" i="2"/>
  <c r="AO103" i="2"/>
  <c r="AN103" i="2"/>
  <c r="AM103" i="2"/>
  <c r="AL103" i="2"/>
  <c r="AK103" i="2"/>
  <c r="AJ103" i="2"/>
  <c r="AI103" i="2"/>
  <c r="AH103" i="2"/>
  <c r="AG103" i="2"/>
  <c r="AF103" i="2"/>
  <c r="AE103" i="2"/>
  <c r="AD103" i="2"/>
  <c r="AC103" i="2"/>
  <c r="AB103" i="2"/>
  <c r="AA103" i="2"/>
  <c r="Z103" i="2"/>
  <c r="Y103" i="2"/>
  <c r="X103" i="2"/>
  <c r="W103" i="2"/>
  <c r="V103" i="2"/>
  <c r="U103" i="2"/>
  <c r="T103" i="2"/>
  <c r="S103" i="2"/>
  <c r="R103" i="2"/>
  <c r="Q103" i="2"/>
  <c r="Q47" i="2"/>
  <c r="R47" i="2"/>
  <c r="S47" i="2"/>
  <c r="T47" i="2"/>
  <c r="U47" i="2"/>
  <c r="V47" i="2"/>
  <c r="W47" i="2"/>
  <c r="X47" i="2"/>
  <c r="Y47" i="2"/>
  <c r="Z47" i="2"/>
  <c r="AA47" i="2"/>
  <c r="AB47" i="2"/>
  <c r="AC47" i="2"/>
  <c r="AD47" i="2"/>
  <c r="AE47" i="2"/>
  <c r="AF47" i="2"/>
  <c r="AG47" i="2"/>
  <c r="AH47" i="2"/>
  <c r="AI47" i="2"/>
  <c r="AJ47" i="2"/>
  <c r="AK47" i="2"/>
  <c r="AL47" i="2"/>
  <c r="AM47" i="2"/>
  <c r="AN47" i="2"/>
  <c r="AO47" i="2"/>
  <c r="AP47" i="2"/>
  <c r="AQ47" i="2"/>
  <c r="AR47" i="2"/>
  <c r="AS47" i="2"/>
  <c r="AT47" i="2"/>
  <c r="Q48" i="2"/>
  <c r="R48" i="2"/>
  <c r="S48" i="2"/>
  <c r="T48" i="2"/>
  <c r="U48" i="2"/>
  <c r="V48" i="2"/>
  <c r="W48" i="2"/>
  <c r="X48" i="2"/>
  <c r="Y48" i="2"/>
  <c r="Z48" i="2"/>
  <c r="AA48" i="2"/>
  <c r="AB48" i="2"/>
  <c r="AC48" i="2"/>
  <c r="AD48" i="2"/>
  <c r="AE48" i="2"/>
  <c r="AF48" i="2"/>
  <c r="AG48" i="2"/>
  <c r="AH48" i="2"/>
  <c r="AI48" i="2"/>
  <c r="AJ48" i="2"/>
  <c r="AK48" i="2"/>
  <c r="AL48" i="2"/>
  <c r="AM48" i="2"/>
  <c r="AN48" i="2"/>
  <c r="AO48" i="2"/>
  <c r="AP48" i="2"/>
  <c r="AQ48" i="2"/>
  <c r="AR48" i="2"/>
  <c r="AS48" i="2"/>
  <c r="AT48" i="2"/>
  <c r="P48" i="2"/>
  <c r="P47" i="2"/>
  <c r="AU159" i="2" l="1"/>
  <c r="AU103" i="2"/>
  <c r="AW103" i="2" s="1"/>
  <c r="BA103" i="2" s="1"/>
  <c r="AW99" i="2"/>
  <c r="AW96" i="2"/>
  <c r="AW93" i="2"/>
  <c r="AW90" i="2"/>
  <c r="AW87" i="2"/>
  <c r="AW84" i="2"/>
  <c r="AW81" i="2"/>
  <c r="AW78" i="2"/>
  <c r="AW75" i="2"/>
  <c r="AW72" i="2"/>
  <c r="AW69" i="2"/>
  <c r="AW67" i="2"/>
  <c r="AW159" i="2" l="1"/>
  <c r="BA159" i="2" s="1"/>
  <c r="AU47" i="2"/>
  <c r="AW47" i="2" s="1"/>
  <c r="BA47" i="2" s="1"/>
  <c r="AW43" i="2"/>
  <c r="AW40" i="2"/>
  <c r="AW37" i="2"/>
  <c r="AW34" i="2"/>
  <c r="AW31" i="2"/>
  <c r="AW28" i="2"/>
  <c r="AW25" i="2"/>
  <c r="AW22" i="2"/>
  <c r="AW19" i="2"/>
  <c r="AW16" i="2"/>
  <c r="AW13" i="2"/>
  <c r="AW11" i="2"/>
</calcChain>
</file>

<file path=xl/sharedStrings.xml><?xml version="1.0" encoding="utf-8"?>
<sst xmlns="http://schemas.openxmlformats.org/spreadsheetml/2006/main" count="854" uniqueCount="200">
  <si>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</si>
  <si>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</si>
  <si>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</si>
  <si>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</si>
  <si>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</si>
  <si>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</si>
  <si>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資格名</t>
    <rPh sb="0" eb="2">
      <t>シカク</t>
    </rPh>
    <rPh sb="2" eb="3">
      <t>メイ</t>
    </rPh>
    <phoneticPr fontId="2"/>
  </si>
  <si>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</si>
  <si>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</si>
  <si>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</si>
  <si>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</si>
  <si>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(1) 
職種</t>
    <phoneticPr fontId="3"/>
  </si>
  <si>
    <t>(2)
勤務
形態</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</si>
  <si>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</si>
  <si>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</si>
  <si>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</si>
  <si>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</si>
  <si>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</si>
  <si>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</si>
  <si>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</si>
  <si>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</si>
  <si>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</si>
  <si>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</si>
  <si>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</si>
  <si>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</si>
  <si>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</si>
  <si>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</si>
  <si>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</si>
  <si>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</si>
  <si>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</si>
  <si>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</si>
  <si>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</si>
  <si>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</si>
  <si>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</si>
  <si>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</si>
  <si>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t>
    <phoneticPr fontId="2"/>
  </si>
  <si>
    <t>～</t>
    <phoneticPr fontId="2"/>
  </si>
  <si>
    <t>イ</t>
    <phoneticPr fontId="2"/>
  </si>
  <si>
    <t>エ</t>
    <phoneticPr fontId="2"/>
  </si>
  <si>
    <t>ウ</t>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</si>
  <si>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</si>
  <si>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</si>
  <si>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</si>
  <si>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</si>
  <si>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</si>
  <si>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ア</t>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</si>
  <si>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</si>
  <si>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</si>
  <si>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</si>
  <si>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介</t>
    <phoneticPr fontId="2"/>
  </si>
  <si>
    <t>その他</t>
    <rPh sb="2" eb="3">
      <t>タ</t>
    </rPh>
    <phoneticPr fontId="2"/>
  </si>
  <si>
    <t>「その他」の
具体的内容</t>
    <rPh sb="3" eb="4">
      <t>タ</t>
    </rPh>
    <rPh sb="7" eb="10">
      <t>グタイテキ</t>
    </rPh>
    <rPh sb="10" eb="12">
      <t>ナイヨウ</t>
    </rPh>
    <phoneticPr fontId="2"/>
  </si>
  <si>
    <t>(3) 資格</t>
    <rPh sb="4" eb="6">
      <t>シカク</t>
    </rPh>
    <phoneticPr fontId="2"/>
  </si>
  <si>
    <t xml:space="preserve"> ※「その他」を選択した場合、その具体的な内容を右枠内（『「その他」の具体的内容』欄）にご記入ください。</t>
    <phoneticPr fontId="2"/>
  </si>
  <si>
    <t>その他</t>
    <rPh sb="2" eb="3">
      <t>タ</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</si>
  <si>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</si>
  <si>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</si>
  <si>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略称</t>
    <phoneticPr fontId="2"/>
  </si>
  <si>
    <t>資格名</t>
    <phoneticPr fontId="2"/>
  </si>
  <si>
    <t>介福</t>
    <rPh sb="0" eb="1">
      <t>カイ</t>
    </rPh>
    <rPh sb="1" eb="2">
      <t>フク</t>
    </rPh>
    <phoneticPr fontId="2"/>
  </si>
  <si>
    <t>介護福祉士</t>
    <rPh sb="0" eb="2">
      <t>カイゴ</t>
    </rPh>
    <rPh sb="2" eb="5">
      <t>フクシシ</t>
    </rPh>
    <phoneticPr fontId="2"/>
  </si>
  <si>
    <t>従業者の勤務の体制及び勤務形態一覧表　</t>
    <phoneticPr fontId="2"/>
  </si>
  <si>
    <t>非常勤で専従</t>
    <phoneticPr fontId="2"/>
  </si>
  <si>
    <t>非常勤で兼務</t>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</si>
  <si>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</si>
  <si>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オ</t>
    <phoneticPr fontId="2"/>
  </si>
  <si>
    <t>カ</t>
    <phoneticPr fontId="2"/>
  </si>
  <si>
    <t>キ</t>
    <phoneticPr fontId="2"/>
  </si>
  <si>
    <t>ク</t>
    <phoneticPr fontId="2"/>
  </si>
  <si>
    <t>ケ</t>
    <phoneticPr fontId="2"/>
  </si>
  <si>
    <t>コ</t>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</si>
  <si>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</si>
  <si>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</si>
  <si>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事業所名（　　</t>
    <rPh sb="0" eb="3">
      <t>ジギョウショ</t>
    </rPh>
    <rPh sb="3" eb="4">
      <t>メイ</t>
    </rPh>
    <phoneticPr fontId="3"/>
  </si>
  <si>
    <t>(4) 氏　名</t>
    <phoneticPr fontId="3"/>
  </si>
  <si>
    <t>ー</t>
    <phoneticPr fontId="1"/>
  </si>
  <si>
    <t>計</t>
    <rPh sb="0" eb="1">
      <t>ケイ</t>
    </rPh>
    <phoneticPr fontId="2"/>
  </si>
  <si>
    <t>研修</t>
    <rPh sb="0" eb="2">
      <t>ケンシュウ</t>
    </rPh>
    <phoneticPr fontId="2"/>
  </si>
  <si>
    <t>その他</t>
    <rPh sb="2" eb="3">
      <t>タ</t>
    </rPh>
    <phoneticPr fontId="2"/>
  </si>
  <si>
    <t>ー</t>
    <phoneticPr fontId="2"/>
  </si>
  <si>
    <t>介</t>
    <rPh sb="0" eb="1">
      <t>カイ</t>
    </rPh>
    <phoneticPr fontId="2"/>
  </si>
  <si>
    <t>看</t>
    <rPh sb="0" eb="1">
      <t>カン</t>
    </rPh>
    <phoneticPr fontId="2"/>
  </si>
  <si>
    <t>准看</t>
    <rPh sb="0" eb="2">
      <t>ジュンカン</t>
    </rPh>
    <phoneticPr fontId="2"/>
  </si>
  <si>
    <t>ー</t>
    <phoneticPr fontId="2"/>
  </si>
  <si>
    <t>介支（研修）</t>
    <rPh sb="0" eb="1">
      <t>カイ</t>
    </rPh>
    <rPh sb="1" eb="2">
      <t>シ</t>
    </rPh>
    <rPh sb="3" eb="5">
      <t>ケンシュウ</t>
    </rPh>
    <phoneticPr fontId="2"/>
  </si>
  <si>
    <t>÷</t>
    <phoneticPr fontId="2"/>
  </si>
  <si>
    <t>この表は、共同生活住居（ユニット）ごとに記載してください。</t>
    <rPh sb="2" eb="3">
      <t>ヒョウ</t>
    </rPh>
    <rPh sb="5" eb="7">
      <t>キョウドウ</t>
    </rPh>
    <rPh sb="7" eb="9">
      <t>セイカツ</t>
    </rPh>
    <rPh sb="9" eb="11">
      <t>ジュウキョ</t>
    </rPh>
    <rPh sb="20" eb="22">
      <t>キサイ</t>
    </rPh>
    <phoneticPr fontId="2"/>
  </si>
  <si>
    <t>勤務時間数</t>
    <rPh sb="0" eb="2">
      <t>キンム</t>
    </rPh>
    <rPh sb="2" eb="4">
      <t>ジカン</t>
    </rPh>
    <rPh sb="4" eb="5">
      <t>スウ</t>
    </rPh>
    <phoneticPr fontId="2"/>
  </si>
  <si>
    <t>）</t>
    <phoneticPr fontId="2"/>
  </si>
  <si>
    <t>管理者・計画作成担当者　記載欄</t>
    <rPh sb="0" eb="3">
      <t>カンリシャ</t>
    </rPh>
    <rPh sb="4" eb="6">
      <t>ケイカク</t>
    </rPh>
    <rPh sb="6" eb="8">
      <t>サクセイ</t>
    </rPh>
    <rPh sb="8" eb="11">
      <t>タントウシャ</t>
    </rPh>
    <rPh sb="12" eb="14">
      <t>キサイ</t>
    </rPh>
    <rPh sb="14" eb="15">
      <t>ラン</t>
    </rPh>
    <phoneticPr fontId="2"/>
  </si>
  <si>
    <t>介護従業者　記載欄</t>
    <rPh sb="0" eb="2">
      <t>カイゴ</t>
    </rPh>
    <rPh sb="2" eb="5">
      <t>ジュウギョウシャ</t>
    </rPh>
    <rPh sb="6" eb="8">
      <t>キサイ</t>
    </rPh>
    <rPh sb="8" eb="9">
      <t>ラン</t>
    </rPh>
    <phoneticPr fontId="2"/>
  </si>
  <si>
    <t>(11)常勤換算後の人数</t>
    <rPh sb="4" eb="6">
      <t>ジョウキン</t>
    </rPh>
    <rPh sb="6" eb="8">
      <t>カンサン</t>
    </rPh>
    <rPh sb="8" eb="9">
      <t>ゴ</t>
    </rPh>
    <rPh sb="10" eb="12">
      <t>ニンズウ</t>
    </rPh>
    <phoneticPr fontId="2"/>
  </si>
  <si>
    <t>(12) 勤務時間帯（シフト記号）</t>
    <rPh sb="5" eb="6">
      <t>ツトム</t>
    </rPh>
    <rPh sb="6" eb="7">
      <t>ム</t>
    </rPh>
    <rPh sb="7" eb="8">
      <t>トキ</t>
    </rPh>
    <rPh sb="8" eb="9">
      <t>アイダ</t>
    </rPh>
    <rPh sb="9" eb="10">
      <t>タイ</t>
    </rPh>
    <rPh sb="14" eb="16">
      <t>キゴウ</t>
    </rPh>
    <phoneticPr fontId="2"/>
  </si>
  <si>
    <t>(14) 入居定員</t>
    <rPh sb="5" eb="7">
      <t>ニュウキョ</t>
    </rPh>
    <rPh sb="7" eb="9">
      <t>テイイン</t>
    </rPh>
    <phoneticPr fontId="2"/>
  </si>
  <si>
    <t>(15) 常勤の従業者が
　　週に勤務すべき時間数</t>
    <rPh sb="5" eb="7">
      <t>ジョウキン</t>
    </rPh>
    <rPh sb="8" eb="11">
      <t>ジュウギョウシャ</t>
    </rPh>
    <rPh sb="15" eb="16">
      <t>シュウ</t>
    </rPh>
    <rPh sb="17" eb="19">
      <t>キンム</t>
    </rPh>
    <rPh sb="22" eb="25">
      <t>ジカンスウ</t>
    </rPh>
    <phoneticPr fontId="2"/>
  </si>
  <si>
    <t>計画作成担当者</t>
    <rPh sb="0" eb="2">
      <t>ケイカク</t>
    </rPh>
    <rPh sb="2" eb="4">
      <t>サクセイ</t>
    </rPh>
    <rPh sb="4" eb="7">
      <t>タントウシャ</t>
    </rPh>
    <phoneticPr fontId="2"/>
  </si>
  <si>
    <t>介護従業者</t>
    <rPh sb="0" eb="2">
      <t>カイゴ</t>
    </rPh>
    <rPh sb="2" eb="5">
      <t>ジュウギョウシャ</t>
    </rPh>
    <phoneticPr fontId="2"/>
  </si>
  <si>
    <t>認知症対応型サービス事業管理者研修修了者</t>
    <rPh sb="0" eb="3">
      <t>ニンチショウ</t>
    </rPh>
    <rPh sb="3" eb="6">
      <t>タイオウガタ</t>
    </rPh>
    <rPh sb="10" eb="12">
      <t>ジギョウ</t>
    </rPh>
    <rPh sb="12" eb="15">
      <t>カンリシャ</t>
    </rPh>
    <rPh sb="15" eb="17">
      <t>ケンシュウ</t>
    </rPh>
    <rPh sb="17" eb="20">
      <t>シュウリョウシャ</t>
    </rPh>
    <phoneticPr fontId="2"/>
  </si>
  <si>
    <t>介護支援専門員（「実践者研修」又は「基礎課程」修了者）</t>
    <rPh sb="0" eb="2">
      <t>カイゴ</t>
    </rPh>
    <rPh sb="2" eb="4">
      <t>シエン</t>
    </rPh>
    <rPh sb="4" eb="7">
      <t>センモンイン</t>
    </rPh>
    <rPh sb="9" eb="12">
      <t>ジッセンシャ</t>
    </rPh>
    <rPh sb="12" eb="14">
      <t>ケンシュウ</t>
    </rPh>
    <rPh sb="15" eb="16">
      <t>マタ</t>
    </rPh>
    <rPh sb="18" eb="20">
      <t>キソ</t>
    </rPh>
    <rPh sb="20" eb="22">
      <t>カテイ</t>
    </rPh>
    <rPh sb="23" eb="26">
      <t>シュウリョウシャ</t>
    </rPh>
    <phoneticPr fontId="2"/>
  </si>
  <si>
    <t>「実践者研修」又は「基礎課程」修了者</t>
    <rPh sb="1" eb="4">
      <t>ジッセンシャ</t>
    </rPh>
    <rPh sb="4" eb="6">
      <t>ケンシュウ</t>
    </rPh>
    <rPh sb="7" eb="8">
      <t>マタ</t>
    </rPh>
    <rPh sb="10" eb="12">
      <t>キソ</t>
    </rPh>
    <rPh sb="12" eb="14">
      <t>カテイ</t>
    </rPh>
    <rPh sb="15" eb="18">
      <t>シュウリョウシャ</t>
    </rPh>
    <phoneticPr fontId="2"/>
  </si>
  <si>
    <t>ー</t>
    <phoneticPr fontId="2"/>
  </si>
  <si>
    <t>　(5) 申請する事業に係る従業者（管理者を含む。）の1ヶ月分の勤務時間数について、上段に(12)に示す勤務時間帯に応じたシフト記号（ア、イ、ウ、…）を、下段に勤務時間数を数字で入力してください。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50" eb="51">
      <t>シメ</t>
    </rPh>
    <rPh sb="52" eb="54">
      <t>キンム</t>
    </rPh>
    <rPh sb="54" eb="56">
      <t>ジカン</t>
    </rPh>
    <rPh sb="56" eb="57">
      <t>タイ</t>
    </rPh>
    <rPh sb="58" eb="59">
      <t>オウ</t>
    </rPh>
    <rPh sb="64" eb="66">
      <t>キゴウ</t>
    </rPh>
    <rPh sb="77" eb="79">
      <t>カダン</t>
    </rPh>
    <rPh sb="80" eb="82">
      <t>キンム</t>
    </rPh>
    <rPh sb="82" eb="84">
      <t>ジカン</t>
    </rPh>
    <rPh sb="84" eb="85">
      <t>スウ</t>
    </rPh>
    <rPh sb="86" eb="88">
      <t>スウジ</t>
    </rPh>
    <rPh sb="89" eb="91">
      <t>ニュウリョク</t>
    </rPh>
    <phoneticPr fontId="2"/>
  </si>
  <si>
    <t xml:space="preserve"> 合計勤務時間数に算入することができる時間数は、当該事業所において常勤の従業者が勤務すべき勤務時間数（(12)に入力した数字）を上限とします。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6" eb="58">
      <t>ニュウリョク</t>
    </rPh>
    <rPh sb="60" eb="62">
      <t>スウジ</t>
    </rPh>
    <rPh sb="64" eb="66">
      <t>ジョウゲン</t>
    </rPh>
    <phoneticPr fontId="2"/>
  </si>
  <si>
    <t>　(9) 介護従業者が日中の時間帯に勤務した時間数の計を入力してください。</t>
    <rPh sb="5" eb="7">
      <t>カイゴ</t>
    </rPh>
    <rPh sb="7" eb="10">
      <t>ジュウギョウシャ</t>
    </rPh>
    <rPh sb="11" eb="13">
      <t>ニッチュウ</t>
    </rPh>
    <rPh sb="14" eb="17">
      <t>ジカンタイ</t>
    </rPh>
    <rPh sb="18" eb="20">
      <t>キンム</t>
    </rPh>
    <rPh sb="22" eb="24">
      <t>ジカン</t>
    </rPh>
    <rPh sb="24" eb="25">
      <t>スウ</t>
    </rPh>
    <rPh sb="26" eb="27">
      <t>ケイ</t>
    </rPh>
    <rPh sb="28" eb="30">
      <t>ニュウリョク</t>
    </rPh>
    <phoneticPr fontId="2"/>
  </si>
  <si>
    <t>　(10) 介護従業者が夜間及び深夜の時間帯に勤務した時間数の計を入力してください。</t>
    <rPh sb="6" eb="8">
      <t>カイゴ</t>
    </rPh>
    <rPh sb="8" eb="11">
      <t>ジュウギョウシャ</t>
    </rPh>
    <rPh sb="12" eb="14">
      <t>ヤカン</t>
    </rPh>
    <rPh sb="14" eb="15">
      <t>オヨ</t>
    </rPh>
    <rPh sb="16" eb="18">
      <t>シンヤ</t>
    </rPh>
    <rPh sb="19" eb="22">
      <t>ジカンタイ</t>
    </rPh>
    <rPh sb="23" eb="25">
      <t>キンム</t>
    </rPh>
    <rPh sb="27" eb="29">
      <t>ジカン</t>
    </rPh>
    <rPh sb="29" eb="30">
      <t>スウ</t>
    </rPh>
    <rPh sb="31" eb="32">
      <t>ケイ</t>
    </rPh>
    <rPh sb="33" eb="35">
      <t>ニュウリョク</t>
    </rPh>
    <phoneticPr fontId="2"/>
  </si>
  <si>
    <t>　(11) (9)の週平均勤務時間数を(15)の 常勤の従業者が週に勤務すべき時間数で除した値を入力してください。</t>
    <rPh sb="10" eb="13">
      <t>シュウヘイキン</t>
    </rPh>
    <rPh sb="13" eb="15">
      <t>キンム</t>
    </rPh>
    <rPh sb="15" eb="18">
      <t>ジカンスウ</t>
    </rPh>
    <rPh sb="25" eb="27">
      <t>ジョウキン</t>
    </rPh>
    <rPh sb="28" eb="31">
      <t>ジュウギョウシャ</t>
    </rPh>
    <rPh sb="32" eb="33">
      <t>シュウ</t>
    </rPh>
    <rPh sb="34" eb="36">
      <t>キンム</t>
    </rPh>
    <rPh sb="39" eb="42">
      <t>ジカンスウ</t>
    </rPh>
    <rPh sb="43" eb="44">
      <t>ジョ</t>
    </rPh>
    <rPh sb="46" eb="47">
      <t>アタイ</t>
    </rPh>
    <rPh sb="48" eb="50">
      <t>ニュウリョク</t>
    </rPh>
    <phoneticPr fontId="2"/>
  </si>
  <si>
    <t>　(12) 当該事業所の勤務時間帯の区分（シフト）を記入してください。該当するシフト記号（ア、イ、ウ、…）を(5)勤務時間数表に記載してください。</t>
    <phoneticPr fontId="2"/>
  </si>
  <si>
    <t>　(14) 入居定員を入力してください。</t>
    <rPh sb="6" eb="8">
      <t>ニュウキョ</t>
    </rPh>
    <rPh sb="8" eb="10">
      <t>テイイン</t>
    </rPh>
    <rPh sb="11" eb="13">
      <t>ニュウリョク</t>
    </rPh>
    <phoneticPr fontId="2"/>
  </si>
  <si>
    <t>　(15)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58" eb="60">
      <t>キニュウ</t>
    </rPh>
    <phoneticPr fontId="2"/>
  </si>
  <si>
    <t>(15)</t>
    <phoneticPr fontId="2"/>
  </si>
  <si>
    <t>ユニット名①（</t>
    <rPh sb="4" eb="5">
      <t>メイ</t>
    </rPh>
    <phoneticPr fontId="2"/>
  </si>
  <si>
    <t>ユニット名②（</t>
    <rPh sb="4" eb="5">
      <t>メイ</t>
    </rPh>
    <phoneticPr fontId="2"/>
  </si>
  <si>
    <t>ユニット名③（</t>
    <rPh sb="4" eb="5">
      <t>メイ</t>
    </rPh>
    <phoneticPr fontId="2"/>
  </si>
  <si>
    <t>　　　 夜間及び深夜の</t>
    <rPh sb="4" eb="6">
      <t>ヤカン</t>
    </rPh>
    <rPh sb="6" eb="7">
      <t>オヨ</t>
    </rPh>
    <rPh sb="8" eb="10">
      <t>シンヤ</t>
    </rPh>
    <phoneticPr fontId="2"/>
  </si>
  <si>
    <t>①日中
②夜間及び深夜
の区分</t>
    <rPh sb="1" eb="3">
      <t>ニッチュウ</t>
    </rPh>
    <rPh sb="5" eb="7">
      <t>ヤカン</t>
    </rPh>
    <rPh sb="7" eb="8">
      <t>オヨ</t>
    </rPh>
    <rPh sb="9" eb="11">
      <t>シンヤ</t>
    </rPh>
    <rPh sb="13" eb="15">
      <t>クブン</t>
    </rPh>
    <phoneticPr fontId="2"/>
  </si>
  <si>
    <t>②夜間及び深夜</t>
    <rPh sb="1" eb="3">
      <t>ヤカン</t>
    </rPh>
    <rPh sb="3" eb="4">
      <t>オヨ</t>
    </rPh>
    <rPh sb="5" eb="7">
      <t>シンヤ</t>
    </rPh>
    <phoneticPr fontId="2"/>
  </si>
  <si>
    <t>①日中</t>
    <rPh sb="1" eb="3">
      <t>ニッチュウ</t>
    </rPh>
    <phoneticPr fontId="2"/>
  </si>
  <si>
    <r>
      <t xml:space="preserve"> 介護従業者については、(16)に定めた日中と夜間及び深夜の勤務帯に分けて勤務時間数を入力してください。</t>
    </r>
    <r>
      <rPr>
        <b/>
        <u/>
        <sz val="12"/>
        <rFont val="HGSｺﾞｼｯｸM"/>
        <family val="3"/>
        <charset val="128"/>
      </rPr>
      <t>※宿直勤務の時間は除く。</t>
    </r>
    <rPh sb="1" eb="3">
      <t>カイゴ</t>
    </rPh>
    <rPh sb="3" eb="6">
      <t>ジュウギョウシャ</t>
    </rPh>
    <rPh sb="17" eb="18">
      <t>サダ</t>
    </rPh>
    <rPh sb="20" eb="22">
      <t>ニッチュウ</t>
    </rPh>
    <rPh sb="23" eb="25">
      <t>ヤカン</t>
    </rPh>
    <rPh sb="25" eb="26">
      <t>オヨ</t>
    </rPh>
    <rPh sb="27" eb="29">
      <t>シンヤ</t>
    </rPh>
    <rPh sb="30" eb="32">
      <t>キンム</t>
    </rPh>
    <rPh sb="32" eb="33">
      <t>タイ</t>
    </rPh>
    <rPh sb="34" eb="35">
      <t>ワ</t>
    </rPh>
    <rPh sb="37" eb="39">
      <t>キンム</t>
    </rPh>
    <rPh sb="39" eb="41">
      <t>ジカン</t>
    </rPh>
    <rPh sb="41" eb="42">
      <t>スウ</t>
    </rPh>
    <rPh sb="43" eb="45">
      <t>ニュウリョク</t>
    </rPh>
    <rPh sb="53" eb="55">
      <t>シュクチョク</t>
    </rPh>
    <rPh sb="55" eb="57">
      <t>キンム</t>
    </rPh>
    <rPh sb="58" eb="60">
      <t>ジカン</t>
    </rPh>
    <rPh sb="61" eb="62">
      <t>ノゾ</t>
    </rPh>
    <phoneticPr fontId="2"/>
  </si>
  <si>
    <t>※小数点第2位以下切り捨て</t>
    <phoneticPr fontId="2"/>
  </si>
  <si>
    <t>認知管理者</t>
    <rPh sb="0" eb="2">
      <t>ニンチ</t>
    </rPh>
    <rPh sb="2" eb="5">
      <t>カンリシャ</t>
    </rPh>
    <phoneticPr fontId="2"/>
  </si>
  <si>
    <t>認知管理者</t>
    <rPh sb="0" eb="2">
      <t>ニンチ</t>
    </rPh>
    <rPh sb="2" eb="5">
      <t>カンリシャ</t>
    </rPh>
    <phoneticPr fontId="1"/>
  </si>
  <si>
    <t>　(16) 日中の時間帯…①</t>
    <rPh sb="6" eb="8">
      <t>ニッチュウ</t>
    </rPh>
    <rPh sb="9" eb="11">
      <t>ジカン</t>
    </rPh>
    <rPh sb="11" eb="12">
      <t>タイ</t>
    </rPh>
    <phoneticPr fontId="2"/>
  </si>
  <si>
    <t>　　　 時間帯…②</t>
    <rPh sb="4" eb="6">
      <t>ジカン</t>
    </rPh>
    <rPh sb="6" eb="7">
      <t>タイ</t>
    </rPh>
    <phoneticPr fontId="2"/>
  </si>
  <si>
    <t xml:space="preserve"> 複数の資格を保有する従業者について、当該事業所にて従事する業務に最も関連する資格１つを選択してください。人員基準上、求められる資格等は必須です。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</si>
  <si>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資格なし</t>
    <rPh sb="0" eb="2">
      <t>シカク</t>
    </rPh>
    <phoneticPr fontId="2"/>
  </si>
  <si>
    <t>(13) 利用者数
（前年度の平均又は推定数）</t>
    <rPh sb="5" eb="7">
      <t>リヨウ</t>
    </rPh>
    <rPh sb="7" eb="8">
      <t>シャ</t>
    </rPh>
    <rPh sb="8" eb="9">
      <t>スウ</t>
    </rPh>
    <phoneticPr fontId="2"/>
  </si>
  <si>
    <t>　(13) 利用者数は、前年度の平均値（前年度の実利用者数を合算し、当該前年度の日数で除した数。小数点第２位以下切り上げ）を入力してください。新規又は再開の場合は、推定数とします。</t>
    <rPh sb="6" eb="8">
      <t>リヨウ</t>
    </rPh>
    <rPh sb="8" eb="9">
      <t>シャ</t>
    </rPh>
    <rPh sb="9" eb="10">
      <t>カズ</t>
    </rPh>
    <rPh sb="12" eb="15">
      <t>ゼンネンド</t>
    </rPh>
    <rPh sb="16" eb="19">
      <t>ヘイキンチ</t>
    </rPh>
    <rPh sb="20" eb="23">
      <t>ゼンネンド</t>
    </rPh>
    <rPh sb="24" eb="25">
      <t>ジツ</t>
    </rPh>
    <rPh sb="25" eb="27">
      <t>リヨウ</t>
    </rPh>
    <rPh sb="27" eb="28">
      <t>シャ</t>
    </rPh>
    <rPh sb="28" eb="29">
      <t>スウ</t>
    </rPh>
    <rPh sb="30" eb="32">
      <t>ガッサン</t>
    </rPh>
    <rPh sb="34" eb="36">
      <t>トウガイ</t>
    </rPh>
    <rPh sb="36" eb="39">
      <t>ゼンネンド</t>
    </rPh>
    <rPh sb="40" eb="41">
      <t>ヒ</t>
    </rPh>
    <rPh sb="41" eb="42">
      <t>カズ</t>
    </rPh>
    <rPh sb="43" eb="44">
      <t>ジョ</t>
    </rPh>
    <rPh sb="46" eb="47">
      <t>カズ</t>
    </rPh>
    <rPh sb="62" eb="64">
      <t>ニュウリョク</t>
    </rPh>
    <rPh sb="71" eb="73">
      <t>シンキ</t>
    </rPh>
    <rPh sb="73" eb="74">
      <t>マタ</t>
    </rPh>
    <rPh sb="75" eb="77">
      <t>サイカイ</t>
    </rPh>
    <rPh sb="78" eb="80">
      <t>バアイ</t>
    </rPh>
    <rPh sb="82" eb="84">
      <t>スイテイ</t>
    </rPh>
    <rPh sb="84" eb="85">
      <t>スウ</t>
    </rPh>
    <phoneticPr fontId="2"/>
  </si>
  <si>
    <t>時間/週</t>
    <rPh sb="0" eb="2">
      <t>ジカン</t>
    </rPh>
    <rPh sb="3" eb="4">
      <t>シュウ</t>
    </rPh>
    <phoneticPr fontId="2"/>
  </si>
  <si>
    <t>＜（介護予防）認知症対応型共同生活介護＞</t>
    <rPh sb="2" eb="4">
      <t>カイゴ</t>
    </rPh>
    <rPh sb="4" eb="6">
      <t>ヨボウ</t>
    </rPh>
    <rPh sb="7" eb="10">
      <t>ニンチショウ</t>
    </rPh>
    <rPh sb="10" eb="13">
      <t>タイオウガタ</t>
    </rPh>
    <rPh sb="13" eb="15">
      <t>キョウドウ</t>
    </rPh>
    <rPh sb="15" eb="17">
      <t>セイカツ</t>
    </rPh>
    <rPh sb="17" eb="19">
      <t>カイゴ</t>
    </rPh>
    <phoneticPr fontId="2"/>
  </si>
  <si>
    <t>（参考様式1-6）</t>
    <rPh sb="1" eb="3">
      <t>サンコウ</t>
    </rPh>
    <rPh sb="3" eb="5">
      <t>ヨウシキ</t>
    </rPh>
    <phoneticPr fontId="3"/>
  </si>
  <si>
    <t>人/日</t>
    <rPh sb="0" eb="1">
      <t>ニン</t>
    </rPh>
    <rPh sb="2" eb="3">
      <t>ヒ</t>
    </rPh>
    <phoneticPr fontId="2"/>
  </si>
  <si>
    <t>人</t>
    <rPh sb="0" eb="1">
      <t>ニン</t>
    </rPh>
    <phoneticPr fontId="2"/>
  </si>
  <si>
    <r>
      <t>(9) 介護従業者が</t>
    </r>
    <r>
      <rPr>
        <b/>
        <u/>
        <sz val="12"/>
        <rFont val="HGSｺﾞｼｯｸM"/>
        <family val="3"/>
        <charset val="128"/>
      </rPr>
      <t>日中の時間帯</t>
    </r>
    <r>
      <rPr>
        <sz val="12"/>
        <rFont val="HGSｺﾞｼｯｸM"/>
        <family val="3"/>
        <charset val="128"/>
      </rPr>
      <t>に勤務した時間数の計</t>
    </r>
    <rPh sb="10" eb="12">
      <t>ニッチュウ</t>
    </rPh>
    <rPh sb="13" eb="16">
      <t>ジカンタイ</t>
    </rPh>
    <rPh sb="17" eb="19">
      <t>キンム</t>
    </rPh>
    <rPh sb="21" eb="23">
      <t>ジカン</t>
    </rPh>
    <rPh sb="23" eb="24">
      <t>スウ</t>
    </rPh>
    <phoneticPr fontId="2"/>
  </si>
  <si>
    <r>
      <t>(10) 介護従業者が</t>
    </r>
    <r>
      <rPr>
        <b/>
        <u/>
        <sz val="12"/>
        <rFont val="HGSｺﾞｼｯｸM"/>
        <family val="3"/>
        <charset val="128"/>
      </rPr>
      <t>夜間及び深夜の時間帯</t>
    </r>
    <r>
      <rPr>
        <sz val="12"/>
        <rFont val="HGSｺﾞｼｯｸM"/>
        <family val="3"/>
        <charset val="128"/>
      </rPr>
      <t>に勤務した時間数の計</t>
    </r>
    <rPh sb="11" eb="13">
      <t>ヤカン</t>
    </rPh>
    <rPh sb="13" eb="14">
      <t>オヨ</t>
    </rPh>
    <rPh sb="15" eb="17">
      <t>シンヤ</t>
    </rPh>
    <rPh sb="18" eb="21">
      <t>ジカンタイ</t>
    </rPh>
    <rPh sb="22" eb="24">
      <t>キンム</t>
    </rPh>
    <rPh sb="26" eb="28">
      <t>ジカン</t>
    </rPh>
    <rPh sb="28" eb="29">
      <t>スウ</t>
    </rPh>
    <phoneticPr fontId="2"/>
  </si>
  <si>
    <t>A</t>
  </si>
  <si>
    <t>B</t>
  </si>
  <si>
    <t>A</t>
    <phoneticPr fontId="2"/>
  </si>
  <si>
    <t>C</t>
  </si>
  <si>
    <t>C</t>
    <phoneticPr fontId="2"/>
  </si>
  <si>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</si>
  <si>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</si>
  <si>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</si>
  <si>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</si>
  <si>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</si>
  <si>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</si>
  <si>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</si>
  <si>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</si>
  <si>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E</t>
    <phoneticPr fontId="2"/>
  </si>
  <si>
    <t>F</t>
    <phoneticPr fontId="2"/>
  </si>
  <si>
    <t>G</t>
    <phoneticPr fontId="2"/>
  </si>
  <si>
    <t>H</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</si>
  <si>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</si>
  <si>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</si>
  <si>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</si>
  <si>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</si>
  <si>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</si>
  <si>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</si>
  <si>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</si>
  <si>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</si>
  <si>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</si>
  <si>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</si>
  <si>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</si>
  <si>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</si>
  <si>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ア</t>
    <phoneticPr fontId="2"/>
  </si>
  <si>
    <t>イ</t>
    <phoneticPr fontId="2"/>
  </si>
  <si>
    <t>イ</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</si>
  <si>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</si>
  <si>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</si>
  <si>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</si>
  <si>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</si>
  <si>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</si>
  <si>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</si>
  <si>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</si>
  <si>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</si>
  <si>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</si>
  <si>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</si>
  <si>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</si>
  <si>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</si>
  <si>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ウ</t>
    <phoneticPr fontId="2"/>
  </si>
  <si>
    <t>ウ</t>
    <phoneticPr fontId="2"/>
  </si>
  <si>
    <t>イ</t>
    <phoneticPr fontId="2"/>
  </si>
  <si>
    <t>ウ</t>
    <phoneticPr fontId="2"/>
  </si>
  <si>
    <t>ウ</t>
    <phoneticPr fontId="2"/>
  </si>
  <si>
    <t>イ</t>
    <phoneticPr fontId="2"/>
  </si>
  <si>
    <t>ウ</t>
    <phoneticPr fontId="2"/>
  </si>
  <si>
    <t>ウ</t>
    <phoneticPr fontId="2"/>
  </si>
  <si>
    <t>ウ</t>
    <phoneticPr fontId="2"/>
  </si>
  <si>
    <t>イ</t>
    <phoneticPr fontId="2"/>
  </si>
  <si>
    <t>ウ</t>
    <phoneticPr fontId="2"/>
  </si>
  <si>
    <t>イ</t>
    <phoneticPr fontId="2"/>
  </si>
  <si>
    <t>イ</t>
    <phoneticPr fontId="2"/>
  </si>
  <si>
    <t>イ</t>
    <phoneticPr fontId="2"/>
  </si>
  <si>
    <t>：</t>
    <phoneticPr fontId="2"/>
  </si>
  <si>
    <t>ユニット１</t>
    <phoneticPr fontId="2"/>
  </si>
  <si>
    <t>令和２</t>
    <rPh sb="0" eb="2">
      <t>レイワ</t>
    </rPh>
    <phoneticPr fontId="2"/>
  </si>
  <si>
    <t>○○介護事務所</t>
    <rPh sb="2" eb="4">
      <t>カイゴ</t>
    </rPh>
    <rPh sb="4" eb="6">
      <t>ジム</t>
    </rPh>
    <rPh sb="6" eb="7">
      <t>ショ</t>
    </rPh>
    <phoneticPr fontId="2"/>
  </si>
  <si>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</si>
  <si>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t xml:space="preserve"> （運営指導の事前提出資料として本一覧表を作成する場合は実績を入力）</t>
  </si>
  <si>
    <t>※夜勤者の勤務時間ではありません。</t>
    <rPh sb="1" eb="3">
      <t>ヤキン</t>
    </rPh>
    <rPh sb="3" eb="4">
      <t>シャ</t>
    </rPh>
    <rPh sb="5" eb="7">
      <t>キンム</t>
    </rPh>
    <rPh sb="7" eb="9">
      <t>ジカン</t>
    </rPh>
    <phoneticPr fontId="2"/>
  </si>
  <si>
    <r>
      <t>　(16) 当該事業所における日中の勤務帯と夜間及び深夜の勤務帯を区分するものとして、日中の時間帯と夜間及び深夜の時間帯</t>
    </r>
    <r>
      <rPr>
        <b/>
        <u/>
        <sz val="12"/>
        <rFont val="HGSｺﾞｼｯｸM"/>
        <family val="3"/>
        <charset val="128"/>
      </rPr>
      <t>（利用者の生活サイクルに応じた１日の開始時刻から終了時刻を基本として事業所ごとに設定する時間）</t>
    </r>
    <r>
      <rPr>
        <sz val="12"/>
        <rFont val="HGSｺﾞｼｯｸM"/>
        <family val="3"/>
        <charset val="128"/>
      </rPr>
      <t>を記入してください。</t>
    </r>
    <rPh sb="43" eb="45">
      <t>ニッチュウ</t>
    </rPh>
    <rPh sb="46" eb="48">
      <t>ジカン</t>
    </rPh>
    <rPh sb="48" eb="49">
      <t>タイ</t>
    </rPh>
    <rPh sb="50" eb="52">
      <t>ヤカン</t>
    </rPh>
    <rPh sb="52" eb="53">
      <t>オヨ</t>
    </rPh>
    <rPh sb="54" eb="56">
      <t>シンヤ</t>
    </rPh>
    <rPh sb="57" eb="59">
      <t>ジカン</t>
    </rPh>
    <rPh sb="59" eb="60">
      <t>タイ</t>
    </rPh>
    <rPh sb="108" eb="11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</si>
</sst>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sz val="10"/>
      <name val="HGSｺﾞｼｯｸM"/>
      <family val="3"/>
      <charset val="128"/>
    </font>
    <font>
      <b/>
      <u/>
      <sz val="12"/>
      <name val="HGSｺﾞｼｯｸM"/>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b/>
      <sz val="12"/>
      <name val="HGSｺﾞｼｯｸE"/>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8" tint="0.79998168889431442"/>
        <bgColor indexed="64"/>
      </patternFill>
    </fill>
  </fills>
  <borders count="10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dotted">
        <color indexed="64"/>
      </bottom>
      <diagonal/>
    </border>
    <border>
      <left/>
      <right style="medium">
        <color indexed="64"/>
      </right>
      <top/>
      <bottom style="dotted">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394">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49" fontId="6" fillId="0" borderId="21" xfId="0" applyNumberFormat="1" applyFont="1" applyBorder="1" applyAlignment="1">
      <alignment horizontal="center" vertical="center" wrapText="1"/>
    </xf>
    <xf numFmtId="0" fontId="7" fillId="0" borderId="0" xfId="0" applyFont="1">
      <alignment vertical="center"/>
    </xf>
    <xf numFmtId="0" fontId="7" fillId="3" borderId="2" xfId="0" applyFont="1" applyFill="1" applyBorder="1">
      <alignment vertical="center"/>
    </xf>
    <xf numFmtId="0" fontId="6" fillId="3" borderId="38"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7" xfId="0" applyFont="1" applyBorder="1" applyAlignment="1">
      <alignment horizontal="left" vertical="center"/>
    </xf>
    <xf numFmtId="0" fontId="7" fillId="0" borderId="19" xfId="0" applyFont="1" applyBorder="1">
      <alignment vertical="center"/>
    </xf>
    <xf numFmtId="0" fontId="6" fillId="0" borderId="42" xfId="0" applyFont="1" applyBorder="1">
      <alignment vertical="center"/>
    </xf>
    <xf numFmtId="0" fontId="7" fillId="0" borderId="53"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0" xfId="0" applyFont="1" applyAlignment="1">
      <alignment horizontal="left" vertical="center" wrapText="1"/>
    </xf>
    <xf numFmtId="0" fontId="11" fillId="0" borderId="64" xfId="0" applyFont="1" applyBorder="1" applyAlignment="1">
      <alignment horizontal="left" vertical="center"/>
    </xf>
    <xf numFmtId="0" fontId="11" fillId="0" borderId="65" xfId="0" applyFont="1" applyBorder="1" applyAlignment="1">
      <alignment horizontal="left" vertical="center"/>
    </xf>
    <xf numFmtId="0" fontId="11" fillId="0" borderId="65" xfId="0" applyFont="1" applyBorder="1">
      <alignment vertical="center"/>
    </xf>
    <xf numFmtId="0" fontId="11" fillId="0" borderId="65" xfId="0" applyFont="1" applyBorder="1" applyAlignment="1">
      <alignment horizontal="right" vertical="center"/>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1" fillId="0" borderId="65" xfId="0" applyFont="1" applyBorder="1" applyAlignment="1">
      <alignment horizontal="center" vertical="center"/>
    </xf>
    <xf numFmtId="0" fontId="11" fillId="0" borderId="66" xfId="0" applyFont="1" applyBorder="1">
      <alignment vertical="center"/>
    </xf>
    <xf numFmtId="0" fontId="5" fillId="0" borderId="0" xfId="0" applyFont="1" applyFill="1" applyBorder="1">
      <alignment vertical="center"/>
    </xf>
    <xf numFmtId="0" fontId="4" fillId="0" borderId="0" xfId="0" applyFont="1" applyFill="1" applyBorder="1">
      <alignment vertical="center"/>
    </xf>
    <xf numFmtId="0" fontId="12" fillId="0" borderId="0" xfId="0" applyFont="1">
      <alignment vertical="center"/>
    </xf>
    <xf numFmtId="0" fontId="6" fillId="0" borderId="0" xfId="0" applyFont="1" applyFill="1" applyAlignment="1">
      <alignment vertical="center"/>
    </xf>
    <xf numFmtId="0" fontId="7" fillId="0" borderId="0" xfId="0" applyFont="1" applyAlignment="1">
      <alignment vertical="center" shrinkToFit="1"/>
    </xf>
    <xf numFmtId="0" fontId="17" fillId="0" borderId="0" xfId="0" applyFont="1" applyAlignment="1">
      <alignment vertical="center" shrinkToFit="1"/>
    </xf>
    <xf numFmtId="0" fontId="7" fillId="3" borderId="37" xfId="0" applyFont="1" applyFill="1" applyBorder="1">
      <alignment vertical="center"/>
    </xf>
    <xf numFmtId="0" fontId="7" fillId="3" borderId="52" xfId="0" applyFont="1" applyFill="1" applyBorder="1">
      <alignment vertical="center"/>
    </xf>
    <xf numFmtId="0" fontId="7" fillId="3" borderId="1" xfId="0" applyFont="1" applyFill="1" applyBorder="1">
      <alignment vertical="center"/>
    </xf>
    <xf numFmtId="0" fontId="7" fillId="2" borderId="16" xfId="0" applyFont="1" applyFill="1" applyBorder="1">
      <alignment vertical="center"/>
    </xf>
    <xf numFmtId="0" fontId="7" fillId="2" borderId="41" xfId="0" applyFont="1" applyFill="1" applyBorder="1">
      <alignment vertical="center"/>
    </xf>
    <xf numFmtId="0" fontId="7" fillId="2" borderId="0" xfId="0" applyFont="1" applyFill="1" applyBorder="1">
      <alignment vertical="center"/>
    </xf>
    <xf numFmtId="0" fontId="18" fillId="0" borderId="37" xfId="0" applyFont="1" applyBorder="1" applyAlignment="1">
      <alignment horizontal="left" vertical="center"/>
    </xf>
    <xf numFmtId="0" fontId="18" fillId="0" borderId="79" xfId="0" applyFont="1" applyBorder="1" applyAlignment="1">
      <alignment horizontal="left" vertical="center"/>
    </xf>
    <xf numFmtId="0" fontId="19" fillId="0" borderId="27" xfId="0" applyFont="1" applyBorder="1">
      <alignment vertical="center"/>
    </xf>
    <xf numFmtId="0" fontId="19" fillId="0" borderId="11" xfId="0" applyFont="1" applyBorder="1">
      <alignment vertical="center"/>
    </xf>
    <xf numFmtId="0" fontId="19" fillId="0" borderId="12" xfId="0" applyFont="1" applyBorder="1">
      <alignment vertical="center"/>
    </xf>
    <xf numFmtId="0" fontId="18" fillId="0" borderId="39" xfId="0" applyFont="1" applyBorder="1" applyAlignment="1">
      <alignment horizontal="left" vertical="center"/>
    </xf>
    <xf numFmtId="0" fontId="19" fillId="0" borderId="30" xfId="0" applyFont="1" applyBorder="1">
      <alignment vertical="center"/>
    </xf>
    <xf numFmtId="0" fontId="19" fillId="0" borderId="14" xfId="0" applyFont="1" applyBorder="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4" borderId="77" xfId="0" applyFont="1" applyFill="1" applyBorder="1" applyAlignment="1">
      <alignment vertical="center" wrapText="1"/>
    </xf>
    <xf numFmtId="0" fontId="6" fillId="4" borderId="78" xfId="0" applyFont="1" applyFill="1" applyBorder="1" applyAlignment="1">
      <alignment vertical="center" wrapText="1"/>
    </xf>
    <xf numFmtId="0" fontId="6" fillId="4" borderId="76" xfId="0" applyFont="1" applyFill="1" applyBorder="1" applyAlignment="1">
      <alignment horizontal="left" vertical="center"/>
    </xf>
    <xf numFmtId="0" fontId="20" fillId="0" borderId="12" xfId="0" applyFont="1" applyBorder="1">
      <alignment vertical="center"/>
    </xf>
    <xf numFmtId="0" fontId="0" fillId="0" borderId="12" xfId="0" applyBorder="1">
      <alignment vertical="center"/>
    </xf>
    <xf numFmtId="0" fontId="20" fillId="0" borderId="11" xfId="0" applyFont="1" applyBorder="1">
      <alignment vertical="center"/>
    </xf>
    <xf numFmtId="0" fontId="0" fillId="0" borderId="11" xfId="0" applyBorder="1">
      <alignment vertical="center"/>
    </xf>
    <xf numFmtId="0" fontId="7" fillId="3" borderId="39" xfId="0" applyFont="1" applyFill="1" applyBorder="1">
      <alignment vertical="center"/>
    </xf>
    <xf numFmtId="0" fontId="7" fillId="0" borderId="16" xfId="0" applyFont="1" applyFill="1" applyBorder="1">
      <alignment vertical="center"/>
    </xf>
    <xf numFmtId="0" fontId="0" fillId="0" borderId="17" xfId="0" applyBorder="1">
      <alignment vertical="center"/>
    </xf>
    <xf numFmtId="0" fontId="19" fillId="0" borderId="57" xfId="0" applyFont="1" applyBorder="1">
      <alignment vertical="center"/>
    </xf>
    <xf numFmtId="0" fontId="0" fillId="0" borderId="57" xfId="0" applyBorder="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21" fillId="3" borderId="2" xfId="0" applyFont="1" applyFill="1" applyBorder="1">
      <alignment vertical="center"/>
    </xf>
    <xf numFmtId="0" fontId="21" fillId="3" borderId="38" xfId="0" applyFont="1" applyFill="1" applyBorder="1">
      <alignment vertical="center"/>
    </xf>
    <xf numFmtId="0" fontId="21" fillId="3" borderId="3" xfId="0" applyFont="1" applyFill="1" applyBorder="1">
      <alignment vertical="center"/>
    </xf>
    <xf numFmtId="0" fontId="7" fillId="0" borderId="26" xfId="0" applyFont="1" applyFill="1" applyBorder="1">
      <alignment vertical="center"/>
    </xf>
    <xf numFmtId="0" fontId="7" fillId="0" borderId="19" xfId="0" applyFont="1" applyFill="1" applyBorder="1">
      <alignment vertical="center"/>
    </xf>
    <xf numFmtId="0" fontId="7" fillId="0" borderId="43" xfId="0" applyFont="1" applyFill="1" applyBorder="1">
      <alignment vertical="center"/>
    </xf>
    <xf numFmtId="0" fontId="21" fillId="3" borderId="84"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5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8" xfId="0" applyFont="1" applyBorder="1" applyAlignment="1">
      <alignment horizontal="center" vertical="center" wrapText="1"/>
    </xf>
    <xf numFmtId="0" fontId="7" fillId="0" borderId="41" xfId="0" applyFont="1" applyFill="1" applyBorder="1">
      <alignment vertical="center"/>
    </xf>
    <xf numFmtId="0" fontId="7" fillId="0" borderId="40" xfId="0" applyFont="1" applyFill="1" applyBorder="1">
      <alignment vertical="center"/>
    </xf>
    <xf numFmtId="0" fontId="7" fillId="2" borderId="40" xfId="0" applyFont="1" applyFill="1" applyBorder="1">
      <alignment vertical="center"/>
    </xf>
    <xf numFmtId="0" fontId="7" fillId="0" borderId="42" xfId="0" applyFont="1" applyFill="1" applyBorder="1">
      <alignment vertical="center"/>
    </xf>
    <xf numFmtId="0" fontId="7" fillId="0" borderId="9" xfId="0" applyFont="1" applyFill="1" applyBorder="1">
      <alignment vertical="center"/>
    </xf>
    <xf numFmtId="0" fontId="7" fillId="0" borderId="10" xfId="0" applyFont="1" applyFill="1" applyBorder="1">
      <alignment vertical="center"/>
    </xf>
    <xf numFmtId="0" fontId="7" fillId="2" borderId="9" xfId="0" applyFont="1" applyFill="1" applyBorder="1">
      <alignment vertical="center"/>
    </xf>
    <xf numFmtId="0" fontId="7" fillId="2" borderId="10" xfId="0" applyFont="1" applyFill="1" applyBorder="1">
      <alignment vertical="center"/>
    </xf>
    <xf numFmtId="0" fontId="7" fillId="0" borderId="18" xfId="0" applyFont="1" applyFill="1" applyBorder="1">
      <alignment vertical="center"/>
    </xf>
    <xf numFmtId="0" fontId="7" fillId="0" borderId="20" xfId="0" applyFont="1" applyFill="1" applyBorder="1">
      <alignment vertical="center"/>
    </xf>
    <xf numFmtId="0" fontId="6" fillId="3" borderId="39" xfId="0" applyFont="1" applyFill="1" applyBorder="1">
      <alignment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30"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6" fillId="0" borderId="60" xfId="0" applyFont="1" applyFill="1" applyBorder="1" applyAlignment="1">
      <alignment horizontal="center" vertical="center" wrapText="1"/>
    </xf>
    <xf numFmtId="0" fontId="6" fillId="0" borderId="75"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5" fillId="0" borderId="3" xfId="0" applyFont="1" applyBorder="1">
      <alignment vertical="center"/>
    </xf>
    <xf numFmtId="176" fontId="5" fillId="0" borderId="3" xfId="0" applyNumberFormat="1" applyFont="1" applyBorder="1">
      <alignment vertical="center"/>
    </xf>
    <xf numFmtId="0" fontId="6" fillId="0" borderId="0" xfId="0" applyFont="1" applyAlignment="1">
      <alignment horizontal="center" vertical="center" wrapText="1"/>
    </xf>
    <xf numFmtId="0" fontId="6" fillId="0" borderId="0" xfId="0" applyFont="1" applyBorder="1" applyAlignment="1">
      <alignment horizontal="center" vertical="center"/>
    </xf>
    <xf numFmtId="0" fontId="5" fillId="0" borderId="0" xfId="0" applyFont="1" applyBorder="1">
      <alignment vertical="center"/>
    </xf>
    <xf numFmtId="0" fontId="5" fillId="0" borderId="0" xfId="0" applyFont="1" applyBorder="1" applyAlignment="1">
      <alignment horizontal="center" vertical="center"/>
    </xf>
    <xf numFmtId="176" fontId="5" fillId="0" borderId="0" xfId="0" applyNumberFormat="1" applyFont="1" applyBorder="1">
      <alignment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86" xfId="0" applyFont="1" applyBorder="1" applyAlignment="1">
      <alignment horizontal="center" vertical="center" wrapText="1"/>
    </xf>
    <xf numFmtId="0" fontId="6" fillId="0" borderId="85" xfId="0" applyFont="1" applyBorder="1" applyAlignment="1">
      <alignment horizontal="center" vertical="center" wrapText="1"/>
    </xf>
    <xf numFmtId="0" fontId="6" fillId="0" borderId="87"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88" xfId="0" applyFont="1" applyFill="1" applyBorder="1" applyAlignment="1">
      <alignment horizontal="center" vertical="center" wrapText="1"/>
    </xf>
    <xf numFmtId="0" fontId="6" fillId="0" borderId="85"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6" fillId="0" borderId="0" xfId="0" applyFont="1" applyBorder="1" applyAlignment="1">
      <alignment horizontal="left" vertical="center" wrapText="1"/>
    </xf>
    <xf numFmtId="0" fontId="6" fillId="0" borderId="3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8" xfId="0" applyFont="1" applyBorder="1" applyAlignment="1">
      <alignment horizontal="center" vertical="center" wrapText="1"/>
    </xf>
    <xf numFmtId="0" fontId="11" fillId="0" borderId="0" xfId="0" applyFont="1" applyAlignment="1">
      <alignment horizontal="center" vertical="center"/>
    </xf>
    <xf numFmtId="0" fontId="6" fillId="0" borderId="0" xfId="0" applyFont="1" applyAlignment="1">
      <alignment horizontal="center" vertical="center" wrapText="1"/>
    </xf>
    <xf numFmtId="0" fontId="6" fillId="0" borderId="31" xfId="0" applyFont="1" applyFill="1" applyBorder="1" applyAlignment="1">
      <alignment horizontal="center" vertical="center" wrapText="1"/>
    </xf>
    <xf numFmtId="0" fontId="15" fillId="0" borderId="0" xfId="0" applyFont="1" applyBorder="1" applyAlignment="1">
      <alignment horizontal="left" vertical="center" shrinkToFit="1"/>
    </xf>
    <xf numFmtId="0" fontId="6" fillId="0" borderId="0" xfId="0" applyFont="1" applyAlignment="1">
      <alignment horizontal="left" vertical="center"/>
    </xf>
    <xf numFmtId="0" fontId="6" fillId="4" borderId="32" xfId="0" applyFont="1" applyFill="1" applyBorder="1" applyAlignment="1">
      <alignment vertical="center" wrapText="1"/>
    </xf>
    <xf numFmtId="0" fontId="6" fillId="0" borderId="76" xfId="0" applyFont="1" applyFill="1" applyBorder="1" applyAlignment="1">
      <alignment horizontal="center" vertical="center" wrapText="1"/>
    </xf>
    <xf numFmtId="49" fontId="6" fillId="0" borderId="78" xfId="0" applyNumberFormat="1" applyFont="1" applyFill="1" applyBorder="1" applyAlignment="1">
      <alignment horizontal="center" vertical="center" wrapText="1"/>
    </xf>
    <xf numFmtId="0" fontId="6" fillId="0" borderId="0" xfId="0" applyFont="1" applyAlignment="1">
      <alignment horizontal="left" vertical="center"/>
    </xf>
    <xf numFmtId="0" fontId="12" fillId="0" borderId="0" xfId="0" applyFont="1" applyFill="1" applyBorder="1" applyAlignment="1">
      <alignment horizontal="center" vertical="center" wrapText="1"/>
    </xf>
    <xf numFmtId="177" fontId="12" fillId="5" borderId="0" xfId="0" applyNumberFormat="1" applyFont="1" applyFill="1" applyBorder="1" applyAlignment="1">
      <alignment vertical="center" wrapText="1"/>
    </xf>
    <xf numFmtId="0" fontId="6" fillId="0" borderId="0" xfId="0" applyFont="1" applyBorder="1" applyAlignment="1">
      <alignment vertical="center" wrapText="1"/>
    </xf>
    <xf numFmtId="0" fontId="6" fillId="0" borderId="10" xfId="0" applyFont="1" applyBorder="1" applyAlignment="1">
      <alignment vertical="center" textRotation="255" shrinkToFit="1"/>
    </xf>
    <xf numFmtId="0" fontId="6" fillId="4" borderId="36" xfId="0" applyFont="1" applyFill="1" applyBorder="1" applyAlignment="1">
      <alignment horizontal="left" vertical="center"/>
    </xf>
    <xf numFmtId="0" fontId="6" fillId="4" borderId="34" xfId="0" applyFont="1" applyFill="1" applyBorder="1" applyAlignment="1">
      <alignment vertical="center" wrapText="1"/>
    </xf>
    <xf numFmtId="0" fontId="6" fillId="4" borderId="35" xfId="0" applyFont="1" applyFill="1" applyBorder="1" applyAlignment="1">
      <alignment vertical="center" wrapText="1"/>
    </xf>
    <xf numFmtId="0" fontId="6" fillId="5" borderId="45" xfId="0" applyFont="1" applyFill="1" applyBorder="1" applyAlignment="1">
      <alignment horizontal="center" vertical="center" wrapText="1"/>
    </xf>
    <xf numFmtId="0" fontId="6" fillId="5" borderId="98" xfId="0" applyFont="1" applyFill="1" applyBorder="1" applyAlignment="1">
      <alignment horizontal="center" vertical="center" wrapText="1"/>
    </xf>
    <xf numFmtId="0" fontId="6" fillId="5" borderId="46" xfId="0" applyFont="1" applyFill="1" applyBorder="1" applyAlignment="1">
      <alignment horizontal="center" vertical="center" wrapText="1"/>
    </xf>
    <xf numFmtId="0" fontId="7" fillId="0" borderId="26" xfId="0" applyFont="1" applyBorder="1" applyAlignment="1">
      <alignment horizontal="left" vertical="center"/>
    </xf>
    <xf numFmtId="0" fontId="7" fillId="0" borderId="43" xfId="0" applyFont="1" applyBorder="1" applyAlignment="1">
      <alignment horizontal="left" vertical="center"/>
    </xf>
    <xf numFmtId="0" fontId="7" fillId="0" borderId="43" xfId="0" applyFont="1" applyBorder="1">
      <alignment vertical="center"/>
    </xf>
    <xf numFmtId="0" fontId="6" fillId="0" borderId="43" xfId="0" applyFont="1" applyBorder="1">
      <alignment vertical="center"/>
    </xf>
    <xf numFmtId="0" fontId="11" fillId="0" borderId="0" xfId="0" applyFont="1" applyAlignment="1">
      <alignment vertical="center"/>
    </xf>
    <xf numFmtId="0" fontId="6" fillId="0" borderId="100" xfId="0" applyFont="1" applyBorder="1" applyAlignment="1">
      <alignment vertical="center"/>
    </xf>
    <xf numFmtId="0" fontId="6" fillId="0" borderId="51" xfId="0" applyFont="1" applyBorder="1" applyAlignment="1">
      <alignment vertical="center"/>
    </xf>
    <xf numFmtId="0" fontId="6" fillId="0" borderId="101" xfId="0" applyFont="1" applyBorder="1" applyAlignment="1">
      <alignment vertical="center"/>
    </xf>
    <xf numFmtId="0" fontId="6" fillId="0" borderId="89" xfId="0" applyFont="1" applyBorder="1" applyAlignment="1">
      <alignment vertical="center"/>
    </xf>
    <xf numFmtId="0" fontId="6" fillId="0" borderId="90" xfId="0" applyFont="1" applyBorder="1" applyAlignment="1">
      <alignment vertical="center" shrinkToFit="1"/>
    </xf>
    <xf numFmtId="0" fontId="6" fillId="0" borderId="91" xfId="0" applyFont="1" applyBorder="1" applyAlignment="1">
      <alignment vertical="center" shrinkToFit="1"/>
    </xf>
    <xf numFmtId="0" fontId="6" fillId="0" borderId="81" xfId="0" applyFont="1" applyBorder="1" applyAlignment="1">
      <alignment vertical="center"/>
    </xf>
    <xf numFmtId="0" fontId="6" fillId="0" borderId="82" xfId="0" applyFont="1" applyBorder="1" applyAlignment="1">
      <alignment vertical="center" shrinkToFit="1"/>
    </xf>
    <xf numFmtId="0" fontId="6" fillId="0" borderId="83" xfId="0" applyFont="1" applyBorder="1" applyAlignment="1">
      <alignment vertical="center" shrinkToFit="1"/>
    </xf>
    <xf numFmtId="0" fontId="6" fillId="0" borderId="67" xfId="0" applyFont="1" applyBorder="1" applyAlignment="1">
      <alignment vertical="center"/>
    </xf>
    <xf numFmtId="0" fontId="6" fillId="0" borderId="80" xfId="0" applyFont="1" applyBorder="1" applyAlignment="1">
      <alignment vertical="center"/>
    </xf>
    <xf numFmtId="0" fontId="6" fillId="0" borderId="63" xfId="0" applyFont="1" applyBorder="1" applyAlignment="1">
      <alignment vertical="center"/>
    </xf>
    <xf numFmtId="0" fontId="17" fillId="0" borderId="0" xfId="0" applyFont="1" applyAlignment="1">
      <alignment horizontal="right" vertical="center"/>
    </xf>
    <xf numFmtId="0" fontId="6" fillId="0" borderId="0" xfId="0" applyFont="1" applyBorder="1" applyAlignment="1">
      <alignment horizontal="center" vertical="center" wrapText="1"/>
    </xf>
    <xf numFmtId="0" fontId="6" fillId="5" borderId="17" xfId="0" applyFont="1" applyFill="1" applyBorder="1" applyAlignment="1">
      <alignment horizontal="center" vertical="center" wrapText="1"/>
    </xf>
    <xf numFmtId="0" fontId="6" fillId="5" borderId="57" xfId="0" applyFont="1" applyFill="1" applyBorder="1" applyAlignment="1">
      <alignment horizontal="center" vertical="center" wrapText="1"/>
    </xf>
    <xf numFmtId="0" fontId="6" fillId="5" borderId="47" xfId="0" applyFont="1" applyFill="1" applyBorder="1" applyAlignment="1">
      <alignment horizontal="center" vertical="center" wrapText="1"/>
    </xf>
    <xf numFmtId="0" fontId="6" fillId="5" borderId="106"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07" xfId="0" applyFont="1" applyFill="1" applyBorder="1" applyAlignment="1">
      <alignment horizontal="center" vertical="center" wrapText="1"/>
    </xf>
    <xf numFmtId="0" fontId="6" fillId="5" borderId="43"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0" xfId="0" applyFont="1" applyBorder="1" applyAlignment="1">
      <alignment horizontal="left" vertical="center" wrapText="1"/>
    </xf>
    <xf numFmtId="0" fontId="6" fillId="0" borderId="31"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28" xfId="0" applyFont="1" applyBorder="1" applyAlignment="1">
      <alignment horizontal="center" vertical="center" wrapText="1"/>
    </xf>
    <xf numFmtId="0" fontId="6" fillId="0" borderId="30" xfId="0" applyFont="1" applyBorder="1" applyAlignment="1">
      <alignment horizontal="center" vertical="center" wrapText="1"/>
    </xf>
    <xf numFmtId="0" fontId="6" fillId="4" borderId="81" xfId="0" applyFont="1" applyFill="1" applyBorder="1" applyAlignment="1">
      <alignment vertical="center"/>
    </xf>
    <xf numFmtId="0" fontId="6" fillId="4" borderId="82" xfId="0" applyFont="1" applyFill="1" applyBorder="1" applyAlignment="1">
      <alignment vertical="center" shrinkToFit="1"/>
    </xf>
    <xf numFmtId="0" fontId="6" fillId="4" borderId="83" xfId="0" applyFont="1" applyFill="1" applyBorder="1" applyAlignment="1">
      <alignment vertical="center" shrinkToFit="1"/>
    </xf>
    <xf numFmtId="0" fontId="6" fillId="4" borderId="58"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68" xfId="0" applyFont="1" applyFill="1" applyBorder="1" applyAlignment="1">
      <alignment vertical="center"/>
    </xf>
    <xf numFmtId="0" fontId="6" fillId="4" borderId="93" xfId="0" applyFont="1" applyFill="1" applyBorder="1" applyAlignment="1">
      <alignment vertical="center" shrinkToFit="1"/>
    </xf>
    <xf numFmtId="0" fontId="6" fillId="4" borderId="94" xfId="0" applyFont="1" applyFill="1" applyBorder="1" applyAlignment="1">
      <alignment vertical="center" shrinkToFit="1"/>
    </xf>
    <xf numFmtId="0" fontId="6" fillId="4" borderId="92"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xf>
    <xf numFmtId="0" fontId="12" fillId="0" borderId="0" xfId="0" applyFont="1" applyAlignment="1">
      <alignment horizontal="left" vertical="center"/>
    </xf>
    <xf numFmtId="0" fontId="6" fillId="0" borderId="0"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0" xfId="0" applyFont="1" applyAlignment="1">
      <alignment horizontal="left" vertical="center"/>
    </xf>
    <xf numFmtId="0" fontId="6" fillId="0" borderId="76" xfId="0" applyFont="1" applyFill="1" applyBorder="1" applyAlignment="1">
      <alignment horizontal="center" vertical="center" wrapText="1"/>
    </xf>
    <xf numFmtId="0" fontId="6" fillId="0" borderId="0" xfId="0" applyFont="1" applyBorder="1" applyAlignment="1">
      <alignment horizontal="left"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6" fillId="0" borderId="31" xfId="0" applyFont="1" applyFill="1" applyBorder="1" applyAlignment="1">
      <alignment horizontal="center" vertical="center" wrapText="1"/>
    </xf>
    <xf numFmtId="0" fontId="6" fillId="0" borderId="0" xfId="0" applyFont="1" applyAlignment="1">
      <alignment horizontal="left" vertical="center"/>
    </xf>
    <xf numFmtId="0" fontId="6" fillId="0" borderId="10" xfId="0" applyFont="1" applyBorder="1" applyAlignment="1">
      <alignment horizontal="left"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26" xfId="0" applyFont="1" applyBorder="1" applyAlignment="1">
      <alignment horizontal="center" vertical="center"/>
    </xf>
    <xf numFmtId="0" fontId="1" fillId="0" borderId="19" xfId="0" applyFont="1" applyBorder="1" applyAlignment="1">
      <alignment horizontal="center" vertical="center"/>
    </xf>
    <xf numFmtId="0" fontId="11" fillId="0" borderId="5" xfId="0" applyFont="1" applyBorder="1" applyAlignment="1">
      <alignment horizontal="center" vertical="center"/>
    </xf>
    <xf numFmtId="0" fontId="11" fillId="0" borderId="19" xfId="0" applyFont="1" applyBorder="1" applyAlignment="1">
      <alignment horizontal="center" vertical="center"/>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176" fontId="1" fillId="0" borderId="19" xfId="0" applyNumberFormat="1" applyFont="1" applyBorder="1" applyAlignment="1">
      <alignment horizontal="center" vertical="center"/>
    </xf>
    <xf numFmtId="176" fontId="1" fillId="0" borderId="20" xfId="0" applyNumberFormat="1" applyFont="1" applyBorder="1" applyAlignment="1">
      <alignment horizontal="center" vertical="center"/>
    </xf>
    <xf numFmtId="0" fontId="11" fillId="0" borderId="95" xfId="0" applyFont="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9" xfId="0" applyFont="1" applyFill="1" applyBorder="1" applyAlignment="1">
      <alignment horizontal="center" vertical="center"/>
    </xf>
    <xf numFmtId="0" fontId="6" fillId="0" borderId="76" xfId="0" applyFont="1" applyFill="1" applyBorder="1" applyAlignment="1">
      <alignment horizontal="center" vertical="center" wrapText="1"/>
    </xf>
    <xf numFmtId="0" fontId="6" fillId="0" borderId="77" xfId="0" applyFont="1" applyFill="1" applyBorder="1" applyAlignment="1">
      <alignment horizontal="center" vertical="center" wrapText="1"/>
    </xf>
    <xf numFmtId="0" fontId="6" fillId="0" borderId="78" xfId="0" applyFont="1" applyFill="1" applyBorder="1" applyAlignment="1">
      <alignment horizontal="center" vertical="center" wrapText="1"/>
    </xf>
    <xf numFmtId="0" fontId="12" fillId="5" borderId="37" xfId="0" applyFont="1" applyFill="1" applyBorder="1" applyAlignment="1">
      <alignment horizontal="center" vertical="center" wrapText="1"/>
    </xf>
    <xf numFmtId="0" fontId="12" fillId="5" borderId="105" xfId="0" applyFont="1" applyFill="1" applyBorder="1" applyAlignment="1">
      <alignment horizontal="center" vertical="center" wrapText="1"/>
    </xf>
    <xf numFmtId="177" fontId="12" fillId="5" borderId="1" xfId="0" applyNumberFormat="1" applyFont="1" applyFill="1" applyBorder="1" applyAlignment="1">
      <alignment horizontal="center" vertical="center" wrapText="1"/>
    </xf>
    <xf numFmtId="177" fontId="12" fillId="5" borderId="3" xfId="0" applyNumberFormat="1" applyFont="1" applyFill="1" applyBorder="1" applyAlignment="1">
      <alignment horizontal="center" vertical="center" wrapText="1"/>
    </xf>
    <xf numFmtId="0" fontId="6" fillId="0" borderId="96" xfId="0" applyFont="1" applyFill="1" applyBorder="1" applyAlignment="1">
      <alignment horizontal="center" vertical="center" wrapText="1"/>
    </xf>
    <xf numFmtId="0" fontId="6" fillId="0" borderId="97" xfId="0" applyFont="1" applyFill="1" applyBorder="1" applyAlignment="1">
      <alignment horizontal="center" vertical="center" wrapText="1"/>
    </xf>
    <xf numFmtId="0" fontId="6" fillId="0" borderId="99" xfId="0" applyFont="1" applyFill="1" applyBorder="1" applyAlignment="1">
      <alignment horizontal="center" vertical="center" wrapText="1"/>
    </xf>
    <xf numFmtId="0" fontId="15" fillId="0" borderId="102" xfId="0" applyFont="1" applyFill="1" applyBorder="1" applyAlignment="1">
      <alignment horizontal="center" vertical="center" wrapText="1"/>
    </xf>
    <xf numFmtId="0" fontId="15" fillId="0" borderId="103" xfId="0" applyFont="1" applyFill="1" applyBorder="1" applyAlignment="1">
      <alignment horizontal="center" vertical="center" wrapText="1"/>
    </xf>
    <xf numFmtId="0" fontId="15" fillId="0" borderId="104" xfId="0" applyFont="1" applyFill="1" applyBorder="1" applyAlignment="1">
      <alignment horizontal="center" vertical="center"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1" fillId="0" borderId="6" xfId="0" applyFont="1" applyBorder="1" applyAlignment="1">
      <alignment horizontal="center" vertical="center"/>
    </xf>
    <xf numFmtId="0" fontId="1" fillId="0" borderId="20" xfId="0" applyFont="1" applyBorder="1" applyAlignment="1">
      <alignment horizontal="center" vertical="center"/>
    </xf>
    <xf numFmtId="0" fontId="6" fillId="0" borderId="48" xfId="0" applyFont="1" applyBorder="1" applyAlignment="1">
      <alignment horizontal="center" vertical="center"/>
    </xf>
    <xf numFmtId="0" fontId="6" fillId="0" borderId="50" xfId="0" applyFont="1" applyBorder="1" applyAlignment="1">
      <alignment horizontal="center" vertical="center"/>
    </xf>
    <xf numFmtId="0" fontId="6" fillId="0" borderId="33" xfId="0" applyFont="1" applyBorder="1" applyAlignment="1">
      <alignment horizontal="center" vertical="center"/>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20" xfId="0" applyFont="1" applyFill="1" applyBorder="1" applyAlignment="1">
      <alignment horizontal="center" vertical="center"/>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8"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41"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19" xfId="0" applyFont="1" applyBorder="1" applyAlignment="1">
      <alignment horizontal="center" vertical="center" shrinkToFit="1"/>
    </xf>
    <xf numFmtId="0" fontId="12" fillId="5" borderId="16"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54"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12" fillId="5" borderId="55" xfId="0" applyFont="1" applyFill="1" applyBorder="1" applyAlignment="1">
      <alignment horizontal="center" vertical="center" wrapText="1"/>
    </xf>
    <xf numFmtId="0" fontId="12" fillId="5" borderId="50"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6" fillId="0" borderId="55" xfId="0" applyFont="1" applyBorder="1" applyAlignment="1">
      <alignment horizontal="left" vertical="center" wrapText="1"/>
    </xf>
    <xf numFmtId="0" fontId="6" fillId="0" borderId="49" xfId="0" applyFont="1" applyBorder="1" applyAlignment="1">
      <alignment horizontal="left" vertical="center" wrapText="1"/>
    </xf>
    <xf numFmtId="0" fontId="6" fillId="0" borderId="50" xfId="0" applyFont="1" applyBorder="1" applyAlignment="1">
      <alignment horizontal="left" vertical="center" wrapText="1"/>
    </xf>
    <xf numFmtId="0" fontId="6" fillId="0" borderId="16" xfId="0" applyFont="1" applyBorder="1" applyAlignment="1">
      <alignment horizontal="lef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26"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32" xfId="0" applyFont="1" applyBorder="1" applyAlignment="1">
      <alignment horizontal="center" vertical="center" shrinkToFit="1"/>
    </xf>
    <xf numFmtId="0" fontId="6" fillId="0" borderId="54"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4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19"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56"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43" xfId="0" applyFont="1" applyBorder="1" applyAlignment="1">
      <alignment horizontal="center" vertical="center" wrapText="1"/>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76" xfId="0" applyFont="1" applyBorder="1" applyAlignment="1">
      <alignment horizontal="center" vertical="center"/>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12" fillId="0" borderId="0"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20</xdr:col>
      <xdr:colOff>38347</xdr:colOff>
      <xdr:row>17</xdr:row>
      <xdr:rowOff>53443</xdr:rowOff>
    </xdr:from>
    <xdr:to>
      <xdr:col>33</xdr:col>
      <xdr:colOff>170708</xdr:colOff>
      <xdr:row>23</xdr:row>
      <xdr:rowOff>8662</xdr:rowOff>
    </xdr:to>
    <xdr:sp macro="" textlink="">
      <xdr:nvSpPr>
        <xdr:cNvPr id="2" name="線吹き出し 1 (枠付き) 1"/>
        <xdr:cNvSpPr/>
      </xdr:nvSpPr>
      <xdr:spPr>
        <a:xfrm>
          <a:off x="6909954" y="4053943"/>
          <a:ext cx="4554683" cy="1179862"/>
        </a:xfrm>
        <a:prstGeom prst="borderCallout1">
          <a:avLst>
            <a:gd name="adj1" fmla="val 3742"/>
            <a:gd name="adj2" fmla="val 4102"/>
            <a:gd name="adj3" fmla="val -79073"/>
            <a:gd name="adj4" fmla="val -8168"/>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xdr:colOff>
      <xdr:row>10</xdr:row>
      <xdr:rowOff>54430</xdr:rowOff>
    </xdr:from>
    <xdr:to>
      <xdr:col>18</xdr:col>
      <xdr:colOff>326943</xdr:colOff>
      <xdr:row>13</xdr:row>
      <xdr:rowOff>204108</xdr:rowOff>
    </xdr:to>
    <xdr:sp macro="" textlink="">
      <xdr:nvSpPr>
        <xdr:cNvPr id="3" name="角丸四角形 2"/>
        <xdr:cNvSpPr/>
      </xdr:nvSpPr>
      <xdr:spPr>
        <a:xfrm>
          <a:off x="6191251" y="2354037"/>
          <a:ext cx="326942" cy="92528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152399</xdr:colOff>
      <xdr:row>24</xdr:row>
      <xdr:rowOff>63954</xdr:rowOff>
    </xdr:from>
    <xdr:to>
      <xdr:col>10</xdr:col>
      <xdr:colOff>95249</xdr:colOff>
      <xdr:row>28</xdr:row>
      <xdr:rowOff>88446</xdr:rowOff>
    </xdr:to>
    <xdr:sp macro="" textlink="">
      <xdr:nvSpPr>
        <xdr:cNvPr id="4" name="線吹き出し 1 (枠付き) 3"/>
        <xdr:cNvSpPr/>
      </xdr:nvSpPr>
      <xdr:spPr>
        <a:xfrm>
          <a:off x="723899" y="5493204"/>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81643</xdr:colOff>
      <xdr:row>20</xdr:row>
      <xdr:rowOff>54431</xdr:rowOff>
    </xdr:from>
    <xdr:to>
      <xdr:col>5</xdr:col>
      <xdr:colOff>312963</xdr:colOff>
      <xdr:row>22</xdr:row>
      <xdr:rowOff>95253</xdr:rowOff>
    </xdr:to>
    <xdr:sp macro="" textlink="">
      <xdr:nvSpPr>
        <xdr:cNvPr id="5" name="右中かっこ 4"/>
        <xdr:cNvSpPr/>
      </xdr:nvSpPr>
      <xdr:spPr>
        <a:xfrm rot="5400000">
          <a:off x="884463" y="4095753"/>
          <a:ext cx="449037" cy="159203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149679</xdr:colOff>
      <xdr:row>2</xdr:row>
      <xdr:rowOff>54429</xdr:rowOff>
    </xdr:from>
    <xdr:to>
      <xdr:col>43</xdr:col>
      <xdr:colOff>97725</xdr:colOff>
      <xdr:row>8</xdr:row>
      <xdr:rowOff>43294</xdr:rowOff>
    </xdr:to>
    <xdr:sp macro="" textlink="">
      <xdr:nvSpPr>
        <xdr:cNvPr id="6" name="正方形/長方形 5"/>
        <xdr:cNvSpPr/>
      </xdr:nvSpPr>
      <xdr:spPr>
        <a:xfrm>
          <a:off x="11103429" y="571500"/>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17</xdr:col>
      <xdr:colOff>329294</xdr:colOff>
      <xdr:row>15</xdr:row>
      <xdr:rowOff>0</xdr:rowOff>
    </xdr:from>
    <xdr:to>
      <xdr:col>19</xdr:col>
      <xdr:colOff>13606</xdr:colOff>
      <xdr:row>17</xdr:row>
      <xdr:rowOff>166008</xdr:rowOff>
    </xdr:to>
    <xdr:sp macro="" textlink="">
      <xdr:nvSpPr>
        <xdr:cNvPr id="7" name="角丸四角形 6"/>
        <xdr:cNvSpPr/>
      </xdr:nvSpPr>
      <xdr:spPr>
        <a:xfrm>
          <a:off x="6180365" y="3592286"/>
          <a:ext cx="364670" cy="574222"/>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54429</xdr:colOff>
      <xdr:row>21</xdr:row>
      <xdr:rowOff>81641</xdr:rowOff>
    </xdr:from>
    <xdr:to>
      <xdr:col>45</xdr:col>
      <xdr:colOff>253588</xdr:colOff>
      <xdr:row>29</xdr:row>
      <xdr:rowOff>198290</xdr:rowOff>
    </xdr:to>
    <xdr:sp macro="" textlink="">
      <xdr:nvSpPr>
        <xdr:cNvPr id="8" name="線吹き出し 1 (枠付き) 7"/>
        <xdr:cNvSpPr/>
      </xdr:nvSpPr>
      <xdr:spPr>
        <a:xfrm>
          <a:off x="12368893" y="4898570"/>
          <a:ext cx="3260766" cy="1749506"/>
        </a:xfrm>
        <a:prstGeom prst="borderCallout1">
          <a:avLst>
            <a:gd name="adj1" fmla="val -630"/>
            <a:gd name="adj2" fmla="val 90322"/>
            <a:gd name="adj3" fmla="val -31369"/>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(15)</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13604</xdr:colOff>
      <xdr:row>24</xdr:row>
      <xdr:rowOff>40821</xdr:rowOff>
    </xdr:from>
    <xdr:to>
      <xdr:col>19</xdr:col>
      <xdr:colOff>30921</xdr:colOff>
      <xdr:row>27</xdr:row>
      <xdr:rowOff>27214</xdr:rowOff>
    </xdr:to>
    <xdr:sp macro="" textlink="">
      <xdr:nvSpPr>
        <xdr:cNvPr id="9" name="角丸四角形 8"/>
        <xdr:cNvSpPr/>
      </xdr:nvSpPr>
      <xdr:spPr>
        <a:xfrm>
          <a:off x="5864675" y="5470071"/>
          <a:ext cx="697675" cy="5987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190500</xdr:colOff>
      <xdr:row>33</xdr:row>
      <xdr:rowOff>60613</xdr:rowOff>
    </xdr:from>
    <xdr:to>
      <xdr:col>44</xdr:col>
      <xdr:colOff>204476</xdr:colOff>
      <xdr:row>43</xdr:row>
      <xdr:rowOff>142256</xdr:rowOff>
    </xdr:to>
    <xdr:sp macro="" textlink="">
      <xdr:nvSpPr>
        <xdr:cNvPr id="10" name="線吹き出し 1 (枠付き) 9"/>
        <xdr:cNvSpPr/>
      </xdr:nvSpPr>
      <xdr:spPr>
        <a:xfrm>
          <a:off x="5701393" y="7326827"/>
          <a:ext cx="9538976" cy="2095500"/>
        </a:xfrm>
        <a:prstGeom prst="borderCallout1">
          <a:avLst>
            <a:gd name="adj1" fmla="val 495"/>
            <a:gd name="adj2" fmla="val 21648"/>
            <a:gd name="adj3" fmla="val -61015"/>
            <a:gd name="adj4" fmla="val 81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・夜勤の入力について，下記例に従って入力してください。</a:t>
          </a:r>
        </a:p>
      </xdr:txBody>
    </xdr:sp>
    <xdr:clientData/>
  </xdr:twoCellAnchor>
  <xdr:twoCellAnchor>
    <xdr:from>
      <xdr:col>18</xdr:col>
      <xdr:colOff>326571</xdr:colOff>
      <xdr:row>16</xdr:row>
      <xdr:rowOff>108857</xdr:rowOff>
    </xdr:from>
    <xdr:to>
      <xdr:col>20</xdr:col>
      <xdr:colOff>204107</xdr:colOff>
      <xdr:row>17</xdr:row>
      <xdr:rowOff>40821</xdr:rowOff>
    </xdr:to>
    <xdr:cxnSp macro="">
      <xdr:nvCxnSpPr>
        <xdr:cNvPr id="11" name="直線コネクタ 10"/>
        <xdr:cNvCxnSpPr/>
      </xdr:nvCxnSpPr>
      <xdr:spPr>
        <a:xfrm>
          <a:off x="6517821" y="3905250"/>
          <a:ext cx="557893" cy="136071"/>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17</xdr:col>
      <xdr:colOff>95251</xdr:colOff>
      <xdr:row>35</xdr:row>
      <xdr:rowOff>27217</xdr:rowOff>
    </xdr:from>
    <xdr:to>
      <xdr:col>44</xdr:col>
      <xdr:colOff>109599</xdr:colOff>
      <xdr:row>43</xdr:row>
      <xdr:rowOff>3088</xdr:rowOff>
    </xdr:to>
    <xdr:pic>
      <xdr:nvPicPr>
        <xdr:cNvPr id="13" name="図 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6322" y="7701646"/>
          <a:ext cx="9199170" cy="1581513"/>
        </a:xfrm>
        <a:prstGeom prst="rect">
          <a:avLst/>
        </a:prstGeom>
        <a:noFill/>
        <a:ln>
          <a:noFill/>
        </a:ln>
      </xdr:spPr>
    </xdr:pic>
    <xdr:clientData/>
  </xdr:twoCellAnchor>
  <xdr:twoCellAnchor>
    <xdr:from>
      <xdr:col>20</xdr:col>
      <xdr:colOff>163286</xdr:colOff>
      <xdr:row>54</xdr:row>
      <xdr:rowOff>81643</xdr:rowOff>
    </xdr:from>
    <xdr:to>
      <xdr:col>30</xdr:col>
      <xdr:colOff>79168</xdr:colOff>
      <xdr:row>58</xdr:row>
      <xdr:rowOff>59130</xdr:rowOff>
    </xdr:to>
    <xdr:sp macro="" textlink="">
      <xdr:nvSpPr>
        <xdr:cNvPr id="14" name="線吹き出し 1 (枠付き) 13"/>
        <xdr:cNvSpPr/>
      </xdr:nvSpPr>
      <xdr:spPr>
        <a:xfrm>
          <a:off x="7034893" y="11824607"/>
          <a:ext cx="3317668" cy="698666"/>
        </a:xfrm>
        <a:prstGeom prst="borderCallout1">
          <a:avLst>
            <a:gd name="adj1" fmla="val 37609"/>
            <a:gd name="adj2" fmla="val 136762"/>
            <a:gd name="adj3" fmla="val 36829"/>
            <a:gd name="adj4" fmla="val 9916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・それぞれ，各事業所で定めている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twoCellAnchor>
    <xdr:from>
      <xdr:col>33</xdr:col>
      <xdr:colOff>288470</xdr:colOff>
      <xdr:row>53</xdr:row>
      <xdr:rowOff>68035</xdr:rowOff>
    </xdr:from>
    <xdr:to>
      <xdr:col>34</xdr:col>
      <xdr:colOff>204108</xdr:colOff>
      <xdr:row>59</xdr:row>
      <xdr:rowOff>0</xdr:rowOff>
    </xdr:to>
    <xdr:sp macro="" textlink="">
      <xdr:nvSpPr>
        <xdr:cNvPr id="15" name="右中かっこ 14"/>
        <xdr:cNvSpPr/>
      </xdr:nvSpPr>
      <xdr:spPr>
        <a:xfrm rot="10800000">
          <a:off x="11582399" y="11620499"/>
          <a:ext cx="255816" cy="955224"/>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229"/>
  <sheetViews>
    <sheetView showGridLines="0" tabSelected="1" view="pageBreakPreview" zoomScale="70" zoomScaleNormal="50" zoomScaleSheetLayoutView="70" workbookViewId="0">
      <selection activeCell="W2" sqref="W2:X2"/>
    </sheetView>
  </sheetViews>
  <sheetFormatPr defaultColWidth="4.375" defaultRowHeight="14.25" x14ac:dyDescent="0.4"/>
  <cols>
    <col min="1" max="1" width="3" style="3" customWidth="1"/>
    <col min="2" max="4" width="4.375" style="3"/>
    <col min="5" max="6" width="4.375" style="3" customWidth="1"/>
    <col min="7" max="7" width="4.5" style="3" customWidth="1"/>
    <col min="8" max="8" width="6" style="3" customWidth="1"/>
    <col min="9" max="12" width="4.375" style="3"/>
    <col min="13" max="14" width="4.5" style="3" customWidth="1"/>
    <col min="15" max="15" width="5.25" style="3" customWidth="1"/>
    <col min="16" max="17" width="4.375" style="3" customWidth="1"/>
    <col min="18" max="46" width="4.375" style="3"/>
    <col min="47" max="50" width="4.375" style="47"/>
    <col min="51" max="16384" width="4.375" style="3"/>
  </cols>
  <sheetData>
    <row r="1" spans="1:57" s="12" customFormat="1" ht="20.25" customHeight="1" x14ac:dyDescent="0.4">
      <c r="B1" s="10" t="s">
        <v>129</v>
      </c>
      <c r="C1" s="10"/>
      <c r="H1" s="13" t="s">
        <v>61</v>
      </c>
      <c r="I1" s="11"/>
      <c r="J1" s="11"/>
      <c r="AU1" s="77"/>
      <c r="AV1" s="77"/>
      <c r="AW1" s="77"/>
      <c r="AX1" s="77"/>
    </row>
    <row r="2" spans="1:57" s="14" customFormat="1" ht="20.25" customHeight="1" x14ac:dyDescent="0.4">
      <c r="C2" s="13"/>
      <c r="G2" s="13"/>
      <c r="H2" s="13" t="s">
        <v>128</v>
      </c>
      <c r="I2" s="15"/>
      <c r="J2" s="15"/>
      <c r="V2" s="14" t="s">
        <v>0</v>
      </c>
      <c r="W2" s="392"/>
      <c r="X2" s="392"/>
      <c r="Y2" s="14" t="s">
        <v>1</v>
      </c>
      <c r="AA2" s="14" t="s">
        <v>2</v>
      </c>
      <c r="AL2" s="16" t="s">
        <v>73</v>
      </c>
      <c r="AO2" s="391"/>
      <c r="AP2" s="391"/>
      <c r="AQ2" s="391"/>
      <c r="AR2" s="391"/>
      <c r="AS2" s="391"/>
      <c r="AT2" s="391"/>
      <c r="AU2" s="391"/>
      <c r="AV2" s="391"/>
      <c r="AW2" s="391"/>
      <c r="AX2" s="391"/>
      <c r="AY2" s="391"/>
      <c r="AZ2" s="391"/>
      <c r="BA2" s="391"/>
      <c r="BB2" s="16" t="s">
        <v>3</v>
      </c>
      <c r="BC2" s="15"/>
      <c r="BD2" s="15"/>
      <c r="BE2" s="15"/>
    </row>
    <row r="3" spans="1:57" s="14" customFormat="1" ht="7.5" customHeight="1" thickBot="1" x14ac:dyDescent="0.45">
      <c r="B3" s="13"/>
      <c r="C3" s="13"/>
      <c r="F3" s="13"/>
      <c r="G3" s="13"/>
      <c r="H3" s="15"/>
      <c r="I3" s="15"/>
      <c r="J3" s="15"/>
      <c r="R3" s="100"/>
      <c r="S3" s="100"/>
      <c r="AG3" s="16"/>
      <c r="AJ3" s="100"/>
      <c r="AK3" s="100"/>
      <c r="AL3" s="100"/>
      <c r="AM3" s="100"/>
      <c r="AN3" s="100"/>
      <c r="AO3" s="100"/>
      <c r="AP3" s="100"/>
      <c r="AQ3" s="100"/>
      <c r="AR3" s="100"/>
      <c r="AS3" s="100"/>
      <c r="AT3" s="100"/>
      <c r="AU3" s="78"/>
      <c r="AV3" s="78"/>
      <c r="AW3" s="79"/>
      <c r="AX3" s="80"/>
      <c r="AY3" s="15"/>
      <c r="AZ3" s="15"/>
    </row>
    <row r="4" spans="1:57" s="14" customFormat="1" ht="25.5" customHeight="1" thickTop="1" thickBot="1" x14ac:dyDescent="0.45">
      <c r="B4" s="35" t="s">
        <v>86</v>
      </c>
      <c r="C4" s="36"/>
      <c r="D4" s="37"/>
      <c r="E4" s="37"/>
      <c r="F4" s="36"/>
      <c r="G4" s="36"/>
      <c r="H4" s="38"/>
      <c r="I4" s="38"/>
      <c r="J4" s="38"/>
      <c r="K4" s="37"/>
      <c r="L4" s="37"/>
      <c r="M4" s="37"/>
      <c r="N4" s="37"/>
      <c r="O4" s="37"/>
      <c r="P4" s="37"/>
      <c r="Q4" s="37"/>
      <c r="R4" s="54"/>
      <c r="S4" s="54"/>
      <c r="T4" s="37"/>
      <c r="U4" s="55"/>
      <c r="W4" s="14" t="s">
        <v>110</v>
      </c>
      <c r="AA4" s="194"/>
      <c r="AB4" s="391"/>
      <c r="AC4" s="391"/>
      <c r="AD4" s="391"/>
      <c r="AE4" s="391"/>
      <c r="AF4" s="391"/>
      <c r="AG4" s="391"/>
      <c r="AH4" s="391"/>
      <c r="AI4" s="391"/>
      <c r="AJ4" s="100" t="s">
        <v>88</v>
      </c>
      <c r="AK4" s="100"/>
      <c r="AL4" s="100"/>
      <c r="AM4" s="100"/>
      <c r="AN4" s="100"/>
      <c r="AO4" s="100"/>
      <c r="AP4" s="100"/>
      <c r="AQ4" s="100"/>
      <c r="AR4" s="100"/>
      <c r="AS4" s="100"/>
      <c r="AT4" s="100"/>
      <c r="AU4" s="78"/>
      <c r="AV4" s="78"/>
      <c r="AW4" s="79"/>
      <c r="AX4" s="80"/>
      <c r="AY4" s="15"/>
      <c r="AZ4" s="15"/>
    </row>
    <row r="5" spans="1:57" ht="6.6" customHeight="1" thickTop="1" thickBot="1" x14ac:dyDescent="0.45">
      <c r="B5" s="5"/>
      <c r="C5" s="5"/>
      <c r="P5" s="5"/>
      <c r="AG5" s="5"/>
      <c r="AX5" s="81"/>
      <c r="AY5" s="17"/>
      <c r="AZ5" s="17"/>
    </row>
    <row r="6" spans="1:57" ht="20.100000000000001" customHeight="1" x14ac:dyDescent="0.4">
      <c r="B6" s="374" t="s">
        <v>11</v>
      </c>
      <c r="C6" s="375"/>
      <c r="D6" s="376" t="s">
        <v>12</v>
      </c>
      <c r="E6" s="377" t="s">
        <v>52</v>
      </c>
      <c r="F6" s="375"/>
      <c r="G6" s="375"/>
      <c r="H6" s="378"/>
      <c r="I6" s="377" t="s">
        <v>74</v>
      </c>
      <c r="J6" s="375"/>
      <c r="K6" s="378"/>
      <c r="L6" s="375" t="s">
        <v>114</v>
      </c>
      <c r="M6" s="375"/>
      <c r="N6" s="375"/>
      <c r="O6" s="379"/>
      <c r="P6" s="382" t="s">
        <v>13</v>
      </c>
      <c r="Q6" s="383"/>
      <c r="R6" s="383"/>
      <c r="S6" s="383"/>
      <c r="T6" s="383"/>
      <c r="U6" s="383"/>
      <c r="V6" s="383"/>
      <c r="W6" s="383"/>
      <c r="X6" s="383"/>
      <c r="Y6" s="383"/>
      <c r="Z6" s="383"/>
      <c r="AA6" s="383"/>
      <c r="AB6" s="383"/>
      <c r="AC6" s="383"/>
      <c r="AD6" s="383"/>
      <c r="AE6" s="383"/>
      <c r="AF6" s="383"/>
      <c r="AG6" s="383"/>
      <c r="AH6" s="383"/>
      <c r="AI6" s="383"/>
      <c r="AJ6" s="383"/>
      <c r="AK6" s="383"/>
      <c r="AL6" s="383"/>
      <c r="AM6" s="383"/>
      <c r="AN6" s="383"/>
      <c r="AO6" s="383"/>
      <c r="AP6" s="383"/>
      <c r="AQ6" s="383"/>
      <c r="AR6" s="383"/>
      <c r="AS6" s="383"/>
      <c r="AT6" s="384"/>
      <c r="AU6" s="385" t="s">
        <v>33</v>
      </c>
      <c r="AV6" s="386"/>
      <c r="AW6" s="385" t="s">
        <v>14</v>
      </c>
      <c r="AX6" s="386"/>
      <c r="AY6" s="355" t="s">
        <v>44</v>
      </c>
      <c r="AZ6" s="356"/>
      <c r="BA6" s="356"/>
      <c r="BB6" s="357"/>
    </row>
    <row r="7" spans="1:57" ht="20.25" customHeight="1" x14ac:dyDescent="0.4">
      <c r="B7" s="304"/>
      <c r="C7" s="342"/>
      <c r="D7" s="309"/>
      <c r="E7" s="311"/>
      <c r="F7" s="342"/>
      <c r="G7" s="365" t="s">
        <v>51</v>
      </c>
      <c r="H7" s="366"/>
      <c r="I7" s="311"/>
      <c r="J7" s="342"/>
      <c r="K7" s="305"/>
      <c r="L7" s="342"/>
      <c r="M7" s="342"/>
      <c r="N7" s="342"/>
      <c r="O7" s="380"/>
      <c r="P7" s="371" t="s">
        <v>28</v>
      </c>
      <c r="Q7" s="372"/>
      <c r="R7" s="372"/>
      <c r="S7" s="372"/>
      <c r="T7" s="372"/>
      <c r="U7" s="372"/>
      <c r="V7" s="373"/>
      <c r="W7" s="371" t="s">
        <v>29</v>
      </c>
      <c r="X7" s="372"/>
      <c r="Y7" s="372"/>
      <c r="Z7" s="372"/>
      <c r="AA7" s="372"/>
      <c r="AB7" s="372"/>
      <c r="AC7" s="373"/>
      <c r="AD7" s="371" t="s">
        <v>30</v>
      </c>
      <c r="AE7" s="372"/>
      <c r="AF7" s="372"/>
      <c r="AG7" s="372"/>
      <c r="AH7" s="372"/>
      <c r="AI7" s="372"/>
      <c r="AJ7" s="373"/>
      <c r="AK7" s="371" t="s">
        <v>31</v>
      </c>
      <c r="AL7" s="372"/>
      <c r="AM7" s="372"/>
      <c r="AN7" s="372"/>
      <c r="AO7" s="372"/>
      <c r="AP7" s="372"/>
      <c r="AQ7" s="373"/>
      <c r="AR7" s="371" t="s">
        <v>32</v>
      </c>
      <c r="AS7" s="372"/>
      <c r="AT7" s="373"/>
      <c r="AU7" s="387"/>
      <c r="AV7" s="388"/>
      <c r="AW7" s="387"/>
      <c r="AX7" s="388"/>
      <c r="AY7" s="358"/>
      <c r="AZ7" s="359"/>
      <c r="BA7" s="359"/>
      <c r="BB7" s="360"/>
    </row>
    <row r="8" spans="1:57" ht="20.25" customHeight="1" x14ac:dyDescent="0.4">
      <c r="B8" s="304"/>
      <c r="C8" s="342"/>
      <c r="D8" s="309"/>
      <c r="E8" s="311"/>
      <c r="F8" s="342"/>
      <c r="G8" s="367"/>
      <c r="H8" s="368"/>
      <c r="I8" s="311"/>
      <c r="J8" s="342"/>
      <c r="K8" s="305"/>
      <c r="L8" s="342"/>
      <c r="M8" s="342"/>
      <c r="N8" s="342"/>
      <c r="O8" s="380"/>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34">
        <v>29</v>
      </c>
      <c r="AS8" s="134">
        <v>30</v>
      </c>
      <c r="AT8" s="135">
        <v>31</v>
      </c>
      <c r="AU8" s="387"/>
      <c r="AV8" s="388"/>
      <c r="AW8" s="387"/>
      <c r="AX8" s="388"/>
      <c r="AY8" s="358"/>
      <c r="AZ8" s="359"/>
      <c r="BA8" s="359"/>
      <c r="BB8" s="360"/>
    </row>
    <row r="9" spans="1:57" ht="20.25" customHeight="1" thickBot="1" x14ac:dyDescent="0.45">
      <c r="B9" s="306"/>
      <c r="C9" s="364"/>
      <c r="D9" s="310"/>
      <c r="E9" s="312"/>
      <c r="F9" s="364"/>
      <c r="G9" s="369"/>
      <c r="H9" s="370"/>
      <c r="I9" s="312"/>
      <c r="J9" s="364"/>
      <c r="K9" s="307"/>
      <c r="L9" s="364"/>
      <c r="M9" s="364"/>
      <c r="N9" s="364"/>
      <c r="O9" s="381"/>
      <c r="P9" s="22" t="s">
        <v>15</v>
      </c>
      <c r="Q9" s="141"/>
      <c r="R9" s="141"/>
      <c r="S9" s="141"/>
      <c r="T9" s="141"/>
      <c r="U9" s="141"/>
      <c r="V9" s="142"/>
      <c r="W9" s="143"/>
      <c r="X9" s="141"/>
      <c r="Y9" s="141"/>
      <c r="Z9" s="141"/>
      <c r="AA9" s="141"/>
      <c r="AB9" s="141"/>
      <c r="AC9" s="142"/>
      <c r="AD9" s="144"/>
      <c r="AE9" s="141"/>
      <c r="AF9" s="141"/>
      <c r="AG9" s="141"/>
      <c r="AH9" s="141"/>
      <c r="AI9" s="141"/>
      <c r="AJ9" s="142"/>
      <c r="AK9" s="143"/>
      <c r="AL9" s="141"/>
      <c r="AM9" s="141"/>
      <c r="AN9" s="141"/>
      <c r="AO9" s="141"/>
      <c r="AP9" s="141"/>
      <c r="AQ9" s="142"/>
      <c r="AR9" s="145"/>
      <c r="AS9" s="145"/>
      <c r="AT9" s="146"/>
      <c r="AU9" s="389"/>
      <c r="AV9" s="390"/>
      <c r="AW9" s="389"/>
      <c r="AX9" s="390"/>
      <c r="AY9" s="361"/>
      <c r="AZ9" s="362"/>
      <c r="BA9" s="362"/>
      <c r="BB9" s="363"/>
    </row>
    <row r="10" spans="1:57" ht="20.25" customHeight="1" x14ac:dyDescent="0.4">
      <c r="B10" s="88" t="s">
        <v>89</v>
      </c>
      <c r="C10" s="86"/>
      <c r="D10" s="86"/>
      <c r="E10" s="176"/>
      <c r="F10" s="176"/>
      <c r="G10" s="176"/>
      <c r="H10" s="176"/>
      <c r="I10" s="176"/>
      <c r="J10" s="176"/>
      <c r="K10" s="17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7"/>
    </row>
    <row r="11" spans="1:57" ht="20.25" customHeight="1" x14ac:dyDescent="0.4">
      <c r="A11" s="183"/>
      <c r="B11" s="302"/>
      <c r="C11" s="354"/>
      <c r="D11" s="309"/>
      <c r="E11" s="287"/>
      <c r="F11" s="303"/>
      <c r="G11" s="313"/>
      <c r="H11" s="314"/>
      <c r="I11" s="313"/>
      <c r="J11" s="319"/>
      <c r="K11" s="314"/>
      <c r="L11" s="204" t="s">
        <v>34</v>
      </c>
      <c r="M11" s="205"/>
      <c r="N11" s="205"/>
      <c r="O11" s="206"/>
      <c r="P11" s="114"/>
      <c r="Q11" s="119"/>
      <c r="R11" s="119"/>
      <c r="S11" s="119"/>
      <c r="T11" s="119"/>
      <c r="U11" s="119"/>
      <c r="V11" s="120"/>
      <c r="W11" s="121"/>
      <c r="X11" s="119"/>
      <c r="Y11" s="119"/>
      <c r="Z11" s="119"/>
      <c r="AA11" s="119"/>
      <c r="AB11" s="119"/>
      <c r="AC11" s="120"/>
      <c r="AD11" s="118"/>
      <c r="AE11" s="119"/>
      <c r="AF11" s="119"/>
      <c r="AG11" s="119"/>
      <c r="AH11" s="119"/>
      <c r="AI11" s="119"/>
      <c r="AJ11" s="120"/>
      <c r="AK11" s="121"/>
      <c r="AL11" s="119"/>
      <c r="AM11" s="119"/>
      <c r="AN11" s="119"/>
      <c r="AO11" s="119"/>
      <c r="AP11" s="119"/>
      <c r="AQ11" s="120"/>
      <c r="AR11" s="139"/>
      <c r="AS11" s="139"/>
      <c r="AT11" s="140"/>
      <c r="AU11" s="326">
        <f>IF(SUM($P12:$AQ12)&gt;$AC$54*4,$AC$54*4,SUM($P12:$AQ12))</f>
        <v>0</v>
      </c>
      <c r="AV11" s="327"/>
      <c r="AW11" s="326">
        <f>AU11/4</f>
        <v>0</v>
      </c>
      <c r="AX11" s="327"/>
      <c r="AY11" s="330"/>
      <c r="AZ11" s="331"/>
      <c r="BA11" s="331"/>
      <c r="BB11" s="332"/>
    </row>
    <row r="12" spans="1:57" ht="20.25" customHeight="1" x14ac:dyDescent="0.4">
      <c r="A12" s="183"/>
      <c r="B12" s="343"/>
      <c r="C12" s="344"/>
      <c r="D12" s="345"/>
      <c r="E12" s="346"/>
      <c r="F12" s="347"/>
      <c r="G12" s="348"/>
      <c r="H12" s="349"/>
      <c r="I12" s="348"/>
      <c r="J12" s="350"/>
      <c r="K12" s="349"/>
      <c r="L12" s="201" t="s">
        <v>87</v>
      </c>
      <c r="M12" s="202"/>
      <c r="N12" s="202"/>
      <c r="O12" s="203"/>
      <c r="P12" s="111"/>
      <c r="Q12" s="165"/>
      <c r="R12" s="165"/>
      <c r="S12" s="165"/>
      <c r="T12" s="165"/>
      <c r="U12" s="165"/>
      <c r="V12" s="112"/>
      <c r="W12" s="113"/>
      <c r="X12" s="165"/>
      <c r="Y12" s="165"/>
      <c r="Z12" s="165"/>
      <c r="AA12" s="165"/>
      <c r="AB12" s="165"/>
      <c r="AC12" s="112"/>
      <c r="AD12" s="164"/>
      <c r="AE12" s="165"/>
      <c r="AF12" s="165"/>
      <c r="AG12" s="165"/>
      <c r="AH12" s="165"/>
      <c r="AI12" s="165"/>
      <c r="AJ12" s="112"/>
      <c r="AK12" s="113"/>
      <c r="AL12" s="165"/>
      <c r="AM12" s="165"/>
      <c r="AN12" s="165"/>
      <c r="AO12" s="165"/>
      <c r="AP12" s="165"/>
      <c r="AQ12" s="112"/>
      <c r="AR12" s="136"/>
      <c r="AS12" s="136"/>
      <c r="AT12" s="166"/>
      <c r="AU12" s="324"/>
      <c r="AV12" s="325"/>
      <c r="AW12" s="324"/>
      <c r="AX12" s="325"/>
      <c r="AY12" s="351"/>
      <c r="AZ12" s="352"/>
      <c r="BA12" s="352"/>
      <c r="BB12" s="353"/>
    </row>
    <row r="13" spans="1:57" ht="20.25" customHeight="1" x14ac:dyDescent="0.4">
      <c r="A13" s="183"/>
      <c r="B13" s="302"/>
      <c r="C13" s="354"/>
      <c r="D13" s="308"/>
      <c r="E13" s="287"/>
      <c r="F13" s="303"/>
      <c r="G13" s="313"/>
      <c r="H13" s="314"/>
      <c r="I13" s="313"/>
      <c r="J13" s="319"/>
      <c r="K13" s="314"/>
      <c r="L13" s="204" t="s">
        <v>34</v>
      </c>
      <c r="M13" s="205"/>
      <c r="N13" s="205"/>
      <c r="O13" s="206"/>
      <c r="P13" s="114"/>
      <c r="Q13" s="115"/>
      <c r="R13" s="115"/>
      <c r="S13" s="115"/>
      <c r="T13" s="115"/>
      <c r="U13" s="115"/>
      <c r="V13" s="116"/>
      <c r="W13" s="114"/>
      <c r="X13" s="115"/>
      <c r="Y13" s="115"/>
      <c r="Z13" s="115"/>
      <c r="AA13" s="115"/>
      <c r="AB13" s="115"/>
      <c r="AC13" s="116"/>
      <c r="AD13" s="117"/>
      <c r="AE13" s="115"/>
      <c r="AF13" s="115"/>
      <c r="AG13" s="115"/>
      <c r="AH13" s="115"/>
      <c r="AI13" s="115"/>
      <c r="AJ13" s="116"/>
      <c r="AK13" s="114"/>
      <c r="AL13" s="115"/>
      <c r="AM13" s="115"/>
      <c r="AN13" s="115"/>
      <c r="AO13" s="115"/>
      <c r="AP13" s="115"/>
      <c r="AQ13" s="116"/>
      <c r="AR13" s="137"/>
      <c r="AS13" s="137"/>
      <c r="AT13" s="138"/>
      <c r="AU13" s="326">
        <f>IF(SUM($P14:$AQ14)&gt;$AC$54*4,$AC$54*4,SUM($P14:$AQ14))</f>
        <v>0</v>
      </c>
      <c r="AV13" s="327"/>
      <c r="AW13" s="326">
        <f>AU13/4</f>
        <v>0</v>
      </c>
      <c r="AX13" s="327"/>
      <c r="AY13" s="330"/>
      <c r="AZ13" s="331"/>
      <c r="BA13" s="331"/>
      <c r="BB13" s="332"/>
    </row>
    <row r="14" spans="1:57" ht="20.25" customHeight="1" x14ac:dyDescent="0.4">
      <c r="A14" s="183"/>
      <c r="B14" s="343"/>
      <c r="C14" s="344"/>
      <c r="D14" s="345"/>
      <c r="E14" s="346"/>
      <c r="F14" s="347"/>
      <c r="G14" s="348"/>
      <c r="H14" s="349"/>
      <c r="I14" s="348"/>
      <c r="J14" s="350"/>
      <c r="K14" s="349"/>
      <c r="L14" s="201" t="s">
        <v>87</v>
      </c>
      <c r="M14" s="202"/>
      <c r="N14" s="202"/>
      <c r="O14" s="203"/>
      <c r="P14" s="111"/>
      <c r="Q14" s="170"/>
      <c r="R14" s="170"/>
      <c r="S14" s="170"/>
      <c r="T14" s="170"/>
      <c r="U14" s="170"/>
      <c r="V14" s="112"/>
      <c r="W14" s="113"/>
      <c r="X14" s="170"/>
      <c r="Y14" s="170"/>
      <c r="Z14" s="170"/>
      <c r="AA14" s="170"/>
      <c r="AB14" s="170"/>
      <c r="AC14" s="112"/>
      <c r="AD14" s="168"/>
      <c r="AE14" s="170"/>
      <c r="AF14" s="170"/>
      <c r="AG14" s="170"/>
      <c r="AH14" s="170"/>
      <c r="AI14" s="170"/>
      <c r="AJ14" s="112"/>
      <c r="AK14" s="113"/>
      <c r="AL14" s="170"/>
      <c r="AM14" s="170"/>
      <c r="AN14" s="170"/>
      <c r="AO14" s="170"/>
      <c r="AP14" s="170"/>
      <c r="AQ14" s="112"/>
      <c r="AR14" s="136"/>
      <c r="AS14" s="136"/>
      <c r="AT14" s="173"/>
      <c r="AU14" s="324"/>
      <c r="AV14" s="325"/>
      <c r="AW14" s="324"/>
      <c r="AX14" s="325"/>
      <c r="AY14" s="351"/>
      <c r="AZ14" s="352"/>
      <c r="BA14" s="352"/>
      <c r="BB14" s="353"/>
    </row>
    <row r="15" spans="1:57" ht="20.25" customHeight="1" x14ac:dyDescent="0.4">
      <c r="B15" s="184" t="s">
        <v>90</v>
      </c>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c r="AU15" s="185"/>
      <c r="AV15" s="185"/>
      <c r="AW15" s="185"/>
      <c r="AX15" s="185"/>
      <c r="AY15" s="185"/>
      <c r="AZ15" s="185"/>
      <c r="BA15" s="185"/>
      <c r="BB15" s="186"/>
    </row>
    <row r="16" spans="1:57" ht="15.75" customHeight="1" x14ac:dyDescent="0.4">
      <c r="B16" s="304"/>
      <c r="C16" s="342"/>
      <c r="D16" s="309"/>
      <c r="E16" s="311"/>
      <c r="F16" s="305"/>
      <c r="G16" s="315"/>
      <c r="H16" s="316"/>
      <c r="I16" s="315"/>
      <c r="J16" s="320"/>
      <c r="K16" s="316"/>
      <c r="L16" s="195" t="s">
        <v>34</v>
      </c>
      <c r="M16" s="196"/>
      <c r="N16" s="196"/>
      <c r="O16" s="197"/>
      <c r="P16" s="121"/>
      <c r="Q16" s="119"/>
      <c r="R16" s="119"/>
      <c r="S16" s="119"/>
      <c r="T16" s="119"/>
      <c r="U16" s="119"/>
      <c r="V16" s="120"/>
      <c r="W16" s="121"/>
      <c r="X16" s="119"/>
      <c r="Y16" s="119"/>
      <c r="Z16" s="119"/>
      <c r="AA16" s="119"/>
      <c r="AB16" s="119"/>
      <c r="AC16" s="120"/>
      <c r="AD16" s="118"/>
      <c r="AE16" s="119"/>
      <c r="AF16" s="119"/>
      <c r="AG16" s="119"/>
      <c r="AH16" s="119"/>
      <c r="AI16" s="119"/>
      <c r="AJ16" s="120"/>
      <c r="AK16" s="121"/>
      <c r="AL16" s="119"/>
      <c r="AM16" s="119"/>
      <c r="AN16" s="119"/>
      <c r="AO16" s="119"/>
      <c r="AP16" s="119"/>
      <c r="AQ16" s="120"/>
      <c r="AR16" s="139"/>
      <c r="AS16" s="139"/>
      <c r="AT16" s="140"/>
      <c r="AU16" s="322">
        <f>IF(SUM($P17:$AQ18)&gt;$AC$54*4,$AC$54*4,SUM($P17:$AQ18))</f>
        <v>0</v>
      </c>
      <c r="AV16" s="323"/>
      <c r="AW16" s="322">
        <f>AU16/4</f>
        <v>0</v>
      </c>
      <c r="AX16" s="323"/>
      <c r="AY16" s="333"/>
      <c r="AZ16" s="334"/>
      <c r="BA16" s="334"/>
      <c r="BB16" s="335"/>
    </row>
    <row r="17" spans="2:54" ht="15.75" customHeight="1" x14ac:dyDescent="0.4">
      <c r="B17" s="304"/>
      <c r="C17" s="342"/>
      <c r="D17" s="309"/>
      <c r="E17" s="311"/>
      <c r="F17" s="305"/>
      <c r="G17" s="315"/>
      <c r="H17" s="316"/>
      <c r="I17" s="315"/>
      <c r="J17" s="320"/>
      <c r="K17" s="316"/>
      <c r="L17" s="198" t="s">
        <v>116</v>
      </c>
      <c r="M17" s="199"/>
      <c r="N17" s="199"/>
      <c r="O17" s="200"/>
      <c r="P17" s="122"/>
      <c r="Q17" s="156"/>
      <c r="R17" s="156"/>
      <c r="S17" s="156"/>
      <c r="T17" s="156"/>
      <c r="U17" s="156"/>
      <c r="V17" s="157"/>
      <c r="W17" s="158"/>
      <c r="X17" s="156"/>
      <c r="Y17" s="156"/>
      <c r="Z17" s="156"/>
      <c r="AA17" s="156"/>
      <c r="AB17" s="156"/>
      <c r="AC17" s="157"/>
      <c r="AD17" s="159"/>
      <c r="AE17" s="156"/>
      <c r="AF17" s="156"/>
      <c r="AG17" s="156"/>
      <c r="AH17" s="156"/>
      <c r="AI17" s="156"/>
      <c r="AJ17" s="157"/>
      <c r="AK17" s="158"/>
      <c r="AL17" s="156"/>
      <c r="AM17" s="156"/>
      <c r="AN17" s="156"/>
      <c r="AO17" s="156"/>
      <c r="AP17" s="156"/>
      <c r="AQ17" s="157"/>
      <c r="AR17" s="160"/>
      <c r="AS17" s="160"/>
      <c r="AT17" s="161"/>
      <c r="AU17" s="322"/>
      <c r="AV17" s="323"/>
      <c r="AW17" s="322"/>
      <c r="AX17" s="323"/>
      <c r="AY17" s="333"/>
      <c r="AZ17" s="334"/>
      <c r="BA17" s="334"/>
      <c r="BB17" s="335"/>
    </row>
    <row r="18" spans="2:54" ht="15.75" customHeight="1" x14ac:dyDescent="0.4">
      <c r="B18" s="343"/>
      <c r="C18" s="344"/>
      <c r="D18" s="345"/>
      <c r="E18" s="346"/>
      <c r="F18" s="347"/>
      <c r="G18" s="348"/>
      <c r="H18" s="349"/>
      <c r="I18" s="348"/>
      <c r="J18" s="350"/>
      <c r="K18" s="349"/>
      <c r="L18" s="227" t="s">
        <v>115</v>
      </c>
      <c r="M18" s="228"/>
      <c r="N18" s="228"/>
      <c r="O18" s="229"/>
      <c r="P18" s="230"/>
      <c r="Q18" s="231"/>
      <c r="R18" s="231"/>
      <c r="S18" s="231"/>
      <c r="T18" s="231"/>
      <c r="U18" s="231"/>
      <c r="V18" s="232"/>
      <c r="W18" s="233"/>
      <c r="X18" s="231"/>
      <c r="Y18" s="231"/>
      <c r="Z18" s="231"/>
      <c r="AA18" s="231"/>
      <c r="AB18" s="231"/>
      <c r="AC18" s="232"/>
      <c r="AD18" s="234"/>
      <c r="AE18" s="231"/>
      <c r="AF18" s="231"/>
      <c r="AG18" s="231"/>
      <c r="AH18" s="231"/>
      <c r="AI18" s="231"/>
      <c r="AJ18" s="232"/>
      <c r="AK18" s="233"/>
      <c r="AL18" s="231"/>
      <c r="AM18" s="231"/>
      <c r="AN18" s="231"/>
      <c r="AO18" s="231"/>
      <c r="AP18" s="231"/>
      <c r="AQ18" s="232"/>
      <c r="AR18" s="234"/>
      <c r="AS18" s="234"/>
      <c r="AT18" s="235"/>
      <c r="AU18" s="324"/>
      <c r="AV18" s="325"/>
      <c r="AW18" s="324"/>
      <c r="AX18" s="325"/>
      <c r="AY18" s="351"/>
      <c r="AZ18" s="352"/>
      <c r="BA18" s="352"/>
      <c r="BB18" s="353"/>
    </row>
    <row r="19" spans="2:54" ht="15.75" customHeight="1" x14ac:dyDescent="0.4">
      <c r="B19" s="304"/>
      <c r="C19" s="342"/>
      <c r="D19" s="309"/>
      <c r="E19" s="287"/>
      <c r="F19" s="303"/>
      <c r="G19" s="313"/>
      <c r="H19" s="314"/>
      <c r="I19" s="313"/>
      <c r="J19" s="319"/>
      <c r="K19" s="314"/>
      <c r="L19" s="195" t="s">
        <v>34</v>
      </c>
      <c r="M19" s="196"/>
      <c r="N19" s="196"/>
      <c r="O19" s="197"/>
      <c r="P19" s="114"/>
      <c r="Q19" s="119"/>
      <c r="R19" s="119"/>
      <c r="S19" s="119"/>
      <c r="T19" s="119"/>
      <c r="U19" s="119"/>
      <c r="V19" s="120"/>
      <c r="W19" s="121"/>
      <c r="X19" s="119"/>
      <c r="Y19" s="119"/>
      <c r="Z19" s="119"/>
      <c r="AA19" s="119"/>
      <c r="AB19" s="119"/>
      <c r="AC19" s="120"/>
      <c r="AD19" s="118"/>
      <c r="AE19" s="119"/>
      <c r="AF19" s="119"/>
      <c r="AG19" s="119"/>
      <c r="AH19" s="119"/>
      <c r="AI19" s="119"/>
      <c r="AJ19" s="120"/>
      <c r="AK19" s="121"/>
      <c r="AL19" s="119"/>
      <c r="AM19" s="119"/>
      <c r="AN19" s="119"/>
      <c r="AO19" s="119"/>
      <c r="AP19" s="119"/>
      <c r="AQ19" s="120"/>
      <c r="AR19" s="139"/>
      <c r="AS19" s="139"/>
      <c r="AT19" s="140"/>
      <c r="AU19" s="322">
        <f t="shared" ref="AU19" si="0">IF(SUM($P20:$AQ21)&gt;$AC$54*4,$AC$54*4,SUM($P20:$AQ21))</f>
        <v>0</v>
      </c>
      <c r="AV19" s="323"/>
      <c r="AW19" s="326">
        <f>AU19/4</f>
        <v>0</v>
      </c>
      <c r="AX19" s="327"/>
      <c r="AY19" s="330"/>
      <c r="AZ19" s="331"/>
      <c r="BA19" s="331"/>
      <c r="BB19" s="332"/>
    </row>
    <row r="20" spans="2:54" ht="15.75" customHeight="1" x14ac:dyDescent="0.4">
      <c r="B20" s="304"/>
      <c r="C20" s="342"/>
      <c r="D20" s="309"/>
      <c r="E20" s="311"/>
      <c r="F20" s="305"/>
      <c r="G20" s="315"/>
      <c r="H20" s="316"/>
      <c r="I20" s="315"/>
      <c r="J20" s="320"/>
      <c r="K20" s="316"/>
      <c r="L20" s="198" t="s">
        <v>116</v>
      </c>
      <c r="M20" s="199"/>
      <c r="N20" s="199"/>
      <c r="O20" s="200"/>
      <c r="P20" s="122"/>
      <c r="Q20" s="156"/>
      <c r="R20" s="156"/>
      <c r="S20" s="156"/>
      <c r="T20" s="156"/>
      <c r="U20" s="156"/>
      <c r="V20" s="157"/>
      <c r="W20" s="158"/>
      <c r="X20" s="156"/>
      <c r="Y20" s="156"/>
      <c r="Z20" s="156"/>
      <c r="AA20" s="156"/>
      <c r="AB20" s="156"/>
      <c r="AC20" s="157"/>
      <c r="AD20" s="159"/>
      <c r="AE20" s="156"/>
      <c r="AF20" s="156"/>
      <c r="AG20" s="156"/>
      <c r="AH20" s="156"/>
      <c r="AI20" s="156"/>
      <c r="AJ20" s="157"/>
      <c r="AK20" s="158"/>
      <c r="AL20" s="156"/>
      <c r="AM20" s="156"/>
      <c r="AN20" s="156"/>
      <c r="AO20" s="156"/>
      <c r="AP20" s="156"/>
      <c r="AQ20" s="157"/>
      <c r="AR20" s="160"/>
      <c r="AS20" s="160"/>
      <c r="AT20" s="161"/>
      <c r="AU20" s="322"/>
      <c r="AV20" s="323"/>
      <c r="AW20" s="322"/>
      <c r="AX20" s="323"/>
      <c r="AY20" s="333"/>
      <c r="AZ20" s="334"/>
      <c r="BA20" s="334"/>
      <c r="BB20" s="335"/>
    </row>
    <row r="21" spans="2:54" ht="15.75" customHeight="1" x14ac:dyDescent="0.4">
      <c r="B21" s="343"/>
      <c r="C21" s="344"/>
      <c r="D21" s="345"/>
      <c r="E21" s="346"/>
      <c r="F21" s="347"/>
      <c r="G21" s="348"/>
      <c r="H21" s="349"/>
      <c r="I21" s="348"/>
      <c r="J21" s="350"/>
      <c r="K21" s="349"/>
      <c r="L21" s="227" t="s">
        <v>115</v>
      </c>
      <c r="M21" s="228"/>
      <c r="N21" s="228"/>
      <c r="O21" s="229"/>
      <c r="P21" s="230"/>
      <c r="Q21" s="231"/>
      <c r="R21" s="231"/>
      <c r="S21" s="231"/>
      <c r="T21" s="231"/>
      <c r="U21" s="231"/>
      <c r="V21" s="232"/>
      <c r="W21" s="233"/>
      <c r="X21" s="231"/>
      <c r="Y21" s="231"/>
      <c r="Z21" s="231"/>
      <c r="AA21" s="231"/>
      <c r="AB21" s="231"/>
      <c r="AC21" s="232"/>
      <c r="AD21" s="234"/>
      <c r="AE21" s="231"/>
      <c r="AF21" s="231"/>
      <c r="AG21" s="231"/>
      <c r="AH21" s="231"/>
      <c r="AI21" s="231"/>
      <c r="AJ21" s="232"/>
      <c r="AK21" s="233"/>
      <c r="AL21" s="231"/>
      <c r="AM21" s="231"/>
      <c r="AN21" s="231"/>
      <c r="AO21" s="231"/>
      <c r="AP21" s="231"/>
      <c r="AQ21" s="232"/>
      <c r="AR21" s="234"/>
      <c r="AS21" s="234"/>
      <c r="AT21" s="235"/>
      <c r="AU21" s="324"/>
      <c r="AV21" s="325"/>
      <c r="AW21" s="324"/>
      <c r="AX21" s="325"/>
      <c r="AY21" s="351"/>
      <c r="AZ21" s="352"/>
      <c r="BA21" s="352"/>
      <c r="BB21" s="353"/>
    </row>
    <row r="22" spans="2:54" ht="15.75" customHeight="1" x14ac:dyDescent="0.4">
      <c r="B22" s="304"/>
      <c r="C22" s="342"/>
      <c r="D22" s="309"/>
      <c r="E22" s="287"/>
      <c r="F22" s="303"/>
      <c r="G22" s="313"/>
      <c r="H22" s="314"/>
      <c r="I22" s="313"/>
      <c r="J22" s="319"/>
      <c r="K22" s="314"/>
      <c r="L22" s="195" t="s">
        <v>34</v>
      </c>
      <c r="M22" s="196"/>
      <c r="N22" s="196"/>
      <c r="O22" s="197"/>
      <c r="P22" s="114"/>
      <c r="Q22" s="119"/>
      <c r="R22" s="119"/>
      <c r="S22" s="119"/>
      <c r="T22" s="119"/>
      <c r="U22" s="119"/>
      <c r="V22" s="120"/>
      <c r="W22" s="121"/>
      <c r="X22" s="119"/>
      <c r="Y22" s="119"/>
      <c r="Z22" s="119"/>
      <c r="AA22" s="119"/>
      <c r="AB22" s="119"/>
      <c r="AC22" s="120"/>
      <c r="AD22" s="118"/>
      <c r="AE22" s="119"/>
      <c r="AF22" s="119"/>
      <c r="AG22" s="119"/>
      <c r="AH22" s="119"/>
      <c r="AI22" s="119"/>
      <c r="AJ22" s="120"/>
      <c r="AK22" s="121"/>
      <c r="AL22" s="119"/>
      <c r="AM22" s="119"/>
      <c r="AN22" s="119"/>
      <c r="AO22" s="119"/>
      <c r="AP22" s="119"/>
      <c r="AQ22" s="120"/>
      <c r="AR22" s="139"/>
      <c r="AS22" s="139"/>
      <c r="AT22" s="140"/>
      <c r="AU22" s="322">
        <f t="shared" ref="AU22" si="1">IF(SUM($P23:$AQ24)&gt;$AC$54*4,$AC$54*4,SUM($P23:$AQ24))</f>
        <v>0</v>
      </c>
      <c r="AV22" s="323"/>
      <c r="AW22" s="326">
        <f>AU22/4</f>
        <v>0</v>
      </c>
      <c r="AX22" s="327"/>
      <c r="AY22" s="330"/>
      <c r="AZ22" s="331"/>
      <c r="BA22" s="331"/>
      <c r="BB22" s="332"/>
    </row>
    <row r="23" spans="2:54" ht="15.75" customHeight="1" x14ac:dyDescent="0.4">
      <c r="B23" s="304"/>
      <c r="C23" s="342"/>
      <c r="D23" s="309"/>
      <c r="E23" s="311"/>
      <c r="F23" s="305"/>
      <c r="G23" s="315"/>
      <c r="H23" s="316"/>
      <c r="I23" s="315"/>
      <c r="J23" s="320"/>
      <c r="K23" s="316"/>
      <c r="L23" s="198" t="s">
        <v>116</v>
      </c>
      <c r="M23" s="199"/>
      <c r="N23" s="199"/>
      <c r="O23" s="200"/>
      <c r="P23" s="122"/>
      <c r="Q23" s="156"/>
      <c r="R23" s="156"/>
      <c r="S23" s="156"/>
      <c r="T23" s="156"/>
      <c r="U23" s="156"/>
      <c r="V23" s="157"/>
      <c r="W23" s="158"/>
      <c r="X23" s="156"/>
      <c r="Y23" s="156"/>
      <c r="Z23" s="156"/>
      <c r="AA23" s="156"/>
      <c r="AB23" s="156"/>
      <c r="AC23" s="157"/>
      <c r="AD23" s="159"/>
      <c r="AE23" s="156"/>
      <c r="AF23" s="156"/>
      <c r="AG23" s="156"/>
      <c r="AH23" s="156"/>
      <c r="AI23" s="156"/>
      <c r="AJ23" s="157"/>
      <c r="AK23" s="158"/>
      <c r="AL23" s="156"/>
      <c r="AM23" s="156"/>
      <c r="AN23" s="156"/>
      <c r="AO23" s="156"/>
      <c r="AP23" s="156"/>
      <c r="AQ23" s="157"/>
      <c r="AR23" s="160"/>
      <c r="AS23" s="160"/>
      <c r="AT23" s="161"/>
      <c r="AU23" s="322"/>
      <c r="AV23" s="323"/>
      <c r="AW23" s="322"/>
      <c r="AX23" s="323"/>
      <c r="AY23" s="333"/>
      <c r="AZ23" s="334"/>
      <c r="BA23" s="334"/>
      <c r="BB23" s="335"/>
    </row>
    <row r="24" spans="2:54" ht="15.75" customHeight="1" x14ac:dyDescent="0.4">
      <c r="B24" s="343"/>
      <c r="C24" s="344"/>
      <c r="D24" s="345"/>
      <c r="E24" s="346"/>
      <c r="F24" s="347"/>
      <c r="G24" s="348"/>
      <c r="H24" s="349"/>
      <c r="I24" s="348"/>
      <c r="J24" s="350"/>
      <c r="K24" s="349"/>
      <c r="L24" s="227" t="s">
        <v>115</v>
      </c>
      <c r="M24" s="228"/>
      <c r="N24" s="228"/>
      <c r="O24" s="229"/>
      <c r="P24" s="230"/>
      <c r="Q24" s="231"/>
      <c r="R24" s="231"/>
      <c r="S24" s="231"/>
      <c r="T24" s="231"/>
      <c r="U24" s="231"/>
      <c r="V24" s="232"/>
      <c r="W24" s="233"/>
      <c r="X24" s="231"/>
      <c r="Y24" s="231"/>
      <c r="Z24" s="231"/>
      <c r="AA24" s="231"/>
      <c r="AB24" s="231"/>
      <c r="AC24" s="232"/>
      <c r="AD24" s="234"/>
      <c r="AE24" s="231"/>
      <c r="AF24" s="231"/>
      <c r="AG24" s="231"/>
      <c r="AH24" s="231"/>
      <c r="AI24" s="231"/>
      <c r="AJ24" s="232"/>
      <c r="AK24" s="233"/>
      <c r="AL24" s="231"/>
      <c r="AM24" s="231"/>
      <c r="AN24" s="231"/>
      <c r="AO24" s="231"/>
      <c r="AP24" s="231"/>
      <c r="AQ24" s="232"/>
      <c r="AR24" s="234"/>
      <c r="AS24" s="234"/>
      <c r="AT24" s="235"/>
      <c r="AU24" s="324"/>
      <c r="AV24" s="325"/>
      <c r="AW24" s="324"/>
      <c r="AX24" s="325"/>
      <c r="AY24" s="351"/>
      <c r="AZ24" s="352"/>
      <c r="BA24" s="352"/>
      <c r="BB24" s="353"/>
    </row>
    <row r="25" spans="2:54" ht="15.75" customHeight="1" x14ac:dyDescent="0.4">
      <c r="B25" s="304"/>
      <c r="C25" s="342"/>
      <c r="D25" s="309"/>
      <c r="E25" s="287"/>
      <c r="F25" s="303"/>
      <c r="G25" s="313"/>
      <c r="H25" s="314"/>
      <c r="I25" s="313"/>
      <c r="J25" s="319"/>
      <c r="K25" s="314"/>
      <c r="L25" s="195" t="s">
        <v>34</v>
      </c>
      <c r="M25" s="196"/>
      <c r="N25" s="196"/>
      <c r="O25" s="197"/>
      <c r="P25" s="114"/>
      <c r="Q25" s="119"/>
      <c r="R25" s="119"/>
      <c r="S25" s="119"/>
      <c r="T25" s="119"/>
      <c r="U25" s="119"/>
      <c r="V25" s="120"/>
      <c r="W25" s="121"/>
      <c r="X25" s="119"/>
      <c r="Y25" s="119"/>
      <c r="Z25" s="119"/>
      <c r="AA25" s="119"/>
      <c r="AB25" s="119"/>
      <c r="AC25" s="120"/>
      <c r="AD25" s="118"/>
      <c r="AE25" s="119"/>
      <c r="AF25" s="119"/>
      <c r="AG25" s="119"/>
      <c r="AH25" s="119"/>
      <c r="AI25" s="119"/>
      <c r="AJ25" s="120"/>
      <c r="AK25" s="121"/>
      <c r="AL25" s="119"/>
      <c r="AM25" s="119"/>
      <c r="AN25" s="119"/>
      <c r="AO25" s="119"/>
      <c r="AP25" s="119"/>
      <c r="AQ25" s="120"/>
      <c r="AR25" s="139"/>
      <c r="AS25" s="139"/>
      <c r="AT25" s="140"/>
      <c r="AU25" s="322">
        <f t="shared" ref="AU25" si="2">IF(SUM($P26:$AQ27)&gt;$AC$54*4,$AC$54*4,SUM($P26:$AQ27))</f>
        <v>0</v>
      </c>
      <c r="AV25" s="323"/>
      <c r="AW25" s="322">
        <f>AU25/4</f>
        <v>0</v>
      </c>
      <c r="AX25" s="323"/>
      <c r="AY25" s="333"/>
      <c r="AZ25" s="334"/>
      <c r="BA25" s="334"/>
      <c r="BB25" s="335"/>
    </row>
    <row r="26" spans="2:54" ht="15.75" customHeight="1" x14ac:dyDescent="0.4">
      <c r="B26" s="304"/>
      <c r="C26" s="342"/>
      <c r="D26" s="309"/>
      <c r="E26" s="311"/>
      <c r="F26" s="305"/>
      <c r="G26" s="315"/>
      <c r="H26" s="316"/>
      <c r="I26" s="315"/>
      <c r="J26" s="320"/>
      <c r="K26" s="316"/>
      <c r="L26" s="198" t="s">
        <v>116</v>
      </c>
      <c r="M26" s="199"/>
      <c r="N26" s="199"/>
      <c r="O26" s="200"/>
      <c r="P26" s="122"/>
      <c r="Q26" s="156"/>
      <c r="R26" s="156"/>
      <c r="S26" s="156"/>
      <c r="T26" s="156"/>
      <c r="U26" s="156"/>
      <c r="V26" s="157"/>
      <c r="W26" s="158"/>
      <c r="X26" s="156"/>
      <c r="Y26" s="156"/>
      <c r="Z26" s="156"/>
      <c r="AA26" s="156"/>
      <c r="AB26" s="156"/>
      <c r="AC26" s="157"/>
      <c r="AD26" s="159"/>
      <c r="AE26" s="156"/>
      <c r="AF26" s="156"/>
      <c r="AG26" s="156"/>
      <c r="AH26" s="156"/>
      <c r="AI26" s="156"/>
      <c r="AJ26" s="157"/>
      <c r="AK26" s="158"/>
      <c r="AL26" s="156"/>
      <c r="AM26" s="156"/>
      <c r="AN26" s="156"/>
      <c r="AO26" s="156"/>
      <c r="AP26" s="156"/>
      <c r="AQ26" s="157"/>
      <c r="AR26" s="160"/>
      <c r="AS26" s="160"/>
      <c r="AT26" s="161"/>
      <c r="AU26" s="322"/>
      <c r="AV26" s="323"/>
      <c r="AW26" s="322"/>
      <c r="AX26" s="323"/>
      <c r="AY26" s="333"/>
      <c r="AZ26" s="334"/>
      <c r="BA26" s="334"/>
      <c r="BB26" s="335"/>
    </row>
    <row r="27" spans="2:54" ht="15.75" customHeight="1" x14ac:dyDescent="0.4">
      <c r="B27" s="343"/>
      <c r="C27" s="344"/>
      <c r="D27" s="345"/>
      <c r="E27" s="346"/>
      <c r="F27" s="347"/>
      <c r="G27" s="348"/>
      <c r="H27" s="349"/>
      <c r="I27" s="348"/>
      <c r="J27" s="350"/>
      <c r="K27" s="349"/>
      <c r="L27" s="227" t="s">
        <v>115</v>
      </c>
      <c r="M27" s="228"/>
      <c r="N27" s="228"/>
      <c r="O27" s="229"/>
      <c r="P27" s="230"/>
      <c r="Q27" s="231"/>
      <c r="R27" s="231"/>
      <c r="S27" s="231"/>
      <c r="T27" s="231"/>
      <c r="U27" s="231"/>
      <c r="V27" s="232"/>
      <c r="W27" s="233"/>
      <c r="X27" s="231"/>
      <c r="Y27" s="231"/>
      <c r="Z27" s="231"/>
      <c r="AA27" s="231"/>
      <c r="AB27" s="231"/>
      <c r="AC27" s="232"/>
      <c r="AD27" s="234"/>
      <c r="AE27" s="231"/>
      <c r="AF27" s="231"/>
      <c r="AG27" s="231"/>
      <c r="AH27" s="231"/>
      <c r="AI27" s="231"/>
      <c r="AJ27" s="232"/>
      <c r="AK27" s="233"/>
      <c r="AL27" s="231"/>
      <c r="AM27" s="231"/>
      <c r="AN27" s="231"/>
      <c r="AO27" s="231"/>
      <c r="AP27" s="231"/>
      <c r="AQ27" s="232"/>
      <c r="AR27" s="234"/>
      <c r="AS27" s="234"/>
      <c r="AT27" s="235"/>
      <c r="AU27" s="324"/>
      <c r="AV27" s="325"/>
      <c r="AW27" s="324"/>
      <c r="AX27" s="325"/>
      <c r="AY27" s="351"/>
      <c r="AZ27" s="352"/>
      <c r="BA27" s="352"/>
      <c r="BB27" s="353"/>
    </row>
    <row r="28" spans="2:54" ht="15.75" customHeight="1" x14ac:dyDescent="0.4">
      <c r="B28" s="304"/>
      <c r="C28" s="342"/>
      <c r="D28" s="309"/>
      <c r="E28" s="287"/>
      <c r="F28" s="303"/>
      <c r="G28" s="313"/>
      <c r="H28" s="314"/>
      <c r="I28" s="313"/>
      <c r="J28" s="319"/>
      <c r="K28" s="314"/>
      <c r="L28" s="195" t="s">
        <v>34</v>
      </c>
      <c r="M28" s="196"/>
      <c r="N28" s="196"/>
      <c r="O28" s="197"/>
      <c r="P28" s="114"/>
      <c r="Q28" s="119"/>
      <c r="R28" s="119"/>
      <c r="S28" s="119"/>
      <c r="T28" s="119"/>
      <c r="U28" s="119"/>
      <c r="V28" s="120"/>
      <c r="W28" s="121"/>
      <c r="X28" s="119"/>
      <c r="Y28" s="119"/>
      <c r="Z28" s="119"/>
      <c r="AA28" s="119"/>
      <c r="AB28" s="119"/>
      <c r="AC28" s="120"/>
      <c r="AD28" s="118"/>
      <c r="AE28" s="119"/>
      <c r="AF28" s="119"/>
      <c r="AG28" s="119"/>
      <c r="AH28" s="119"/>
      <c r="AI28" s="119"/>
      <c r="AJ28" s="120"/>
      <c r="AK28" s="121"/>
      <c r="AL28" s="119"/>
      <c r="AM28" s="119"/>
      <c r="AN28" s="119"/>
      <c r="AO28" s="119"/>
      <c r="AP28" s="119"/>
      <c r="AQ28" s="120"/>
      <c r="AR28" s="139"/>
      <c r="AS28" s="139"/>
      <c r="AT28" s="140"/>
      <c r="AU28" s="322">
        <f t="shared" ref="AU28" si="3">IF(SUM($P29:$AQ30)&gt;$AC$54*4,$AC$54*4,SUM($P29:$AQ30))</f>
        <v>0</v>
      </c>
      <c r="AV28" s="323"/>
      <c r="AW28" s="326">
        <f>AU28/4</f>
        <v>0</v>
      </c>
      <c r="AX28" s="327"/>
      <c r="AY28" s="330"/>
      <c r="AZ28" s="331"/>
      <c r="BA28" s="331"/>
      <c r="BB28" s="332"/>
    </row>
    <row r="29" spans="2:54" ht="15.75" customHeight="1" x14ac:dyDescent="0.4">
      <c r="B29" s="304"/>
      <c r="C29" s="342"/>
      <c r="D29" s="309"/>
      <c r="E29" s="311"/>
      <c r="F29" s="305"/>
      <c r="G29" s="315"/>
      <c r="H29" s="316"/>
      <c r="I29" s="315"/>
      <c r="J29" s="320"/>
      <c r="K29" s="316"/>
      <c r="L29" s="198" t="s">
        <v>116</v>
      </c>
      <c r="M29" s="199"/>
      <c r="N29" s="199"/>
      <c r="O29" s="200"/>
      <c r="P29" s="122"/>
      <c r="Q29" s="156"/>
      <c r="R29" s="156"/>
      <c r="S29" s="156"/>
      <c r="T29" s="156"/>
      <c r="U29" s="156"/>
      <c r="V29" s="157"/>
      <c r="W29" s="158"/>
      <c r="X29" s="156"/>
      <c r="Y29" s="156"/>
      <c r="Z29" s="156"/>
      <c r="AA29" s="156"/>
      <c r="AB29" s="156"/>
      <c r="AC29" s="157"/>
      <c r="AD29" s="159"/>
      <c r="AE29" s="156"/>
      <c r="AF29" s="156"/>
      <c r="AG29" s="156"/>
      <c r="AH29" s="156"/>
      <c r="AI29" s="156"/>
      <c r="AJ29" s="157"/>
      <c r="AK29" s="158"/>
      <c r="AL29" s="156"/>
      <c r="AM29" s="156"/>
      <c r="AN29" s="156"/>
      <c r="AO29" s="156"/>
      <c r="AP29" s="156"/>
      <c r="AQ29" s="157"/>
      <c r="AR29" s="160"/>
      <c r="AS29" s="160"/>
      <c r="AT29" s="161"/>
      <c r="AU29" s="322"/>
      <c r="AV29" s="323"/>
      <c r="AW29" s="322"/>
      <c r="AX29" s="323"/>
      <c r="AY29" s="333"/>
      <c r="AZ29" s="334"/>
      <c r="BA29" s="334"/>
      <c r="BB29" s="335"/>
    </row>
    <row r="30" spans="2:54" ht="15.75" customHeight="1" x14ac:dyDescent="0.4">
      <c r="B30" s="343"/>
      <c r="C30" s="344"/>
      <c r="D30" s="345"/>
      <c r="E30" s="346"/>
      <c r="F30" s="347"/>
      <c r="G30" s="348"/>
      <c r="H30" s="349"/>
      <c r="I30" s="348"/>
      <c r="J30" s="350"/>
      <c r="K30" s="349"/>
      <c r="L30" s="227" t="s">
        <v>115</v>
      </c>
      <c r="M30" s="228"/>
      <c r="N30" s="228"/>
      <c r="O30" s="229"/>
      <c r="P30" s="230"/>
      <c r="Q30" s="231"/>
      <c r="R30" s="231"/>
      <c r="S30" s="231"/>
      <c r="T30" s="231"/>
      <c r="U30" s="231"/>
      <c r="V30" s="232"/>
      <c r="W30" s="233"/>
      <c r="X30" s="231"/>
      <c r="Y30" s="231"/>
      <c r="Z30" s="231"/>
      <c r="AA30" s="231"/>
      <c r="AB30" s="231"/>
      <c r="AC30" s="232"/>
      <c r="AD30" s="234"/>
      <c r="AE30" s="231"/>
      <c r="AF30" s="231"/>
      <c r="AG30" s="231"/>
      <c r="AH30" s="231"/>
      <c r="AI30" s="231"/>
      <c r="AJ30" s="232"/>
      <c r="AK30" s="233"/>
      <c r="AL30" s="231"/>
      <c r="AM30" s="231"/>
      <c r="AN30" s="231"/>
      <c r="AO30" s="231"/>
      <c r="AP30" s="231"/>
      <c r="AQ30" s="232"/>
      <c r="AR30" s="234"/>
      <c r="AS30" s="234"/>
      <c r="AT30" s="235"/>
      <c r="AU30" s="324"/>
      <c r="AV30" s="325"/>
      <c r="AW30" s="324"/>
      <c r="AX30" s="325"/>
      <c r="AY30" s="351"/>
      <c r="AZ30" s="352"/>
      <c r="BA30" s="352"/>
      <c r="BB30" s="353"/>
    </row>
    <row r="31" spans="2:54" ht="15.75" customHeight="1" x14ac:dyDescent="0.4">
      <c r="B31" s="304"/>
      <c r="C31" s="342"/>
      <c r="D31" s="309"/>
      <c r="E31" s="287"/>
      <c r="F31" s="303"/>
      <c r="G31" s="313"/>
      <c r="H31" s="314"/>
      <c r="I31" s="313"/>
      <c r="J31" s="319"/>
      <c r="K31" s="314"/>
      <c r="L31" s="195" t="s">
        <v>34</v>
      </c>
      <c r="M31" s="196"/>
      <c r="N31" s="196"/>
      <c r="O31" s="197"/>
      <c r="P31" s="114"/>
      <c r="Q31" s="119"/>
      <c r="R31" s="119"/>
      <c r="S31" s="119"/>
      <c r="T31" s="119"/>
      <c r="U31" s="119"/>
      <c r="V31" s="120"/>
      <c r="W31" s="121"/>
      <c r="X31" s="119"/>
      <c r="Y31" s="119"/>
      <c r="Z31" s="119"/>
      <c r="AA31" s="119"/>
      <c r="AB31" s="119"/>
      <c r="AC31" s="120"/>
      <c r="AD31" s="118"/>
      <c r="AE31" s="119"/>
      <c r="AF31" s="119"/>
      <c r="AG31" s="119"/>
      <c r="AH31" s="119"/>
      <c r="AI31" s="119"/>
      <c r="AJ31" s="120"/>
      <c r="AK31" s="121"/>
      <c r="AL31" s="119"/>
      <c r="AM31" s="119"/>
      <c r="AN31" s="119"/>
      <c r="AO31" s="119"/>
      <c r="AP31" s="119"/>
      <c r="AQ31" s="120"/>
      <c r="AR31" s="139"/>
      <c r="AS31" s="139"/>
      <c r="AT31" s="140"/>
      <c r="AU31" s="322">
        <f t="shared" ref="AU31" si="4">IF(SUM($P32:$AQ33)&gt;$AC$54*4,$AC$54*4,SUM($P32:$AQ33))</f>
        <v>0</v>
      </c>
      <c r="AV31" s="323"/>
      <c r="AW31" s="326">
        <f>AU31/4</f>
        <v>0</v>
      </c>
      <c r="AX31" s="327"/>
      <c r="AY31" s="330"/>
      <c r="AZ31" s="331"/>
      <c r="BA31" s="331"/>
      <c r="BB31" s="332"/>
    </row>
    <row r="32" spans="2:54" ht="15.75" customHeight="1" x14ac:dyDescent="0.4">
      <c r="B32" s="304"/>
      <c r="C32" s="342"/>
      <c r="D32" s="309"/>
      <c r="E32" s="311"/>
      <c r="F32" s="305"/>
      <c r="G32" s="315"/>
      <c r="H32" s="316"/>
      <c r="I32" s="315"/>
      <c r="J32" s="320"/>
      <c r="K32" s="316"/>
      <c r="L32" s="198" t="s">
        <v>116</v>
      </c>
      <c r="M32" s="199"/>
      <c r="N32" s="199"/>
      <c r="O32" s="200"/>
      <c r="P32" s="122"/>
      <c r="Q32" s="156"/>
      <c r="R32" s="156"/>
      <c r="S32" s="156"/>
      <c r="T32" s="156"/>
      <c r="U32" s="156"/>
      <c r="V32" s="157"/>
      <c r="W32" s="158"/>
      <c r="X32" s="156"/>
      <c r="Y32" s="156"/>
      <c r="Z32" s="156"/>
      <c r="AA32" s="156"/>
      <c r="AB32" s="156"/>
      <c r="AC32" s="157"/>
      <c r="AD32" s="159"/>
      <c r="AE32" s="156"/>
      <c r="AF32" s="156"/>
      <c r="AG32" s="156"/>
      <c r="AH32" s="156"/>
      <c r="AI32" s="156"/>
      <c r="AJ32" s="157"/>
      <c r="AK32" s="158"/>
      <c r="AL32" s="156"/>
      <c r="AM32" s="156"/>
      <c r="AN32" s="156"/>
      <c r="AO32" s="156"/>
      <c r="AP32" s="156"/>
      <c r="AQ32" s="157"/>
      <c r="AR32" s="160"/>
      <c r="AS32" s="160"/>
      <c r="AT32" s="161"/>
      <c r="AU32" s="322"/>
      <c r="AV32" s="323"/>
      <c r="AW32" s="322"/>
      <c r="AX32" s="323"/>
      <c r="AY32" s="333"/>
      <c r="AZ32" s="334"/>
      <c r="BA32" s="334"/>
      <c r="BB32" s="335"/>
    </row>
    <row r="33" spans="2:55" ht="15.75" customHeight="1" x14ac:dyDescent="0.4">
      <c r="B33" s="343"/>
      <c r="C33" s="344"/>
      <c r="D33" s="345"/>
      <c r="E33" s="346"/>
      <c r="F33" s="347"/>
      <c r="G33" s="348"/>
      <c r="H33" s="349"/>
      <c r="I33" s="348"/>
      <c r="J33" s="350"/>
      <c r="K33" s="349"/>
      <c r="L33" s="227" t="s">
        <v>115</v>
      </c>
      <c r="M33" s="228"/>
      <c r="N33" s="228"/>
      <c r="O33" s="229"/>
      <c r="P33" s="230"/>
      <c r="Q33" s="231"/>
      <c r="R33" s="231"/>
      <c r="S33" s="231"/>
      <c r="T33" s="231"/>
      <c r="U33" s="231"/>
      <c r="V33" s="232"/>
      <c r="W33" s="233"/>
      <c r="X33" s="231"/>
      <c r="Y33" s="231"/>
      <c r="Z33" s="231"/>
      <c r="AA33" s="231"/>
      <c r="AB33" s="231"/>
      <c r="AC33" s="232"/>
      <c r="AD33" s="234"/>
      <c r="AE33" s="231"/>
      <c r="AF33" s="231"/>
      <c r="AG33" s="231"/>
      <c r="AH33" s="231"/>
      <c r="AI33" s="231"/>
      <c r="AJ33" s="232"/>
      <c r="AK33" s="233"/>
      <c r="AL33" s="231"/>
      <c r="AM33" s="231"/>
      <c r="AN33" s="231"/>
      <c r="AO33" s="231"/>
      <c r="AP33" s="231"/>
      <c r="AQ33" s="232"/>
      <c r="AR33" s="234"/>
      <c r="AS33" s="234"/>
      <c r="AT33" s="235"/>
      <c r="AU33" s="324"/>
      <c r="AV33" s="325"/>
      <c r="AW33" s="324"/>
      <c r="AX33" s="325"/>
      <c r="AY33" s="351"/>
      <c r="AZ33" s="352"/>
      <c r="BA33" s="352"/>
      <c r="BB33" s="353"/>
    </row>
    <row r="34" spans="2:55" ht="15.75" customHeight="1" x14ac:dyDescent="0.4">
      <c r="B34" s="304"/>
      <c r="C34" s="342"/>
      <c r="D34" s="309"/>
      <c r="E34" s="287"/>
      <c r="F34" s="303"/>
      <c r="G34" s="313"/>
      <c r="H34" s="314"/>
      <c r="I34" s="313"/>
      <c r="J34" s="319"/>
      <c r="K34" s="314"/>
      <c r="L34" s="195" t="s">
        <v>34</v>
      </c>
      <c r="M34" s="196"/>
      <c r="N34" s="196"/>
      <c r="O34" s="197"/>
      <c r="P34" s="114"/>
      <c r="Q34" s="115"/>
      <c r="R34" s="115"/>
      <c r="S34" s="115"/>
      <c r="T34" s="115"/>
      <c r="U34" s="115"/>
      <c r="V34" s="116"/>
      <c r="W34" s="114"/>
      <c r="X34" s="115"/>
      <c r="Y34" s="115"/>
      <c r="Z34" s="115"/>
      <c r="AA34" s="115"/>
      <c r="AB34" s="115"/>
      <c r="AC34" s="116"/>
      <c r="AD34" s="117"/>
      <c r="AE34" s="115"/>
      <c r="AF34" s="115"/>
      <c r="AG34" s="115"/>
      <c r="AH34" s="115"/>
      <c r="AI34" s="115"/>
      <c r="AJ34" s="116"/>
      <c r="AK34" s="114"/>
      <c r="AL34" s="115"/>
      <c r="AM34" s="115"/>
      <c r="AN34" s="115"/>
      <c r="AO34" s="115"/>
      <c r="AP34" s="115"/>
      <c r="AQ34" s="116"/>
      <c r="AR34" s="137"/>
      <c r="AS34" s="137"/>
      <c r="AT34" s="138"/>
      <c r="AU34" s="322">
        <f t="shared" ref="AU34" si="5">IF(SUM($P35:$AQ36)&gt;$AC$54*4,$AC$54*4,SUM($P35:$AQ36))</f>
        <v>0</v>
      </c>
      <c r="AV34" s="323"/>
      <c r="AW34" s="326">
        <f>AU34/4</f>
        <v>0</v>
      </c>
      <c r="AX34" s="327"/>
      <c r="AY34" s="330"/>
      <c r="AZ34" s="331"/>
      <c r="BA34" s="331"/>
      <c r="BB34" s="332"/>
    </row>
    <row r="35" spans="2:55" ht="15.75" customHeight="1" x14ac:dyDescent="0.4">
      <c r="B35" s="304"/>
      <c r="C35" s="342"/>
      <c r="D35" s="309"/>
      <c r="E35" s="311"/>
      <c r="F35" s="305"/>
      <c r="G35" s="315"/>
      <c r="H35" s="316"/>
      <c r="I35" s="315"/>
      <c r="J35" s="320"/>
      <c r="K35" s="316"/>
      <c r="L35" s="198" t="s">
        <v>116</v>
      </c>
      <c r="M35" s="199"/>
      <c r="N35" s="199"/>
      <c r="O35" s="200"/>
      <c r="P35" s="122"/>
      <c r="Q35" s="156"/>
      <c r="R35" s="156"/>
      <c r="S35" s="156"/>
      <c r="T35" s="156"/>
      <c r="U35" s="156"/>
      <c r="V35" s="157"/>
      <c r="W35" s="158"/>
      <c r="X35" s="156"/>
      <c r="Y35" s="156"/>
      <c r="Z35" s="156"/>
      <c r="AA35" s="156"/>
      <c r="AB35" s="156"/>
      <c r="AC35" s="157"/>
      <c r="AD35" s="159"/>
      <c r="AE35" s="156"/>
      <c r="AF35" s="156"/>
      <c r="AG35" s="156"/>
      <c r="AH35" s="156"/>
      <c r="AI35" s="156"/>
      <c r="AJ35" s="157"/>
      <c r="AK35" s="158"/>
      <c r="AL35" s="156"/>
      <c r="AM35" s="156"/>
      <c r="AN35" s="156"/>
      <c r="AO35" s="156"/>
      <c r="AP35" s="156"/>
      <c r="AQ35" s="157"/>
      <c r="AR35" s="160"/>
      <c r="AS35" s="160"/>
      <c r="AT35" s="161"/>
      <c r="AU35" s="322"/>
      <c r="AV35" s="323"/>
      <c r="AW35" s="322"/>
      <c r="AX35" s="323"/>
      <c r="AY35" s="333"/>
      <c r="AZ35" s="334"/>
      <c r="BA35" s="334"/>
      <c r="BB35" s="335"/>
    </row>
    <row r="36" spans="2:55" ht="15.6" customHeight="1" x14ac:dyDescent="0.4">
      <c r="B36" s="343"/>
      <c r="C36" s="344"/>
      <c r="D36" s="345"/>
      <c r="E36" s="346"/>
      <c r="F36" s="347"/>
      <c r="G36" s="348"/>
      <c r="H36" s="349"/>
      <c r="I36" s="348"/>
      <c r="J36" s="350"/>
      <c r="K36" s="349"/>
      <c r="L36" s="227" t="s">
        <v>115</v>
      </c>
      <c r="M36" s="228"/>
      <c r="N36" s="228"/>
      <c r="O36" s="229"/>
      <c r="P36" s="230"/>
      <c r="Q36" s="231"/>
      <c r="R36" s="231"/>
      <c r="S36" s="231"/>
      <c r="T36" s="231"/>
      <c r="U36" s="231"/>
      <c r="V36" s="232"/>
      <c r="W36" s="233"/>
      <c r="X36" s="231"/>
      <c r="Y36" s="231"/>
      <c r="Z36" s="231"/>
      <c r="AA36" s="231"/>
      <c r="AB36" s="231"/>
      <c r="AC36" s="232"/>
      <c r="AD36" s="234"/>
      <c r="AE36" s="231"/>
      <c r="AF36" s="231"/>
      <c r="AG36" s="231"/>
      <c r="AH36" s="231"/>
      <c r="AI36" s="231"/>
      <c r="AJ36" s="232"/>
      <c r="AK36" s="233"/>
      <c r="AL36" s="231"/>
      <c r="AM36" s="231"/>
      <c r="AN36" s="231"/>
      <c r="AO36" s="231"/>
      <c r="AP36" s="231"/>
      <c r="AQ36" s="232"/>
      <c r="AR36" s="234"/>
      <c r="AS36" s="234"/>
      <c r="AT36" s="235"/>
      <c r="AU36" s="324"/>
      <c r="AV36" s="325"/>
      <c r="AW36" s="324"/>
      <c r="AX36" s="325"/>
      <c r="AY36" s="351"/>
      <c r="AZ36" s="352"/>
      <c r="BA36" s="352"/>
      <c r="BB36" s="353"/>
    </row>
    <row r="37" spans="2:55" ht="15.75" customHeight="1" x14ac:dyDescent="0.4">
      <c r="B37" s="304"/>
      <c r="C37" s="342"/>
      <c r="D37" s="309"/>
      <c r="E37" s="287"/>
      <c r="F37" s="303"/>
      <c r="G37" s="313"/>
      <c r="H37" s="314"/>
      <c r="I37" s="313"/>
      <c r="J37" s="319"/>
      <c r="K37" s="314"/>
      <c r="L37" s="195" t="s">
        <v>34</v>
      </c>
      <c r="M37" s="196"/>
      <c r="N37" s="196"/>
      <c r="O37" s="197"/>
      <c r="P37" s="114"/>
      <c r="Q37" s="115"/>
      <c r="R37" s="115"/>
      <c r="S37" s="115"/>
      <c r="T37" s="115"/>
      <c r="U37" s="115"/>
      <c r="V37" s="116"/>
      <c r="W37" s="114"/>
      <c r="X37" s="115"/>
      <c r="Y37" s="115"/>
      <c r="Z37" s="115"/>
      <c r="AA37" s="115"/>
      <c r="AB37" s="115"/>
      <c r="AC37" s="116"/>
      <c r="AD37" s="117"/>
      <c r="AE37" s="115"/>
      <c r="AF37" s="115"/>
      <c r="AG37" s="115"/>
      <c r="AH37" s="115"/>
      <c r="AI37" s="115"/>
      <c r="AJ37" s="116"/>
      <c r="AK37" s="114"/>
      <c r="AL37" s="115"/>
      <c r="AM37" s="115"/>
      <c r="AN37" s="115"/>
      <c r="AO37" s="115"/>
      <c r="AP37" s="115"/>
      <c r="AQ37" s="116"/>
      <c r="AR37" s="137"/>
      <c r="AS37" s="137"/>
      <c r="AT37" s="138"/>
      <c r="AU37" s="322">
        <f t="shared" ref="AU37" si="6">IF(SUM($P38:$AQ39)&gt;$AC$54*4,$AC$54*4,SUM($P38:$AQ39))</f>
        <v>0</v>
      </c>
      <c r="AV37" s="323"/>
      <c r="AW37" s="326">
        <f>AU37/4</f>
        <v>0</v>
      </c>
      <c r="AX37" s="327"/>
      <c r="AY37" s="330"/>
      <c r="AZ37" s="331"/>
      <c r="BA37" s="331"/>
      <c r="BB37" s="332"/>
    </row>
    <row r="38" spans="2:55" ht="15.75" customHeight="1" x14ac:dyDescent="0.4">
      <c r="B38" s="304"/>
      <c r="C38" s="342"/>
      <c r="D38" s="309"/>
      <c r="E38" s="311"/>
      <c r="F38" s="305"/>
      <c r="G38" s="315"/>
      <c r="H38" s="316"/>
      <c r="I38" s="315"/>
      <c r="J38" s="320"/>
      <c r="K38" s="316"/>
      <c r="L38" s="198" t="s">
        <v>116</v>
      </c>
      <c r="M38" s="199"/>
      <c r="N38" s="199"/>
      <c r="O38" s="200"/>
      <c r="P38" s="122"/>
      <c r="Q38" s="156"/>
      <c r="R38" s="156"/>
      <c r="S38" s="156"/>
      <c r="T38" s="156"/>
      <c r="U38" s="156"/>
      <c r="V38" s="157"/>
      <c r="W38" s="158"/>
      <c r="X38" s="156"/>
      <c r="Y38" s="156"/>
      <c r="Z38" s="156"/>
      <c r="AA38" s="156"/>
      <c r="AB38" s="156"/>
      <c r="AC38" s="157"/>
      <c r="AD38" s="159"/>
      <c r="AE38" s="156"/>
      <c r="AF38" s="156"/>
      <c r="AG38" s="156"/>
      <c r="AH38" s="156"/>
      <c r="AI38" s="156"/>
      <c r="AJ38" s="157"/>
      <c r="AK38" s="158"/>
      <c r="AL38" s="156"/>
      <c r="AM38" s="156"/>
      <c r="AN38" s="156"/>
      <c r="AO38" s="156"/>
      <c r="AP38" s="156"/>
      <c r="AQ38" s="157"/>
      <c r="AR38" s="160"/>
      <c r="AS38" s="160"/>
      <c r="AT38" s="161"/>
      <c r="AU38" s="322"/>
      <c r="AV38" s="323"/>
      <c r="AW38" s="322"/>
      <c r="AX38" s="323"/>
      <c r="AY38" s="333"/>
      <c r="AZ38" s="334"/>
      <c r="BA38" s="334"/>
      <c r="BB38" s="335"/>
    </row>
    <row r="39" spans="2:55" ht="15.6" customHeight="1" x14ac:dyDescent="0.4">
      <c r="B39" s="343"/>
      <c r="C39" s="344"/>
      <c r="D39" s="345"/>
      <c r="E39" s="346"/>
      <c r="F39" s="347"/>
      <c r="G39" s="348"/>
      <c r="H39" s="349"/>
      <c r="I39" s="348"/>
      <c r="J39" s="350"/>
      <c r="K39" s="349"/>
      <c r="L39" s="227" t="s">
        <v>115</v>
      </c>
      <c r="M39" s="228"/>
      <c r="N39" s="228"/>
      <c r="O39" s="229"/>
      <c r="P39" s="230"/>
      <c r="Q39" s="231"/>
      <c r="R39" s="231"/>
      <c r="S39" s="231"/>
      <c r="T39" s="231"/>
      <c r="U39" s="231"/>
      <c r="V39" s="232"/>
      <c r="W39" s="233"/>
      <c r="X39" s="231"/>
      <c r="Y39" s="231"/>
      <c r="Z39" s="231"/>
      <c r="AA39" s="231"/>
      <c r="AB39" s="231"/>
      <c r="AC39" s="232"/>
      <c r="AD39" s="234"/>
      <c r="AE39" s="231"/>
      <c r="AF39" s="231"/>
      <c r="AG39" s="231"/>
      <c r="AH39" s="231"/>
      <c r="AI39" s="231"/>
      <c r="AJ39" s="232"/>
      <c r="AK39" s="233"/>
      <c r="AL39" s="231"/>
      <c r="AM39" s="231"/>
      <c r="AN39" s="231"/>
      <c r="AO39" s="231"/>
      <c r="AP39" s="231"/>
      <c r="AQ39" s="232"/>
      <c r="AR39" s="234"/>
      <c r="AS39" s="234"/>
      <c r="AT39" s="235"/>
      <c r="AU39" s="324"/>
      <c r="AV39" s="325"/>
      <c r="AW39" s="324"/>
      <c r="AX39" s="325"/>
      <c r="AY39" s="351"/>
      <c r="AZ39" s="352"/>
      <c r="BA39" s="352"/>
      <c r="BB39" s="353"/>
    </row>
    <row r="40" spans="2:55" ht="15.75" customHeight="1" x14ac:dyDescent="0.4">
      <c r="B40" s="304"/>
      <c r="C40" s="342"/>
      <c r="D40" s="309"/>
      <c r="E40" s="287"/>
      <c r="F40" s="303"/>
      <c r="G40" s="313"/>
      <c r="H40" s="314"/>
      <c r="I40" s="313"/>
      <c r="J40" s="319"/>
      <c r="K40" s="314"/>
      <c r="L40" s="195" t="s">
        <v>34</v>
      </c>
      <c r="M40" s="196"/>
      <c r="N40" s="196"/>
      <c r="O40" s="197"/>
      <c r="P40" s="114"/>
      <c r="Q40" s="115"/>
      <c r="R40" s="115"/>
      <c r="S40" s="115"/>
      <c r="T40" s="115"/>
      <c r="U40" s="115"/>
      <c r="V40" s="116"/>
      <c r="W40" s="114"/>
      <c r="X40" s="115"/>
      <c r="Y40" s="115"/>
      <c r="Z40" s="115"/>
      <c r="AA40" s="115"/>
      <c r="AB40" s="115"/>
      <c r="AC40" s="116"/>
      <c r="AD40" s="117"/>
      <c r="AE40" s="115"/>
      <c r="AF40" s="115"/>
      <c r="AG40" s="115"/>
      <c r="AH40" s="115"/>
      <c r="AI40" s="115"/>
      <c r="AJ40" s="116"/>
      <c r="AK40" s="114"/>
      <c r="AL40" s="115"/>
      <c r="AM40" s="115"/>
      <c r="AN40" s="115"/>
      <c r="AO40" s="115"/>
      <c r="AP40" s="115"/>
      <c r="AQ40" s="116"/>
      <c r="AR40" s="137"/>
      <c r="AS40" s="137"/>
      <c r="AT40" s="138"/>
      <c r="AU40" s="322">
        <f t="shared" ref="AU40" si="7">IF(SUM($P41:$AQ42)&gt;$AC$54*4,$AC$54*4,SUM($P41:$AQ42))</f>
        <v>0</v>
      </c>
      <c r="AV40" s="323"/>
      <c r="AW40" s="326">
        <f>AU40/4</f>
        <v>0</v>
      </c>
      <c r="AX40" s="327"/>
      <c r="AY40" s="330"/>
      <c r="AZ40" s="331"/>
      <c r="BA40" s="331"/>
      <c r="BB40" s="332"/>
    </row>
    <row r="41" spans="2:55" ht="15.75" customHeight="1" x14ac:dyDescent="0.4">
      <c r="B41" s="304"/>
      <c r="C41" s="342"/>
      <c r="D41" s="309"/>
      <c r="E41" s="311"/>
      <c r="F41" s="305"/>
      <c r="G41" s="315"/>
      <c r="H41" s="316"/>
      <c r="I41" s="315"/>
      <c r="J41" s="320"/>
      <c r="K41" s="316"/>
      <c r="L41" s="198" t="s">
        <v>116</v>
      </c>
      <c r="M41" s="199"/>
      <c r="N41" s="199"/>
      <c r="O41" s="200"/>
      <c r="P41" s="122"/>
      <c r="Q41" s="156"/>
      <c r="R41" s="156"/>
      <c r="S41" s="156"/>
      <c r="T41" s="156"/>
      <c r="U41" s="156"/>
      <c r="V41" s="157"/>
      <c r="W41" s="158"/>
      <c r="X41" s="156"/>
      <c r="Y41" s="156"/>
      <c r="Z41" s="156"/>
      <c r="AA41" s="156"/>
      <c r="AB41" s="156"/>
      <c r="AC41" s="157"/>
      <c r="AD41" s="159"/>
      <c r="AE41" s="156"/>
      <c r="AF41" s="156"/>
      <c r="AG41" s="156"/>
      <c r="AH41" s="156"/>
      <c r="AI41" s="156"/>
      <c r="AJ41" s="157"/>
      <c r="AK41" s="158"/>
      <c r="AL41" s="156"/>
      <c r="AM41" s="156"/>
      <c r="AN41" s="156"/>
      <c r="AO41" s="156"/>
      <c r="AP41" s="156"/>
      <c r="AQ41" s="157"/>
      <c r="AR41" s="160"/>
      <c r="AS41" s="160"/>
      <c r="AT41" s="161"/>
      <c r="AU41" s="322"/>
      <c r="AV41" s="323"/>
      <c r="AW41" s="322"/>
      <c r="AX41" s="323"/>
      <c r="AY41" s="333"/>
      <c r="AZ41" s="334"/>
      <c r="BA41" s="334"/>
      <c r="BB41" s="335"/>
    </row>
    <row r="42" spans="2:55" ht="15.75" customHeight="1" x14ac:dyDescent="0.4">
      <c r="B42" s="343"/>
      <c r="C42" s="344"/>
      <c r="D42" s="345"/>
      <c r="E42" s="346"/>
      <c r="F42" s="347"/>
      <c r="G42" s="348"/>
      <c r="H42" s="349"/>
      <c r="I42" s="348"/>
      <c r="J42" s="350"/>
      <c r="K42" s="349"/>
      <c r="L42" s="227" t="s">
        <v>115</v>
      </c>
      <c r="M42" s="228"/>
      <c r="N42" s="228"/>
      <c r="O42" s="229"/>
      <c r="P42" s="230"/>
      <c r="Q42" s="231"/>
      <c r="R42" s="231"/>
      <c r="S42" s="231"/>
      <c r="T42" s="231"/>
      <c r="U42" s="231"/>
      <c r="V42" s="232"/>
      <c r="W42" s="233"/>
      <c r="X42" s="231"/>
      <c r="Y42" s="231"/>
      <c r="Z42" s="231"/>
      <c r="AA42" s="231"/>
      <c r="AB42" s="231"/>
      <c r="AC42" s="232"/>
      <c r="AD42" s="234"/>
      <c r="AE42" s="231"/>
      <c r="AF42" s="231"/>
      <c r="AG42" s="231"/>
      <c r="AH42" s="231"/>
      <c r="AI42" s="231"/>
      <c r="AJ42" s="232"/>
      <c r="AK42" s="233"/>
      <c r="AL42" s="231"/>
      <c r="AM42" s="231"/>
      <c r="AN42" s="231"/>
      <c r="AO42" s="231"/>
      <c r="AP42" s="231"/>
      <c r="AQ42" s="232"/>
      <c r="AR42" s="234"/>
      <c r="AS42" s="234"/>
      <c r="AT42" s="235"/>
      <c r="AU42" s="324"/>
      <c r="AV42" s="325"/>
      <c r="AW42" s="324"/>
      <c r="AX42" s="325"/>
      <c r="AY42" s="351"/>
      <c r="AZ42" s="352"/>
      <c r="BA42" s="352"/>
      <c r="BB42" s="353"/>
    </row>
    <row r="43" spans="2:55" ht="15.75" customHeight="1" x14ac:dyDescent="0.4">
      <c r="B43" s="302"/>
      <c r="C43" s="303"/>
      <c r="D43" s="308"/>
      <c r="E43" s="287"/>
      <c r="F43" s="303"/>
      <c r="G43" s="313"/>
      <c r="H43" s="314"/>
      <c r="I43" s="313"/>
      <c r="J43" s="319"/>
      <c r="K43" s="314"/>
      <c r="L43" s="195" t="s">
        <v>34</v>
      </c>
      <c r="M43" s="196"/>
      <c r="N43" s="196"/>
      <c r="O43" s="197"/>
      <c r="P43" s="114"/>
      <c r="Q43" s="119"/>
      <c r="R43" s="119"/>
      <c r="S43" s="119"/>
      <c r="T43" s="119"/>
      <c r="U43" s="119"/>
      <c r="V43" s="120"/>
      <c r="W43" s="121"/>
      <c r="X43" s="119"/>
      <c r="Y43" s="119"/>
      <c r="Z43" s="119"/>
      <c r="AA43" s="119"/>
      <c r="AB43" s="119"/>
      <c r="AC43" s="120"/>
      <c r="AD43" s="118"/>
      <c r="AE43" s="119"/>
      <c r="AF43" s="119"/>
      <c r="AG43" s="119"/>
      <c r="AH43" s="119"/>
      <c r="AI43" s="119"/>
      <c r="AJ43" s="120"/>
      <c r="AK43" s="121"/>
      <c r="AL43" s="119"/>
      <c r="AM43" s="119"/>
      <c r="AN43" s="119"/>
      <c r="AO43" s="119"/>
      <c r="AP43" s="119"/>
      <c r="AQ43" s="120"/>
      <c r="AR43" s="139"/>
      <c r="AS43" s="139"/>
      <c r="AT43" s="140"/>
      <c r="AU43" s="322">
        <f t="shared" ref="AU43" si="8">IF(SUM($P44:$AQ45)&gt;$AC$54*4,$AC$54*4,SUM($P44:$AQ45))</f>
        <v>0</v>
      </c>
      <c r="AV43" s="323"/>
      <c r="AW43" s="326">
        <f>AU43/4</f>
        <v>0</v>
      </c>
      <c r="AX43" s="327"/>
      <c r="AY43" s="330"/>
      <c r="AZ43" s="331"/>
      <c r="BA43" s="331"/>
      <c r="BB43" s="332"/>
    </row>
    <row r="44" spans="2:55" ht="15.75" customHeight="1" x14ac:dyDescent="0.4">
      <c r="B44" s="304"/>
      <c r="C44" s="305"/>
      <c r="D44" s="309"/>
      <c r="E44" s="311"/>
      <c r="F44" s="305"/>
      <c r="G44" s="315"/>
      <c r="H44" s="316"/>
      <c r="I44" s="315"/>
      <c r="J44" s="320"/>
      <c r="K44" s="316"/>
      <c r="L44" s="198" t="s">
        <v>116</v>
      </c>
      <c r="M44" s="199"/>
      <c r="N44" s="199"/>
      <c r="O44" s="200"/>
      <c r="P44" s="122"/>
      <c r="Q44" s="156"/>
      <c r="R44" s="156"/>
      <c r="S44" s="156"/>
      <c r="T44" s="156"/>
      <c r="U44" s="156"/>
      <c r="V44" s="157"/>
      <c r="W44" s="158"/>
      <c r="X44" s="156"/>
      <c r="Y44" s="156"/>
      <c r="Z44" s="156"/>
      <c r="AA44" s="156"/>
      <c r="AB44" s="156"/>
      <c r="AC44" s="157"/>
      <c r="AD44" s="159"/>
      <c r="AE44" s="156"/>
      <c r="AF44" s="156"/>
      <c r="AG44" s="156"/>
      <c r="AH44" s="156"/>
      <c r="AI44" s="156"/>
      <c r="AJ44" s="157"/>
      <c r="AK44" s="158"/>
      <c r="AL44" s="156"/>
      <c r="AM44" s="156"/>
      <c r="AN44" s="156"/>
      <c r="AO44" s="156"/>
      <c r="AP44" s="156"/>
      <c r="AQ44" s="157"/>
      <c r="AR44" s="160"/>
      <c r="AS44" s="160"/>
      <c r="AT44" s="161"/>
      <c r="AU44" s="322"/>
      <c r="AV44" s="323"/>
      <c r="AW44" s="322"/>
      <c r="AX44" s="323"/>
      <c r="AY44" s="333"/>
      <c r="AZ44" s="334"/>
      <c r="BA44" s="334"/>
      <c r="BB44" s="335"/>
    </row>
    <row r="45" spans="2:55" ht="15.75" customHeight="1" thickBot="1" x14ac:dyDescent="0.45">
      <c r="B45" s="306"/>
      <c r="C45" s="307"/>
      <c r="D45" s="310"/>
      <c r="E45" s="312"/>
      <c r="F45" s="307"/>
      <c r="G45" s="317"/>
      <c r="H45" s="318"/>
      <c r="I45" s="317"/>
      <c r="J45" s="321"/>
      <c r="K45" s="318"/>
      <c r="L45" s="236" t="s">
        <v>115</v>
      </c>
      <c r="M45" s="237"/>
      <c r="N45" s="237"/>
      <c r="O45" s="238"/>
      <c r="P45" s="239"/>
      <c r="Q45" s="240"/>
      <c r="R45" s="240"/>
      <c r="S45" s="240"/>
      <c r="T45" s="240"/>
      <c r="U45" s="240"/>
      <c r="V45" s="241"/>
      <c r="W45" s="242"/>
      <c r="X45" s="240"/>
      <c r="Y45" s="240"/>
      <c r="Z45" s="240"/>
      <c r="AA45" s="240"/>
      <c r="AB45" s="240"/>
      <c r="AC45" s="241"/>
      <c r="AD45" s="243"/>
      <c r="AE45" s="240"/>
      <c r="AF45" s="240"/>
      <c r="AG45" s="240"/>
      <c r="AH45" s="240"/>
      <c r="AI45" s="240"/>
      <c r="AJ45" s="241"/>
      <c r="AK45" s="242"/>
      <c r="AL45" s="240"/>
      <c r="AM45" s="240"/>
      <c r="AN45" s="240"/>
      <c r="AO45" s="240"/>
      <c r="AP45" s="240"/>
      <c r="AQ45" s="241"/>
      <c r="AR45" s="243"/>
      <c r="AS45" s="243"/>
      <c r="AT45" s="244"/>
      <c r="AU45" s="324"/>
      <c r="AV45" s="325"/>
      <c r="AW45" s="328"/>
      <c r="AX45" s="329"/>
      <c r="AY45" s="336"/>
      <c r="AZ45" s="337"/>
      <c r="BA45" s="337"/>
      <c r="BB45" s="338"/>
    </row>
    <row r="46" spans="2:55" ht="15.75" customHeight="1" thickBot="1" x14ac:dyDescent="0.45">
      <c r="B46" s="162"/>
      <c r="C46" s="162"/>
      <c r="D46" s="162"/>
      <c r="E46" s="162"/>
      <c r="F46" s="162"/>
      <c r="G46" s="162"/>
      <c r="H46" s="162"/>
      <c r="I46" s="162"/>
      <c r="J46" s="163"/>
      <c r="K46" s="163"/>
      <c r="L46" s="163"/>
      <c r="M46" s="174"/>
      <c r="N46" s="174"/>
      <c r="O46" s="174"/>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84"/>
      <c r="AS46" s="84"/>
      <c r="AT46" s="84"/>
      <c r="AU46" s="339" t="s">
        <v>91</v>
      </c>
      <c r="AV46" s="340"/>
      <c r="AW46" s="340"/>
      <c r="AX46" s="340"/>
      <c r="AY46" s="340"/>
      <c r="AZ46" s="340"/>
      <c r="BA46" s="340"/>
      <c r="BB46" s="341"/>
      <c r="BC46" s="182"/>
    </row>
    <row r="47" spans="2:55" ht="29.1" customHeight="1" thickBot="1" x14ac:dyDescent="0.45">
      <c r="B47" s="274" t="s">
        <v>132</v>
      </c>
      <c r="C47" s="275"/>
      <c r="D47" s="275"/>
      <c r="E47" s="275"/>
      <c r="F47" s="275"/>
      <c r="G47" s="275"/>
      <c r="H47" s="275"/>
      <c r="I47" s="275"/>
      <c r="J47" s="275"/>
      <c r="K47" s="275"/>
      <c r="L47" s="275"/>
      <c r="M47" s="275"/>
      <c r="N47" s="275"/>
      <c r="O47" s="276"/>
      <c r="P47" s="187">
        <f ca="1">SUMIF($L16:$O45,"①日中",P16:P45)</f>
        <v>0</v>
      </c>
      <c r="Q47" s="188">
        <f t="shared" ref="Q47:AT47" ca="1" si="9">SUMIF($L16:$O45,"①日中",Q16:Q45)</f>
        <v>0</v>
      </c>
      <c r="R47" s="188">
        <f t="shared" ca="1" si="9"/>
        <v>0</v>
      </c>
      <c r="S47" s="188">
        <f t="shared" ca="1" si="9"/>
        <v>0</v>
      </c>
      <c r="T47" s="188">
        <f t="shared" ca="1" si="9"/>
        <v>0</v>
      </c>
      <c r="U47" s="188">
        <f t="shared" ca="1" si="9"/>
        <v>0</v>
      </c>
      <c r="V47" s="212">
        <f t="shared" ca="1" si="9"/>
        <v>0</v>
      </c>
      <c r="W47" s="187">
        <f t="shared" ca="1" si="9"/>
        <v>0</v>
      </c>
      <c r="X47" s="188">
        <f t="shared" ca="1" si="9"/>
        <v>0</v>
      </c>
      <c r="Y47" s="188">
        <f t="shared" ca="1" si="9"/>
        <v>0</v>
      </c>
      <c r="Z47" s="188">
        <f t="shared" ca="1" si="9"/>
        <v>0</v>
      </c>
      <c r="AA47" s="188">
        <f t="shared" ca="1" si="9"/>
        <v>0</v>
      </c>
      <c r="AB47" s="188">
        <f t="shared" ca="1" si="9"/>
        <v>0</v>
      </c>
      <c r="AC47" s="189">
        <f t="shared" ca="1" si="9"/>
        <v>0</v>
      </c>
      <c r="AD47" s="214">
        <f t="shared" ca="1" si="9"/>
        <v>0</v>
      </c>
      <c r="AE47" s="188">
        <f t="shared" ca="1" si="9"/>
        <v>0</v>
      </c>
      <c r="AF47" s="188">
        <f t="shared" ca="1" si="9"/>
        <v>0</v>
      </c>
      <c r="AG47" s="188">
        <f t="shared" ca="1" si="9"/>
        <v>0</v>
      </c>
      <c r="AH47" s="188">
        <f t="shared" ca="1" si="9"/>
        <v>0</v>
      </c>
      <c r="AI47" s="188">
        <f t="shared" ca="1" si="9"/>
        <v>0</v>
      </c>
      <c r="AJ47" s="212">
        <f t="shared" ca="1" si="9"/>
        <v>0</v>
      </c>
      <c r="AK47" s="187">
        <f t="shared" ca="1" si="9"/>
        <v>0</v>
      </c>
      <c r="AL47" s="188">
        <f t="shared" ca="1" si="9"/>
        <v>0</v>
      </c>
      <c r="AM47" s="188">
        <f t="shared" ca="1" si="9"/>
        <v>0</v>
      </c>
      <c r="AN47" s="188">
        <f t="shared" ca="1" si="9"/>
        <v>0</v>
      </c>
      <c r="AO47" s="188">
        <f t="shared" ca="1" si="9"/>
        <v>0</v>
      </c>
      <c r="AP47" s="188">
        <f t="shared" ca="1" si="9"/>
        <v>0</v>
      </c>
      <c r="AQ47" s="189">
        <f t="shared" ca="1" si="9"/>
        <v>0</v>
      </c>
      <c r="AR47" s="214">
        <f t="shared" ca="1" si="9"/>
        <v>0</v>
      </c>
      <c r="AS47" s="188">
        <f t="shared" ca="1" si="9"/>
        <v>0</v>
      </c>
      <c r="AT47" s="189">
        <f t="shared" ca="1" si="9"/>
        <v>0</v>
      </c>
      <c r="AU47" s="277">
        <f ca="1">SUM($P47:$AQ47)</f>
        <v>0</v>
      </c>
      <c r="AV47" s="278"/>
      <c r="AW47" s="277">
        <f ca="1">AU47/4</f>
        <v>0</v>
      </c>
      <c r="AX47" s="278"/>
      <c r="AY47" s="177" t="s">
        <v>85</v>
      </c>
      <c r="AZ47" s="178" t="s">
        <v>109</v>
      </c>
      <c r="BA47" s="279" t="e">
        <f ca="1">ROUNDDOWN(AW47/AC54,1)</f>
        <v>#DIV/0!</v>
      </c>
      <c r="BB47" s="280"/>
      <c r="BC47" s="181"/>
    </row>
    <row r="48" spans="2:55" ht="29.1" customHeight="1" thickBot="1" x14ac:dyDescent="0.45">
      <c r="B48" s="281" t="s">
        <v>133</v>
      </c>
      <c r="C48" s="282"/>
      <c r="D48" s="282"/>
      <c r="E48" s="282"/>
      <c r="F48" s="282"/>
      <c r="G48" s="282"/>
      <c r="H48" s="282"/>
      <c r="I48" s="282"/>
      <c r="J48" s="282"/>
      <c r="K48" s="282"/>
      <c r="L48" s="282"/>
      <c r="M48" s="282"/>
      <c r="N48" s="282"/>
      <c r="O48" s="283"/>
      <c r="P48" s="209">
        <f ca="1">SUMIF($L16:$O45,"②夜間及び深夜",P16:P45)</f>
        <v>0</v>
      </c>
      <c r="Q48" s="210">
        <f t="shared" ref="Q48:AT48" ca="1" si="10">SUMIF($L16:$O45,"②夜間及び深夜",Q16:Q45)</f>
        <v>0</v>
      </c>
      <c r="R48" s="210">
        <f t="shared" ca="1" si="10"/>
        <v>0</v>
      </c>
      <c r="S48" s="210">
        <f t="shared" ca="1" si="10"/>
        <v>0</v>
      </c>
      <c r="T48" s="210">
        <f t="shared" ca="1" si="10"/>
        <v>0</v>
      </c>
      <c r="U48" s="210">
        <f t="shared" ca="1" si="10"/>
        <v>0</v>
      </c>
      <c r="V48" s="213">
        <f t="shared" ca="1" si="10"/>
        <v>0</v>
      </c>
      <c r="W48" s="209">
        <f t="shared" ca="1" si="10"/>
        <v>0</v>
      </c>
      <c r="X48" s="210">
        <f t="shared" ca="1" si="10"/>
        <v>0</v>
      </c>
      <c r="Y48" s="210">
        <f t="shared" ca="1" si="10"/>
        <v>0</v>
      </c>
      <c r="Z48" s="210">
        <f t="shared" ca="1" si="10"/>
        <v>0</v>
      </c>
      <c r="AA48" s="210">
        <f t="shared" ca="1" si="10"/>
        <v>0</v>
      </c>
      <c r="AB48" s="210">
        <f t="shared" ca="1" si="10"/>
        <v>0</v>
      </c>
      <c r="AC48" s="211">
        <f t="shared" ca="1" si="10"/>
        <v>0</v>
      </c>
      <c r="AD48" s="215">
        <f t="shared" ca="1" si="10"/>
        <v>0</v>
      </c>
      <c r="AE48" s="210">
        <f t="shared" ca="1" si="10"/>
        <v>0</v>
      </c>
      <c r="AF48" s="210">
        <f t="shared" ca="1" si="10"/>
        <v>0</v>
      </c>
      <c r="AG48" s="210">
        <f t="shared" ca="1" si="10"/>
        <v>0</v>
      </c>
      <c r="AH48" s="210">
        <f t="shared" ca="1" si="10"/>
        <v>0</v>
      </c>
      <c r="AI48" s="210">
        <f t="shared" ca="1" si="10"/>
        <v>0</v>
      </c>
      <c r="AJ48" s="213">
        <f t="shared" ca="1" si="10"/>
        <v>0</v>
      </c>
      <c r="AK48" s="209">
        <f t="shared" ca="1" si="10"/>
        <v>0</v>
      </c>
      <c r="AL48" s="210">
        <f t="shared" ca="1" si="10"/>
        <v>0</v>
      </c>
      <c r="AM48" s="210">
        <f t="shared" ca="1" si="10"/>
        <v>0</v>
      </c>
      <c r="AN48" s="210">
        <f t="shared" ca="1" si="10"/>
        <v>0</v>
      </c>
      <c r="AO48" s="210">
        <f t="shared" ca="1" si="10"/>
        <v>0</v>
      </c>
      <c r="AP48" s="210">
        <f t="shared" ca="1" si="10"/>
        <v>0</v>
      </c>
      <c r="AQ48" s="211">
        <f t="shared" ca="1" si="10"/>
        <v>0</v>
      </c>
      <c r="AR48" s="215">
        <f t="shared" ca="1" si="10"/>
        <v>0</v>
      </c>
      <c r="AS48" s="210">
        <f t="shared" ca="1" si="10"/>
        <v>0</v>
      </c>
      <c r="AT48" s="211">
        <f t="shared" ca="1" si="10"/>
        <v>0</v>
      </c>
      <c r="AU48" s="284"/>
      <c r="AV48" s="285"/>
      <c r="AW48" s="285"/>
      <c r="AX48" s="285"/>
      <c r="AY48" s="285"/>
      <c r="AZ48" s="285"/>
      <c r="BA48" s="285"/>
      <c r="BB48" s="286"/>
      <c r="BC48" s="181"/>
    </row>
    <row r="49" spans="2:69" ht="11.25" customHeight="1" thickBot="1" x14ac:dyDescent="0.45">
      <c r="B49" s="162"/>
      <c r="C49" s="162"/>
      <c r="D49" s="162"/>
      <c r="E49" s="162"/>
      <c r="F49" s="162"/>
      <c r="G49" s="162"/>
      <c r="H49" s="162"/>
      <c r="I49" s="162"/>
      <c r="J49" s="163"/>
      <c r="K49" s="163"/>
      <c r="L49" s="163"/>
      <c r="M49" s="174"/>
      <c r="N49" s="174"/>
      <c r="O49" s="174"/>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84"/>
      <c r="AS49" s="84"/>
      <c r="AT49" s="84"/>
      <c r="AU49" s="180"/>
      <c r="AV49" s="180"/>
      <c r="AW49" s="180"/>
      <c r="AX49" s="180"/>
      <c r="AY49" s="163"/>
      <c r="AZ49" s="163"/>
      <c r="BA49" s="163"/>
      <c r="BB49" s="163"/>
    </row>
    <row r="50" spans="2:69" ht="20.100000000000001" customHeight="1" thickBot="1" x14ac:dyDescent="0.25">
      <c r="B50" s="5" t="s">
        <v>92</v>
      </c>
      <c r="C50" s="9"/>
      <c r="D50" s="9"/>
      <c r="E50" s="9"/>
      <c r="F50" s="9"/>
      <c r="G50" s="9"/>
      <c r="I50" s="40" t="s">
        <v>45</v>
      </c>
      <c r="J50" s="41"/>
      <c r="K50" s="42" t="s">
        <v>35</v>
      </c>
      <c r="L50" s="147"/>
      <c r="M50" s="40" t="s">
        <v>36</v>
      </c>
      <c r="N50" s="41"/>
      <c r="O50" s="42" t="s">
        <v>35</v>
      </c>
      <c r="P50" s="148"/>
      <c r="Q50" s="9"/>
      <c r="R50" s="40" t="s">
        <v>37</v>
      </c>
      <c r="S50" s="41"/>
      <c r="T50" s="42" t="s">
        <v>35</v>
      </c>
      <c r="U50" s="148"/>
      <c r="V50" s="40" t="s">
        <v>36</v>
      </c>
      <c r="W50" s="41"/>
      <c r="X50" s="42" t="s">
        <v>35</v>
      </c>
      <c r="Y50" s="148"/>
      <c r="AA50" s="40" t="s">
        <v>39</v>
      </c>
      <c r="AB50" s="41"/>
      <c r="AC50" s="42" t="s">
        <v>35</v>
      </c>
      <c r="AD50" s="148"/>
      <c r="AE50" s="40" t="s">
        <v>36</v>
      </c>
      <c r="AF50" s="41"/>
      <c r="AG50" s="42" t="s">
        <v>35</v>
      </c>
      <c r="AH50" s="148"/>
      <c r="AJ50" s="40" t="s">
        <v>38</v>
      </c>
      <c r="AK50" s="41"/>
      <c r="AL50" s="42" t="s">
        <v>35</v>
      </c>
      <c r="AM50" s="148"/>
      <c r="AN50" s="40" t="s">
        <v>36</v>
      </c>
      <c r="AO50" s="41"/>
      <c r="AP50" s="42" t="s">
        <v>35</v>
      </c>
      <c r="AQ50" s="148"/>
      <c r="AS50" s="40" t="s">
        <v>65</v>
      </c>
      <c r="AT50" s="41"/>
      <c r="AU50" s="42" t="s">
        <v>35</v>
      </c>
      <c r="AV50" s="148"/>
      <c r="AW50" s="40" t="s">
        <v>36</v>
      </c>
      <c r="AX50" s="41"/>
      <c r="AY50" s="42" t="s">
        <v>35</v>
      </c>
      <c r="AZ50" s="148"/>
      <c r="BA50" s="9"/>
      <c r="BB50" s="9"/>
      <c r="BC50" s="9"/>
      <c r="BD50" s="9"/>
      <c r="BE50" s="9"/>
      <c r="BF50" s="9"/>
      <c r="BG50" s="9"/>
      <c r="BH50" s="9"/>
      <c r="BI50" s="2"/>
      <c r="BK50" s="9"/>
      <c r="BL50" s="9"/>
      <c r="BM50" s="9"/>
      <c r="BN50" s="9"/>
      <c r="BO50" s="9"/>
      <c r="BP50" s="4"/>
      <c r="BQ50" s="4"/>
    </row>
    <row r="51" spans="2:69" ht="9.75" customHeight="1" thickBot="1" x14ac:dyDescent="0.25">
      <c r="B51" s="5"/>
      <c r="C51" s="9"/>
      <c r="D51" s="9"/>
      <c r="E51" s="9"/>
      <c r="F51" s="9"/>
      <c r="G51" s="9"/>
      <c r="H51" s="40"/>
      <c r="I51" s="151"/>
      <c r="J51" s="152"/>
      <c r="K51" s="151"/>
      <c r="L51" s="40"/>
      <c r="M51" s="151"/>
      <c r="N51" s="152"/>
      <c r="O51" s="153"/>
      <c r="P51" s="9"/>
      <c r="Q51" s="40"/>
      <c r="R51" s="151"/>
      <c r="S51" s="152"/>
      <c r="T51" s="153"/>
      <c r="U51" s="40"/>
      <c r="V51" s="151"/>
      <c r="W51" s="152"/>
      <c r="X51" s="153"/>
      <c r="Z51" s="40"/>
      <c r="AA51" s="151"/>
      <c r="AB51" s="152"/>
      <c r="AC51" s="153"/>
      <c r="AD51" s="40"/>
      <c r="AE51" s="151"/>
      <c r="AF51" s="152"/>
      <c r="AG51" s="153"/>
      <c r="AI51" s="40"/>
      <c r="AJ51" s="151"/>
      <c r="AK51" s="152"/>
      <c r="AL51" s="153"/>
      <c r="AM51" s="40"/>
      <c r="AN51" s="151"/>
      <c r="AO51" s="152"/>
      <c r="AP51" s="153"/>
      <c r="AR51" s="40"/>
      <c r="AS51" s="151"/>
      <c r="AT51" s="152"/>
      <c r="AU51" s="153"/>
      <c r="AV51" s="40"/>
      <c r="AW51" s="151"/>
      <c r="AX51" s="152"/>
      <c r="AY51" s="153"/>
      <c r="AZ51" s="9"/>
      <c r="BA51" s="9"/>
      <c r="BB51" s="9"/>
      <c r="BC51" s="9"/>
      <c r="BD51" s="9"/>
      <c r="BE51" s="9"/>
      <c r="BF51" s="9"/>
      <c r="BG51" s="9"/>
      <c r="BH51" s="9"/>
      <c r="BI51" s="2"/>
      <c r="BK51" s="9"/>
      <c r="BL51" s="9"/>
      <c r="BM51" s="9"/>
      <c r="BN51" s="9"/>
      <c r="BO51" s="9"/>
      <c r="BP51" s="4"/>
      <c r="BQ51" s="4"/>
    </row>
    <row r="52" spans="2:69" ht="20.100000000000001" customHeight="1" thickBot="1" x14ac:dyDescent="0.25">
      <c r="B52" s="5"/>
      <c r="C52" s="9"/>
      <c r="D52" s="9"/>
      <c r="E52" s="9"/>
      <c r="F52" s="9"/>
      <c r="G52" s="9"/>
      <c r="I52" s="40" t="s">
        <v>66</v>
      </c>
      <c r="J52" s="41"/>
      <c r="K52" s="42" t="s">
        <v>35</v>
      </c>
      <c r="L52" s="147"/>
      <c r="M52" s="40" t="s">
        <v>36</v>
      </c>
      <c r="N52" s="41"/>
      <c r="O52" s="42" t="s">
        <v>35</v>
      </c>
      <c r="P52" s="148"/>
      <c r="Q52" s="9"/>
      <c r="R52" s="40" t="s">
        <v>67</v>
      </c>
      <c r="S52" s="41"/>
      <c r="T52" s="42" t="s">
        <v>35</v>
      </c>
      <c r="U52" s="148"/>
      <c r="V52" s="40" t="s">
        <v>36</v>
      </c>
      <c r="W52" s="41"/>
      <c r="X52" s="42" t="s">
        <v>35</v>
      </c>
      <c r="Y52" s="148"/>
      <c r="AA52" s="40" t="s">
        <v>68</v>
      </c>
      <c r="AB52" s="41"/>
      <c r="AC52" s="42" t="s">
        <v>35</v>
      </c>
      <c r="AD52" s="148"/>
      <c r="AE52" s="40" t="s">
        <v>36</v>
      </c>
      <c r="AF52" s="41"/>
      <c r="AG52" s="42" t="s">
        <v>35</v>
      </c>
      <c r="AH52" s="148"/>
      <c r="AJ52" s="40" t="s">
        <v>69</v>
      </c>
      <c r="AK52" s="41"/>
      <c r="AL52" s="42" t="s">
        <v>35</v>
      </c>
      <c r="AM52" s="148"/>
      <c r="AN52" s="40" t="s">
        <v>36</v>
      </c>
      <c r="AO52" s="41"/>
      <c r="AP52" s="42" t="s">
        <v>35</v>
      </c>
      <c r="AQ52" s="148"/>
      <c r="AS52" s="40" t="s">
        <v>70</v>
      </c>
      <c r="AT52" s="41"/>
      <c r="AU52" s="42" t="s">
        <v>35</v>
      </c>
      <c r="AV52" s="148"/>
      <c r="AW52" s="40" t="s">
        <v>36</v>
      </c>
      <c r="AX52" s="41"/>
      <c r="AY52" s="42" t="s">
        <v>35</v>
      </c>
      <c r="AZ52" s="148"/>
      <c r="BA52" s="9"/>
      <c r="BB52" s="9"/>
      <c r="BC52" s="9"/>
      <c r="BD52" s="9"/>
      <c r="BE52" s="9"/>
      <c r="BF52" s="9"/>
      <c r="BG52" s="9"/>
      <c r="BH52" s="9"/>
      <c r="BI52" s="2"/>
      <c r="BK52" s="9"/>
      <c r="BL52" s="9"/>
      <c r="BM52" s="9"/>
      <c r="BN52" s="9"/>
      <c r="BO52" s="9"/>
      <c r="BP52" s="4"/>
      <c r="BQ52" s="4"/>
    </row>
    <row r="53" spans="2:69" ht="12.75" customHeight="1" thickBot="1" x14ac:dyDescent="0.45">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149"/>
      <c r="AU53" s="85"/>
      <c r="AV53" s="85"/>
    </row>
    <row r="54" spans="2:69" ht="15" customHeight="1" x14ac:dyDescent="0.4">
      <c r="B54" s="287" t="s">
        <v>125</v>
      </c>
      <c r="C54" s="288"/>
      <c r="D54" s="288"/>
      <c r="E54" s="288"/>
      <c r="F54" s="288"/>
      <c r="G54" s="288"/>
      <c r="H54" s="259"/>
      <c r="I54" s="260"/>
      <c r="J54" s="291"/>
      <c r="M54" s="293" t="s">
        <v>93</v>
      </c>
      <c r="N54" s="288"/>
      <c r="O54" s="288"/>
      <c r="P54" s="294"/>
      <c r="Q54" s="259"/>
      <c r="R54" s="260"/>
      <c r="S54" s="260"/>
      <c r="T54" s="291"/>
      <c r="W54" s="296" t="s">
        <v>94</v>
      </c>
      <c r="X54" s="297"/>
      <c r="Y54" s="297"/>
      <c r="Z54" s="297"/>
      <c r="AA54" s="297"/>
      <c r="AB54" s="297"/>
      <c r="AC54" s="270"/>
      <c r="AD54" s="271"/>
      <c r="AE54" s="300"/>
      <c r="AH54" s="257" t="s">
        <v>121</v>
      </c>
      <c r="AI54" s="257"/>
      <c r="AJ54" s="257"/>
      <c r="AK54" s="257"/>
      <c r="AL54" s="257"/>
      <c r="AM54" s="258"/>
      <c r="AN54" s="259"/>
      <c r="AO54" s="260"/>
      <c r="AP54" s="263" t="s">
        <v>35</v>
      </c>
      <c r="AQ54" s="265"/>
      <c r="AR54" s="266"/>
      <c r="AS54" s="269" t="s">
        <v>36</v>
      </c>
      <c r="AT54" s="270"/>
      <c r="AU54" s="271"/>
      <c r="AV54" s="263" t="s">
        <v>35</v>
      </c>
      <c r="AW54" s="265"/>
      <c r="AX54" s="266"/>
    </row>
    <row r="55" spans="2:69" ht="15" customHeight="1" thickBot="1" x14ac:dyDescent="0.45">
      <c r="B55" s="289"/>
      <c r="C55" s="290"/>
      <c r="D55" s="290"/>
      <c r="E55" s="290"/>
      <c r="F55" s="290"/>
      <c r="G55" s="290"/>
      <c r="H55" s="261"/>
      <c r="I55" s="262"/>
      <c r="J55" s="292"/>
      <c r="K55" s="5" t="s">
        <v>130</v>
      </c>
      <c r="M55" s="289"/>
      <c r="N55" s="290"/>
      <c r="O55" s="290"/>
      <c r="P55" s="295"/>
      <c r="Q55" s="261"/>
      <c r="R55" s="262"/>
      <c r="S55" s="262"/>
      <c r="T55" s="292"/>
      <c r="U55" s="5" t="s">
        <v>131</v>
      </c>
      <c r="W55" s="298"/>
      <c r="X55" s="299"/>
      <c r="Y55" s="299"/>
      <c r="Z55" s="299"/>
      <c r="AA55" s="299"/>
      <c r="AB55" s="299"/>
      <c r="AC55" s="272"/>
      <c r="AD55" s="273"/>
      <c r="AE55" s="301"/>
      <c r="AF55" s="3" t="s">
        <v>127</v>
      </c>
      <c r="AH55" s="257"/>
      <c r="AI55" s="257"/>
      <c r="AJ55" s="257"/>
      <c r="AK55" s="257"/>
      <c r="AL55" s="257"/>
      <c r="AM55" s="258"/>
      <c r="AN55" s="261"/>
      <c r="AO55" s="262"/>
      <c r="AP55" s="264"/>
      <c r="AQ55" s="267"/>
      <c r="AR55" s="268"/>
      <c r="AS55" s="269"/>
      <c r="AT55" s="272"/>
      <c r="AU55" s="273"/>
      <c r="AV55" s="264"/>
      <c r="AW55" s="267"/>
      <c r="AX55" s="268"/>
    </row>
    <row r="56" spans="2:69" ht="11.25" customHeight="1" thickBot="1" x14ac:dyDescent="0.45">
      <c r="B56" s="150"/>
      <c r="C56" s="150"/>
      <c r="D56" s="150"/>
      <c r="E56" s="150"/>
      <c r="F56" s="150"/>
      <c r="G56" s="150"/>
      <c r="H56" s="150"/>
      <c r="I56" s="150"/>
      <c r="J56" s="150"/>
      <c r="K56" s="17"/>
      <c r="L56" s="17"/>
      <c r="M56" s="150"/>
      <c r="N56" s="150"/>
      <c r="O56" s="150"/>
      <c r="P56" s="150"/>
      <c r="Q56" s="150"/>
      <c r="R56" s="150"/>
      <c r="S56" s="150"/>
      <c r="T56" s="150"/>
      <c r="U56" s="5"/>
      <c r="X56" s="150"/>
      <c r="Y56" s="150"/>
      <c r="Z56" s="150"/>
      <c r="AA56" s="150"/>
      <c r="AB56" s="150"/>
      <c r="AC56" s="150"/>
      <c r="AD56" s="150"/>
      <c r="AE56" s="150"/>
      <c r="AF56" s="5"/>
      <c r="AH56" s="155"/>
      <c r="AI56" s="155"/>
      <c r="AJ56" s="155"/>
      <c r="AK56" s="155"/>
      <c r="AL56" s="155"/>
      <c r="AM56" s="154"/>
      <c r="AN56" s="150"/>
      <c r="AO56" s="150"/>
      <c r="AP56" s="150"/>
      <c r="AQ56" s="150"/>
      <c r="AR56" s="150"/>
      <c r="AS56" s="150"/>
      <c r="AT56" s="150"/>
      <c r="AU56" s="76"/>
      <c r="AV56" s="76"/>
      <c r="AW56" s="76"/>
    </row>
    <row r="57" spans="2:69" ht="15" customHeight="1" x14ac:dyDescent="0.4">
      <c r="B57" s="58"/>
      <c r="C57" s="60"/>
      <c r="D57" s="61"/>
      <c r="E57" s="23"/>
      <c r="F57" s="23"/>
      <c r="G57" s="23"/>
      <c r="J57" s="23"/>
      <c r="L57" s="23"/>
      <c r="M57" s="23"/>
      <c r="O57" s="23"/>
      <c r="Q57" s="23"/>
      <c r="R57" s="23"/>
      <c r="T57" s="23"/>
      <c r="V57" s="23"/>
      <c r="W57" s="23"/>
      <c r="X57" s="23"/>
      <c r="Y57" s="23"/>
      <c r="Z57" s="23"/>
      <c r="AB57" s="8"/>
      <c r="AD57" s="23"/>
      <c r="AH57" s="257" t="s">
        <v>113</v>
      </c>
      <c r="AI57" s="257"/>
      <c r="AJ57" s="257"/>
      <c r="AK57" s="257"/>
      <c r="AL57" s="257"/>
      <c r="AM57" s="258"/>
      <c r="AN57" s="259"/>
      <c r="AO57" s="260"/>
      <c r="AP57" s="263" t="s">
        <v>35</v>
      </c>
      <c r="AQ57" s="265"/>
      <c r="AR57" s="266"/>
      <c r="AS57" s="269" t="s">
        <v>36</v>
      </c>
      <c r="AT57" s="270"/>
      <c r="AU57" s="271"/>
      <c r="AV57" s="263" t="s">
        <v>35</v>
      </c>
      <c r="AW57" s="265"/>
      <c r="AX57" s="266"/>
    </row>
    <row r="58" spans="2:69" ht="15" customHeight="1" thickBot="1" x14ac:dyDescent="0.45">
      <c r="B58" s="58"/>
      <c r="C58" s="60"/>
      <c r="D58" s="61"/>
      <c r="E58" s="23"/>
      <c r="F58" s="23"/>
      <c r="G58" s="23"/>
      <c r="J58" s="23"/>
      <c r="L58" s="23"/>
      <c r="M58" s="23"/>
      <c r="O58" s="23"/>
      <c r="Q58" s="23"/>
      <c r="R58" s="23"/>
      <c r="T58" s="23"/>
      <c r="V58" s="23"/>
      <c r="W58" s="23"/>
      <c r="X58" s="23"/>
      <c r="Y58" s="23"/>
      <c r="Z58" s="23"/>
      <c r="AB58" s="8"/>
      <c r="AD58" s="23"/>
      <c r="AH58" s="257" t="s">
        <v>122</v>
      </c>
      <c r="AI58" s="257"/>
      <c r="AJ58" s="257"/>
      <c r="AK58" s="257"/>
      <c r="AL58" s="257"/>
      <c r="AM58" s="258"/>
      <c r="AN58" s="261"/>
      <c r="AO58" s="262"/>
      <c r="AP58" s="264"/>
      <c r="AQ58" s="267"/>
      <c r="AR58" s="268"/>
      <c r="AS58" s="269"/>
      <c r="AT58" s="272"/>
      <c r="AU58" s="273"/>
      <c r="AV58" s="264"/>
      <c r="AW58" s="267"/>
      <c r="AX58" s="268"/>
    </row>
    <row r="59" spans="2:69" ht="18" customHeight="1" thickBot="1" x14ac:dyDescent="0.45">
      <c r="B59" s="58"/>
      <c r="C59" s="60"/>
      <c r="D59" s="61"/>
      <c r="E59" s="23"/>
      <c r="F59" s="23"/>
      <c r="G59" s="23"/>
      <c r="J59" s="23"/>
      <c r="L59" s="23"/>
      <c r="M59" s="23"/>
      <c r="O59" s="23"/>
      <c r="Q59" s="23"/>
      <c r="R59" s="23"/>
      <c r="T59" s="23"/>
      <c r="V59" s="23"/>
      <c r="W59" s="23"/>
      <c r="X59" s="23"/>
      <c r="Y59" s="23"/>
      <c r="Z59" s="23"/>
      <c r="AB59" s="8"/>
      <c r="AD59" s="23"/>
      <c r="AI59" s="23"/>
      <c r="AN59" s="393" t="s">
        <v>198</v>
      </c>
    </row>
    <row r="60" spans="2:69" s="14" customFormat="1" ht="25.5" customHeight="1" thickTop="1" thickBot="1" x14ac:dyDescent="0.45">
      <c r="B60" s="35" t="s">
        <v>86</v>
      </c>
      <c r="C60" s="36"/>
      <c r="D60" s="37"/>
      <c r="E60" s="37"/>
      <c r="F60" s="36"/>
      <c r="G60" s="36"/>
      <c r="H60" s="38"/>
      <c r="I60" s="38"/>
      <c r="J60" s="38"/>
      <c r="K60" s="37"/>
      <c r="L60" s="37"/>
      <c r="M60" s="37"/>
      <c r="N60" s="37"/>
      <c r="O60" s="37"/>
      <c r="P60" s="37"/>
      <c r="Q60" s="37"/>
      <c r="R60" s="54"/>
      <c r="S60" s="54"/>
      <c r="T60" s="37"/>
      <c r="U60" s="55"/>
      <c r="W60" s="14" t="s">
        <v>111</v>
      </c>
      <c r="AA60" s="194"/>
      <c r="AB60" s="391"/>
      <c r="AC60" s="391"/>
      <c r="AD60" s="391"/>
      <c r="AE60" s="391"/>
      <c r="AF60" s="391"/>
      <c r="AG60" s="391"/>
      <c r="AH60" s="391"/>
      <c r="AI60" s="391"/>
      <c r="AJ60" s="171" t="s">
        <v>88</v>
      </c>
      <c r="AK60" s="171"/>
      <c r="AL60" s="171"/>
      <c r="AM60" s="171"/>
      <c r="AN60" s="171"/>
      <c r="AO60" s="171"/>
      <c r="AP60" s="171"/>
      <c r="AQ60" s="171"/>
      <c r="AR60" s="171"/>
      <c r="AS60" s="171"/>
      <c r="AT60" s="171"/>
      <c r="AU60" s="78"/>
      <c r="AV60" s="78"/>
      <c r="AW60" s="79"/>
      <c r="AX60" s="80"/>
      <c r="AY60" s="15"/>
      <c r="AZ60" s="15"/>
    </row>
    <row r="61" spans="2:69" ht="6.6" customHeight="1" thickTop="1" thickBot="1" x14ac:dyDescent="0.45">
      <c r="B61" s="175"/>
      <c r="C61" s="175"/>
      <c r="P61" s="175"/>
      <c r="AG61" s="175"/>
      <c r="AX61" s="81"/>
      <c r="AY61" s="17"/>
      <c r="AZ61" s="17"/>
    </row>
    <row r="62" spans="2:69" ht="20.100000000000001" customHeight="1" x14ac:dyDescent="0.4">
      <c r="B62" s="374" t="s">
        <v>11</v>
      </c>
      <c r="C62" s="375"/>
      <c r="D62" s="376" t="s">
        <v>12</v>
      </c>
      <c r="E62" s="377" t="s">
        <v>52</v>
      </c>
      <c r="F62" s="375"/>
      <c r="G62" s="375"/>
      <c r="H62" s="378"/>
      <c r="I62" s="377" t="s">
        <v>74</v>
      </c>
      <c r="J62" s="375"/>
      <c r="K62" s="378"/>
      <c r="L62" s="375" t="s">
        <v>114</v>
      </c>
      <c r="M62" s="375"/>
      <c r="N62" s="375"/>
      <c r="O62" s="379"/>
      <c r="P62" s="382" t="s">
        <v>13</v>
      </c>
      <c r="Q62" s="383"/>
      <c r="R62" s="383"/>
      <c r="S62" s="383"/>
      <c r="T62" s="383"/>
      <c r="U62" s="383"/>
      <c r="V62" s="383"/>
      <c r="W62" s="383"/>
      <c r="X62" s="383"/>
      <c r="Y62" s="383"/>
      <c r="Z62" s="383"/>
      <c r="AA62" s="383"/>
      <c r="AB62" s="383"/>
      <c r="AC62" s="383"/>
      <c r="AD62" s="383"/>
      <c r="AE62" s="383"/>
      <c r="AF62" s="383"/>
      <c r="AG62" s="383"/>
      <c r="AH62" s="383"/>
      <c r="AI62" s="383"/>
      <c r="AJ62" s="383"/>
      <c r="AK62" s="383"/>
      <c r="AL62" s="383"/>
      <c r="AM62" s="383"/>
      <c r="AN62" s="383"/>
      <c r="AO62" s="383"/>
      <c r="AP62" s="383"/>
      <c r="AQ62" s="383"/>
      <c r="AR62" s="383"/>
      <c r="AS62" s="383"/>
      <c r="AT62" s="384"/>
      <c r="AU62" s="385" t="s">
        <v>33</v>
      </c>
      <c r="AV62" s="386"/>
      <c r="AW62" s="385" t="s">
        <v>14</v>
      </c>
      <c r="AX62" s="386"/>
      <c r="AY62" s="355" t="s">
        <v>44</v>
      </c>
      <c r="AZ62" s="356"/>
      <c r="BA62" s="356"/>
      <c r="BB62" s="357"/>
    </row>
    <row r="63" spans="2:69" ht="20.25" customHeight="1" x14ac:dyDescent="0.4">
      <c r="B63" s="304"/>
      <c r="C63" s="342"/>
      <c r="D63" s="309"/>
      <c r="E63" s="311"/>
      <c r="F63" s="342"/>
      <c r="G63" s="365" t="s">
        <v>51</v>
      </c>
      <c r="H63" s="366"/>
      <c r="I63" s="311"/>
      <c r="J63" s="342"/>
      <c r="K63" s="305"/>
      <c r="L63" s="342"/>
      <c r="M63" s="342"/>
      <c r="N63" s="342"/>
      <c r="O63" s="380"/>
      <c r="P63" s="371" t="s">
        <v>28</v>
      </c>
      <c r="Q63" s="372"/>
      <c r="R63" s="372"/>
      <c r="S63" s="372"/>
      <c r="T63" s="372"/>
      <c r="U63" s="372"/>
      <c r="V63" s="373"/>
      <c r="W63" s="371" t="s">
        <v>29</v>
      </c>
      <c r="X63" s="372"/>
      <c r="Y63" s="372"/>
      <c r="Z63" s="372"/>
      <c r="AA63" s="372"/>
      <c r="AB63" s="372"/>
      <c r="AC63" s="373"/>
      <c r="AD63" s="371" t="s">
        <v>30</v>
      </c>
      <c r="AE63" s="372"/>
      <c r="AF63" s="372"/>
      <c r="AG63" s="372"/>
      <c r="AH63" s="372"/>
      <c r="AI63" s="372"/>
      <c r="AJ63" s="373"/>
      <c r="AK63" s="371" t="s">
        <v>31</v>
      </c>
      <c r="AL63" s="372"/>
      <c r="AM63" s="372"/>
      <c r="AN63" s="372"/>
      <c r="AO63" s="372"/>
      <c r="AP63" s="372"/>
      <c r="AQ63" s="373"/>
      <c r="AR63" s="371" t="s">
        <v>32</v>
      </c>
      <c r="AS63" s="372"/>
      <c r="AT63" s="373"/>
      <c r="AU63" s="387"/>
      <c r="AV63" s="388"/>
      <c r="AW63" s="387"/>
      <c r="AX63" s="388"/>
      <c r="AY63" s="358"/>
      <c r="AZ63" s="359"/>
      <c r="BA63" s="359"/>
      <c r="BB63" s="360"/>
    </row>
    <row r="64" spans="2:69" ht="20.25" customHeight="1" x14ac:dyDescent="0.4">
      <c r="B64" s="304"/>
      <c r="C64" s="342"/>
      <c r="D64" s="309"/>
      <c r="E64" s="311"/>
      <c r="F64" s="342"/>
      <c r="G64" s="367"/>
      <c r="H64" s="368"/>
      <c r="I64" s="311"/>
      <c r="J64" s="342"/>
      <c r="K64" s="305"/>
      <c r="L64" s="342"/>
      <c r="M64" s="342"/>
      <c r="N64" s="342"/>
      <c r="O64" s="380"/>
      <c r="P64" s="18">
        <v>1</v>
      </c>
      <c r="Q64" s="19">
        <v>2</v>
      </c>
      <c r="R64" s="19">
        <v>3</v>
      </c>
      <c r="S64" s="19">
        <v>4</v>
      </c>
      <c r="T64" s="19">
        <v>5</v>
      </c>
      <c r="U64" s="19">
        <v>6</v>
      </c>
      <c r="V64" s="20">
        <v>7</v>
      </c>
      <c r="W64" s="18">
        <v>8</v>
      </c>
      <c r="X64" s="19">
        <v>9</v>
      </c>
      <c r="Y64" s="19">
        <v>10</v>
      </c>
      <c r="Z64" s="19">
        <v>11</v>
      </c>
      <c r="AA64" s="19">
        <v>12</v>
      </c>
      <c r="AB64" s="19">
        <v>13</v>
      </c>
      <c r="AC64" s="20">
        <v>14</v>
      </c>
      <c r="AD64" s="21">
        <v>15</v>
      </c>
      <c r="AE64" s="19">
        <v>16</v>
      </c>
      <c r="AF64" s="19">
        <v>17</v>
      </c>
      <c r="AG64" s="19">
        <v>18</v>
      </c>
      <c r="AH64" s="19">
        <v>19</v>
      </c>
      <c r="AI64" s="19">
        <v>20</v>
      </c>
      <c r="AJ64" s="20">
        <v>21</v>
      </c>
      <c r="AK64" s="18">
        <v>22</v>
      </c>
      <c r="AL64" s="19">
        <v>23</v>
      </c>
      <c r="AM64" s="19">
        <v>24</v>
      </c>
      <c r="AN64" s="19">
        <v>25</v>
      </c>
      <c r="AO64" s="19">
        <v>26</v>
      </c>
      <c r="AP64" s="19">
        <v>27</v>
      </c>
      <c r="AQ64" s="20">
        <v>28</v>
      </c>
      <c r="AR64" s="134">
        <v>29</v>
      </c>
      <c r="AS64" s="134">
        <v>30</v>
      </c>
      <c r="AT64" s="135">
        <v>31</v>
      </c>
      <c r="AU64" s="387"/>
      <c r="AV64" s="388"/>
      <c r="AW64" s="387"/>
      <c r="AX64" s="388"/>
      <c r="AY64" s="358"/>
      <c r="AZ64" s="359"/>
      <c r="BA64" s="359"/>
      <c r="BB64" s="360"/>
    </row>
    <row r="65" spans="1:54" ht="20.25" customHeight="1" thickBot="1" x14ac:dyDescent="0.45">
      <c r="B65" s="306"/>
      <c r="C65" s="364"/>
      <c r="D65" s="310"/>
      <c r="E65" s="312"/>
      <c r="F65" s="364"/>
      <c r="G65" s="369"/>
      <c r="H65" s="370"/>
      <c r="I65" s="312"/>
      <c r="J65" s="364"/>
      <c r="K65" s="307"/>
      <c r="L65" s="364"/>
      <c r="M65" s="364"/>
      <c r="N65" s="364"/>
      <c r="O65" s="381"/>
      <c r="P65" s="22" t="s">
        <v>15</v>
      </c>
      <c r="Q65" s="141"/>
      <c r="R65" s="141"/>
      <c r="S65" s="141"/>
      <c r="T65" s="141"/>
      <c r="U65" s="141"/>
      <c r="V65" s="142"/>
      <c r="W65" s="143"/>
      <c r="X65" s="141"/>
      <c r="Y65" s="141"/>
      <c r="Z65" s="141"/>
      <c r="AA65" s="141"/>
      <c r="AB65" s="141"/>
      <c r="AC65" s="142"/>
      <c r="AD65" s="144"/>
      <c r="AE65" s="141"/>
      <c r="AF65" s="141"/>
      <c r="AG65" s="141"/>
      <c r="AH65" s="141"/>
      <c r="AI65" s="141"/>
      <c r="AJ65" s="142"/>
      <c r="AK65" s="143"/>
      <c r="AL65" s="141"/>
      <c r="AM65" s="141"/>
      <c r="AN65" s="141"/>
      <c r="AO65" s="141"/>
      <c r="AP65" s="141"/>
      <c r="AQ65" s="142"/>
      <c r="AR65" s="145"/>
      <c r="AS65" s="145"/>
      <c r="AT65" s="146"/>
      <c r="AU65" s="389"/>
      <c r="AV65" s="390"/>
      <c r="AW65" s="389"/>
      <c r="AX65" s="390"/>
      <c r="AY65" s="361"/>
      <c r="AZ65" s="362"/>
      <c r="BA65" s="362"/>
      <c r="BB65" s="363"/>
    </row>
    <row r="66" spans="1:54" ht="20.25" customHeight="1" x14ac:dyDescent="0.4">
      <c r="B66" s="88" t="s">
        <v>89</v>
      </c>
      <c r="C66" s="86"/>
      <c r="D66" s="86"/>
      <c r="E66" s="176"/>
      <c r="F66" s="176"/>
      <c r="G66" s="176"/>
      <c r="H66" s="176"/>
      <c r="I66" s="176"/>
      <c r="J66" s="176"/>
      <c r="K66" s="17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86"/>
      <c r="AL66" s="86"/>
      <c r="AM66" s="86"/>
      <c r="AN66" s="86"/>
      <c r="AO66" s="86"/>
      <c r="AP66" s="86"/>
      <c r="AQ66" s="86"/>
      <c r="AR66" s="86"/>
      <c r="AS66" s="86"/>
      <c r="AT66" s="86"/>
      <c r="AU66" s="86"/>
      <c r="AV66" s="86"/>
      <c r="AW66" s="86"/>
      <c r="AX66" s="86"/>
      <c r="AY66" s="86"/>
      <c r="AZ66" s="86"/>
      <c r="BA66" s="86"/>
      <c r="BB66" s="87"/>
    </row>
    <row r="67" spans="1:54" ht="20.25" customHeight="1" x14ac:dyDescent="0.4">
      <c r="A67" s="183"/>
      <c r="B67" s="302"/>
      <c r="C67" s="354"/>
      <c r="D67" s="309"/>
      <c r="E67" s="287"/>
      <c r="F67" s="303"/>
      <c r="G67" s="313"/>
      <c r="H67" s="314"/>
      <c r="I67" s="313"/>
      <c r="J67" s="319"/>
      <c r="K67" s="314"/>
      <c r="L67" s="204" t="s">
        <v>34</v>
      </c>
      <c r="M67" s="205"/>
      <c r="N67" s="205"/>
      <c r="O67" s="206"/>
      <c r="P67" s="114"/>
      <c r="Q67" s="119"/>
      <c r="R67" s="119"/>
      <c r="S67" s="119"/>
      <c r="T67" s="119"/>
      <c r="U67" s="119"/>
      <c r="V67" s="120"/>
      <c r="W67" s="121"/>
      <c r="X67" s="119"/>
      <c r="Y67" s="119"/>
      <c r="Z67" s="119"/>
      <c r="AA67" s="119"/>
      <c r="AB67" s="119"/>
      <c r="AC67" s="120"/>
      <c r="AD67" s="118"/>
      <c r="AE67" s="119"/>
      <c r="AF67" s="119"/>
      <c r="AG67" s="119"/>
      <c r="AH67" s="119"/>
      <c r="AI67" s="119"/>
      <c r="AJ67" s="120"/>
      <c r="AK67" s="121"/>
      <c r="AL67" s="119"/>
      <c r="AM67" s="119"/>
      <c r="AN67" s="119"/>
      <c r="AO67" s="119"/>
      <c r="AP67" s="119"/>
      <c r="AQ67" s="120"/>
      <c r="AR67" s="139"/>
      <c r="AS67" s="139"/>
      <c r="AT67" s="140"/>
      <c r="AU67" s="326">
        <f>IF(SUM($P68:$AQ68)&gt;$AC$110*4,$AC$110*4,SUM($P68:$AQ68))</f>
        <v>0</v>
      </c>
      <c r="AV67" s="327"/>
      <c r="AW67" s="326">
        <f>AU67/4</f>
        <v>0</v>
      </c>
      <c r="AX67" s="327"/>
      <c r="AY67" s="330"/>
      <c r="AZ67" s="331"/>
      <c r="BA67" s="331"/>
      <c r="BB67" s="332"/>
    </row>
    <row r="68" spans="1:54" ht="20.25" customHeight="1" x14ac:dyDescent="0.4">
      <c r="A68" s="183"/>
      <c r="B68" s="343"/>
      <c r="C68" s="344"/>
      <c r="D68" s="345"/>
      <c r="E68" s="346"/>
      <c r="F68" s="347"/>
      <c r="G68" s="348"/>
      <c r="H68" s="349"/>
      <c r="I68" s="348"/>
      <c r="J68" s="350"/>
      <c r="K68" s="349"/>
      <c r="L68" s="201" t="s">
        <v>87</v>
      </c>
      <c r="M68" s="202"/>
      <c r="N68" s="202"/>
      <c r="O68" s="203"/>
      <c r="P68" s="111"/>
      <c r="Q68" s="218"/>
      <c r="R68" s="218"/>
      <c r="S68" s="218"/>
      <c r="T68" s="218"/>
      <c r="U68" s="218"/>
      <c r="V68" s="112"/>
      <c r="W68" s="113"/>
      <c r="X68" s="218"/>
      <c r="Y68" s="218"/>
      <c r="Z68" s="218"/>
      <c r="AA68" s="218"/>
      <c r="AB68" s="218"/>
      <c r="AC68" s="112"/>
      <c r="AD68" s="217"/>
      <c r="AE68" s="218"/>
      <c r="AF68" s="218"/>
      <c r="AG68" s="218"/>
      <c r="AH68" s="218"/>
      <c r="AI68" s="218"/>
      <c r="AJ68" s="112"/>
      <c r="AK68" s="113"/>
      <c r="AL68" s="218"/>
      <c r="AM68" s="218"/>
      <c r="AN68" s="218"/>
      <c r="AO68" s="218"/>
      <c r="AP68" s="218"/>
      <c r="AQ68" s="112"/>
      <c r="AR68" s="136"/>
      <c r="AS68" s="136"/>
      <c r="AT68" s="220"/>
      <c r="AU68" s="324"/>
      <c r="AV68" s="325"/>
      <c r="AW68" s="324"/>
      <c r="AX68" s="325"/>
      <c r="AY68" s="351"/>
      <c r="AZ68" s="352"/>
      <c r="BA68" s="352"/>
      <c r="BB68" s="353"/>
    </row>
    <row r="69" spans="1:54" ht="20.25" customHeight="1" x14ac:dyDescent="0.4">
      <c r="A69" s="183"/>
      <c r="B69" s="302"/>
      <c r="C69" s="354"/>
      <c r="D69" s="308"/>
      <c r="E69" s="287"/>
      <c r="F69" s="303"/>
      <c r="G69" s="313"/>
      <c r="H69" s="314"/>
      <c r="I69" s="313"/>
      <c r="J69" s="319"/>
      <c r="K69" s="314"/>
      <c r="L69" s="204" t="s">
        <v>34</v>
      </c>
      <c r="M69" s="205"/>
      <c r="N69" s="205"/>
      <c r="O69" s="206"/>
      <c r="P69" s="114"/>
      <c r="Q69" s="115"/>
      <c r="R69" s="115"/>
      <c r="S69" s="115"/>
      <c r="T69" s="115"/>
      <c r="U69" s="115"/>
      <c r="V69" s="116"/>
      <c r="W69" s="114"/>
      <c r="X69" s="115"/>
      <c r="Y69" s="115"/>
      <c r="Z69" s="115"/>
      <c r="AA69" s="115"/>
      <c r="AB69" s="115"/>
      <c r="AC69" s="116"/>
      <c r="AD69" s="117"/>
      <c r="AE69" s="115"/>
      <c r="AF69" s="115"/>
      <c r="AG69" s="115"/>
      <c r="AH69" s="115"/>
      <c r="AI69" s="115"/>
      <c r="AJ69" s="116"/>
      <c r="AK69" s="114"/>
      <c r="AL69" s="115"/>
      <c r="AM69" s="115"/>
      <c r="AN69" s="115"/>
      <c r="AO69" s="115"/>
      <c r="AP69" s="115"/>
      <c r="AQ69" s="116"/>
      <c r="AR69" s="137"/>
      <c r="AS69" s="137"/>
      <c r="AT69" s="138"/>
      <c r="AU69" s="326">
        <f>IF(SUM($P70:$AQ70)&gt;$AC$110*4,$AC$110*4,SUM($P70:$AQ70))</f>
        <v>0</v>
      </c>
      <c r="AV69" s="327"/>
      <c r="AW69" s="326">
        <f>AU69/4</f>
        <v>0</v>
      </c>
      <c r="AX69" s="327"/>
      <c r="AY69" s="330"/>
      <c r="AZ69" s="331"/>
      <c r="BA69" s="331"/>
      <c r="BB69" s="332"/>
    </row>
    <row r="70" spans="1:54" ht="20.25" customHeight="1" x14ac:dyDescent="0.4">
      <c r="A70" s="183"/>
      <c r="B70" s="343"/>
      <c r="C70" s="344"/>
      <c r="D70" s="345"/>
      <c r="E70" s="346"/>
      <c r="F70" s="347"/>
      <c r="G70" s="348"/>
      <c r="H70" s="349"/>
      <c r="I70" s="348"/>
      <c r="J70" s="350"/>
      <c r="K70" s="349"/>
      <c r="L70" s="201" t="s">
        <v>87</v>
      </c>
      <c r="M70" s="202"/>
      <c r="N70" s="202"/>
      <c r="O70" s="203"/>
      <c r="P70" s="111"/>
      <c r="Q70" s="218"/>
      <c r="R70" s="218"/>
      <c r="S70" s="218"/>
      <c r="T70" s="218"/>
      <c r="U70" s="218"/>
      <c r="V70" s="112"/>
      <c r="W70" s="113"/>
      <c r="X70" s="218"/>
      <c r="Y70" s="218"/>
      <c r="Z70" s="218"/>
      <c r="AA70" s="218"/>
      <c r="AB70" s="218"/>
      <c r="AC70" s="112"/>
      <c r="AD70" s="217"/>
      <c r="AE70" s="218"/>
      <c r="AF70" s="218"/>
      <c r="AG70" s="218"/>
      <c r="AH70" s="218"/>
      <c r="AI70" s="218"/>
      <c r="AJ70" s="112"/>
      <c r="AK70" s="113"/>
      <c r="AL70" s="218"/>
      <c r="AM70" s="218"/>
      <c r="AN70" s="218"/>
      <c r="AO70" s="218"/>
      <c r="AP70" s="218"/>
      <c r="AQ70" s="112"/>
      <c r="AR70" s="136"/>
      <c r="AS70" s="136"/>
      <c r="AT70" s="220"/>
      <c r="AU70" s="324"/>
      <c r="AV70" s="325"/>
      <c r="AW70" s="324"/>
      <c r="AX70" s="325"/>
      <c r="AY70" s="351"/>
      <c r="AZ70" s="352"/>
      <c r="BA70" s="352"/>
      <c r="BB70" s="353"/>
    </row>
    <row r="71" spans="1:54" ht="20.25" customHeight="1" x14ac:dyDescent="0.4">
      <c r="B71" s="184" t="s">
        <v>90</v>
      </c>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6"/>
    </row>
    <row r="72" spans="1:54" ht="15.75" customHeight="1" x14ac:dyDescent="0.4">
      <c r="B72" s="304"/>
      <c r="C72" s="342"/>
      <c r="D72" s="309"/>
      <c r="E72" s="311"/>
      <c r="F72" s="305"/>
      <c r="G72" s="315"/>
      <c r="H72" s="316"/>
      <c r="I72" s="315"/>
      <c r="J72" s="320"/>
      <c r="K72" s="316"/>
      <c r="L72" s="195" t="s">
        <v>34</v>
      </c>
      <c r="M72" s="196"/>
      <c r="N72" s="196"/>
      <c r="O72" s="197"/>
      <c r="P72" s="121"/>
      <c r="Q72" s="119"/>
      <c r="R72" s="119"/>
      <c r="S72" s="119"/>
      <c r="T72" s="119"/>
      <c r="U72" s="119"/>
      <c r="V72" s="120"/>
      <c r="W72" s="121"/>
      <c r="X72" s="119"/>
      <c r="Y72" s="119"/>
      <c r="Z72" s="119"/>
      <c r="AA72" s="119"/>
      <c r="AB72" s="119"/>
      <c r="AC72" s="120"/>
      <c r="AD72" s="118"/>
      <c r="AE72" s="119"/>
      <c r="AF72" s="119"/>
      <c r="AG72" s="119"/>
      <c r="AH72" s="119"/>
      <c r="AI72" s="119"/>
      <c r="AJ72" s="120"/>
      <c r="AK72" s="121"/>
      <c r="AL72" s="119"/>
      <c r="AM72" s="119"/>
      <c r="AN72" s="119"/>
      <c r="AO72" s="119"/>
      <c r="AP72" s="119"/>
      <c r="AQ72" s="120"/>
      <c r="AR72" s="139"/>
      <c r="AS72" s="139"/>
      <c r="AT72" s="140"/>
      <c r="AU72" s="322">
        <f>IF(SUM($P73:$AQ74)&gt;$AC$110*4,$AC$110*4,SUM($P73:$AQ74))</f>
        <v>0</v>
      </c>
      <c r="AV72" s="323"/>
      <c r="AW72" s="322">
        <f>AU72/4</f>
        <v>0</v>
      </c>
      <c r="AX72" s="323"/>
      <c r="AY72" s="333"/>
      <c r="AZ72" s="334"/>
      <c r="BA72" s="334"/>
      <c r="BB72" s="335"/>
    </row>
    <row r="73" spans="1:54" ht="15.75" customHeight="1" x14ac:dyDescent="0.4">
      <c r="B73" s="304"/>
      <c r="C73" s="342"/>
      <c r="D73" s="309"/>
      <c r="E73" s="311"/>
      <c r="F73" s="305"/>
      <c r="G73" s="315"/>
      <c r="H73" s="316"/>
      <c r="I73" s="315"/>
      <c r="J73" s="320"/>
      <c r="K73" s="316"/>
      <c r="L73" s="198" t="s">
        <v>116</v>
      </c>
      <c r="M73" s="199"/>
      <c r="N73" s="199"/>
      <c r="O73" s="200"/>
      <c r="P73" s="122"/>
      <c r="Q73" s="156"/>
      <c r="R73" s="156"/>
      <c r="S73" s="156"/>
      <c r="T73" s="156"/>
      <c r="U73" s="156"/>
      <c r="V73" s="157"/>
      <c r="W73" s="158"/>
      <c r="X73" s="156"/>
      <c r="Y73" s="156"/>
      <c r="Z73" s="156"/>
      <c r="AA73" s="156"/>
      <c r="AB73" s="156"/>
      <c r="AC73" s="157"/>
      <c r="AD73" s="159"/>
      <c r="AE73" s="156"/>
      <c r="AF73" s="156"/>
      <c r="AG73" s="156"/>
      <c r="AH73" s="156"/>
      <c r="AI73" s="156"/>
      <c r="AJ73" s="157"/>
      <c r="AK73" s="158"/>
      <c r="AL73" s="156"/>
      <c r="AM73" s="156"/>
      <c r="AN73" s="156"/>
      <c r="AO73" s="156"/>
      <c r="AP73" s="156"/>
      <c r="AQ73" s="157"/>
      <c r="AR73" s="160"/>
      <c r="AS73" s="160"/>
      <c r="AT73" s="161"/>
      <c r="AU73" s="322"/>
      <c r="AV73" s="323"/>
      <c r="AW73" s="322"/>
      <c r="AX73" s="323"/>
      <c r="AY73" s="333"/>
      <c r="AZ73" s="334"/>
      <c r="BA73" s="334"/>
      <c r="BB73" s="335"/>
    </row>
    <row r="74" spans="1:54" ht="15.75" customHeight="1" x14ac:dyDescent="0.4">
      <c r="B74" s="343"/>
      <c r="C74" s="344"/>
      <c r="D74" s="345"/>
      <c r="E74" s="346"/>
      <c r="F74" s="347"/>
      <c r="G74" s="348"/>
      <c r="H74" s="349"/>
      <c r="I74" s="348"/>
      <c r="J74" s="350"/>
      <c r="K74" s="349"/>
      <c r="L74" s="227" t="s">
        <v>115</v>
      </c>
      <c r="M74" s="228"/>
      <c r="N74" s="228"/>
      <c r="O74" s="229"/>
      <c r="P74" s="230"/>
      <c r="Q74" s="231"/>
      <c r="R74" s="231"/>
      <c r="S74" s="231"/>
      <c r="T74" s="231"/>
      <c r="U74" s="231"/>
      <c r="V74" s="232"/>
      <c r="W74" s="233"/>
      <c r="X74" s="231"/>
      <c r="Y74" s="231"/>
      <c r="Z74" s="231"/>
      <c r="AA74" s="231"/>
      <c r="AB74" s="231"/>
      <c r="AC74" s="232"/>
      <c r="AD74" s="234"/>
      <c r="AE74" s="231"/>
      <c r="AF74" s="231"/>
      <c r="AG74" s="231"/>
      <c r="AH74" s="231"/>
      <c r="AI74" s="231"/>
      <c r="AJ74" s="232"/>
      <c r="AK74" s="233"/>
      <c r="AL74" s="231"/>
      <c r="AM74" s="231"/>
      <c r="AN74" s="231"/>
      <c r="AO74" s="231"/>
      <c r="AP74" s="231"/>
      <c r="AQ74" s="232"/>
      <c r="AR74" s="234"/>
      <c r="AS74" s="234"/>
      <c r="AT74" s="235"/>
      <c r="AU74" s="324"/>
      <c r="AV74" s="325"/>
      <c r="AW74" s="324"/>
      <c r="AX74" s="325"/>
      <c r="AY74" s="351"/>
      <c r="AZ74" s="352"/>
      <c r="BA74" s="352"/>
      <c r="BB74" s="353"/>
    </row>
    <row r="75" spans="1:54" ht="15.75" customHeight="1" x14ac:dyDescent="0.4">
      <c r="B75" s="304"/>
      <c r="C75" s="342"/>
      <c r="D75" s="309"/>
      <c r="E75" s="287"/>
      <c r="F75" s="303"/>
      <c r="G75" s="313"/>
      <c r="H75" s="314"/>
      <c r="I75" s="313"/>
      <c r="J75" s="319"/>
      <c r="K75" s="314"/>
      <c r="L75" s="195" t="s">
        <v>34</v>
      </c>
      <c r="M75" s="196"/>
      <c r="N75" s="196"/>
      <c r="O75" s="197"/>
      <c r="P75" s="114"/>
      <c r="Q75" s="119"/>
      <c r="R75" s="119"/>
      <c r="S75" s="119"/>
      <c r="T75" s="119"/>
      <c r="U75" s="119"/>
      <c r="V75" s="120"/>
      <c r="W75" s="121"/>
      <c r="X75" s="119"/>
      <c r="Y75" s="119"/>
      <c r="Z75" s="119"/>
      <c r="AA75" s="119"/>
      <c r="AB75" s="119"/>
      <c r="AC75" s="120"/>
      <c r="AD75" s="118"/>
      <c r="AE75" s="119"/>
      <c r="AF75" s="119"/>
      <c r="AG75" s="119"/>
      <c r="AH75" s="119"/>
      <c r="AI75" s="119"/>
      <c r="AJ75" s="120"/>
      <c r="AK75" s="121"/>
      <c r="AL75" s="119"/>
      <c r="AM75" s="119"/>
      <c r="AN75" s="119"/>
      <c r="AO75" s="119"/>
      <c r="AP75" s="119"/>
      <c r="AQ75" s="120"/>
      <c r="AR75" s="139"/>
      <c r="AS75" s="139"/>
      <c r="AT75" s="140"/>
      <c r="AU75" s="322">
        <f t="shared" ref="AU75" si="11">IF(SUM($P76:$AQ77)&gt;$AC$110*4,$AC$110*4,SUM($P76:$AQ77))</f>
        <v>0</v>
      </c>
      <c r="AV75" s="323"/>
      <c r="AW75" s="326">
        <f>AU75/4</f>
        <v>0</v>
      </c>
      <c r="AX75" s="327"/>
      <c r="AY75" s="330"/>
      <c r="AZ75" s="331"/>
      <c r="BA75" s="331"/>
      <c r="BB75" s="332"/>
    </row>
    <row r="76" spans="1:54" ht="15.75" customHeight="1" x14ac:dyDescent="0.4">
      <c r="B76" s="304"/>
      <c r="C76" s="342"/>
      <c r="D76" s="309"/>
      <c r="E76" s="311"/>
      <c r="F76" s="305"/>
      <c r="G76" s="315"/>
      <c r="H76" s="316"/>
      <c r="I76" s="315"/>
      <c r="J76" s="320"/>
      <c r="K76" s="316"/>
      <c r="L76" s="198" t="s">
        <v>116</v>
      </c>
      <c r="M76" s="199"/>
      <c r="N76" s="199"/>
      <c r="O76" s="200"/>
      <c r="P76" s="122"/>
      <c r="Q76" s="156"/>
      <c r="R76" s="156"/>
      <c r="S76" s="156"/>
      <c r="T76" s="156"/>
      <c r="U76" s="156"/>
      <c r="V76" s="157"/>
      <c r="W76" s="158"/>
      <c r="X76" s="156"/>
      <c r="Y76" s="156"/>
      <c r="Z76" s="156"/>
      <c r="AA76" s="156"/>
      <c r="AB76" s="156"/>
      <c r="AC76" s="157"/>
      <c r="AD76" s="159"/>
      <c r="AE76" s="156"/>
      <c r="AF76" s="156"/>
      <c r="AG76" s="156"/>
      <c r="AH76" s="156"/>
      <c r="AI76" s="156"/>
      <c r="AJ76" s="157"/>
      <c r="AK76" s="158"/>
      <c r="AL76" s="156"/>
      <c r="AM76" s="156"/>
      <c r="AN76" s="156"/>
      <c r="AO76" s="156"/>
      <c r="AP76" s="156"/>
      <c r="AQ76" s="157"/>
      <c r="AR76" s="160"/>
      <c r="AS76" s="160"/>
      <c r="AT76" s="161"/>
      <c r="AU76" s="322"/>
      <c r="AV76" s="323"/>
      <c r="AW76" s="322"/>
      <c r="AX76" s="323"/>
      <c r="AY76" s="333"/>
      <c r="AZ76" s="334"/>
      <c r="BA76" s="334"/>
      <c r="BB76" s="335"/>
    </row>
    <row r="77" spans="1:54" ht="15.75" customHeight="1" x14ac:dyDescent="0.4">
      <c r="B77" s="343"/>
      <c r="C77" s="344"/>
      <c r="D77" s="345"/>
      <c r="E77" s="346"/>
      <c r="F77" s="347"/>
      <c r="G77" s="348"/>
      <c r="H77" s="349"/>
      <c r="I77" s="348"/>
      <c r="J77" s="350"/>
      <c r="K77" s="349"/>
      <c r="L77" s="227" t="s">
        <v>115</v>
      </c>
      <c r="M77" s="228"/>
      <c r="N77" s="228"/>
      <c r="O77" s="229"/>
      <c r="P77" s="230"/>
      <c r="Q77" s="231"/>
      <c r="R77" s="231"/>
      <c r="S77" s="231"/>
      <c r="T77" s="231"/>
      <c r="U77" s="231"/>
      <c r="V77" s="232"/>
      <c r="W77" s="233"/>
      <c r="X77" s="231"/>
      <c r="Y77" s="231"/>
      <c r="Z77" s="231"/>
      <c r="AA77" s="231"/>
      <c r="AB77" s="231"/>
      <c r="AC77" s="232"/>
      <c r="AD77" s="234"/>
      <c r="AE77" s="231"/>
      <c r="AF77" s="231"/>
      <c r="AG77" s="231"/>
      <c r="AH77" s="231"/>
      <c r="AI77" s="231"/>
      <c r="AJ77" s="232"/>
      <c r="AK77" s="233"/>
      <c r="AL77" s="231"/>
      <c r="AM77" s="231"/>
      <c r="AN77" s="231"/>
      <c r="AO77" s="231"/>
      <c r="AP77" s="231"/>
      <c r="AQ77" s="232"/>
      <c r="AR77" s="234"/>
      <c r="AS77" s="234"/>
      <c r="AT77" s="235"/>
      <c r="AU77" s="324"/>
      <c r="AV77" s="325"/>
      <c r="AW77" s="324"/>
      <c r="AX77" s="325"/>
      <c r="AY77" s="351"/>
      <c r="AZ77" s="352"/>
      <c r="BA77" s="352"/>
      <c r="BB77" s="353"/>
    </row>
    <row r="78" spans="1:54" ht="15.75" customHeight="1" x14ac:dyDescent="0.4">
      <c r="B78" s="304"/>
      <c r="C78" s="342"/>
      <c r="D78" s="309"/>
      <c r="E78" s="287"/>
      <c r="F78" s="303"/>
      <c r="G78" s="313"/>
      <c r="H78" s="314"/>
      <c r="I78" s="313"/>
      <c r="J78" s="319"/>
      <c r="K78" s="314"/>
      <c r="L78" s="195" t="s">
        <v>34</v>
      </c>
      <c r="M78" s="196"/>
      <c r="N78" s="196"/>
      <c r="O78" s="197"/>
      <c r="P78" s="114"/>
      <c r="Q78" s="119"/>
      <c r="R78" s="119"/>
      <c r="S78" s="119"/>
      <c r="T78" s="119"/>
      <c r="U78" s="119"/>
      <c r="V78" s="120"/>
      <c r="W78" s="121"/>
      <c r="X78" s="119"/>
      <c r="Y78" s="119"/>
      <c r="Z78" s="119"/>
      <c r="AA78" s="119"/>
      <c r="AB78" s="119"/>
      <c r="AC78" s="120"/>
      <c r="AD78" s="118"/>
      <c r="AE78" s="119"/>
      <c r="AF78" s="119"/>
      <c r="AG78" s="119"/>
      <c r="AH78" s="119"/>
      <c r="AI78" s="119"/>
      <c r="AJ78" s="120"/>
      <c r="AK78" s="121"/>
      <c r="AL78" s="119"/>
      <c r="AM78" s="119"/>
      <c r="AN78" s="119"/>
      <c r="AO78" s="119"/>
      <c r="AP78" s="119"/>
      <c r="AQ78" s="120"/>
      <c r="AR78" s="139"/>
      <c r="AS78" s="139"/>
      <c r="AT78" s="140"/>
      <c r="AU78" s="322">
        <f t="shared" ref="AU78" si="12">IF(SUM($P79:$AQ80)&gt;$AC$110*4,$AC$110*4,SUM($P79:$AQ80))</f>
        <v>0</v>
      </c>
      <c r="AV78" s="323"/>
      <c r="AW78" s="326">
        <f>AU78/4</f>
        <v>0</v>
      </c>
      <c r="AX78" s="327"/>
      <c r="AY78" s="330"/>
      <c r="AZ78" s="331"/>
      <c r="BA78" s="331"/>
      <c r="BB78" s="332"/>
    </row>
    <row r="79" spans="1:54" ht="15.75" customHeight="1" x14ac:dyDescent="0.4">
      <c r="B79" s="304"/>
      <c r="C79" s="342"/>
      <c r="D79" s="309"/>
      <c r="E79" s="311"/>
      <c r="F79" s="305"/>
      <c r="G79" s="315"/>
      <c r="H79" s="316"/>
      <c r="I79" s="315"/>
      <c r="J79" s="320"/>
      <c r="K79" s="316"/>
      <c r="L79" s="198" t="s">
        <v>116</v>
      </c>
      <c r="M79" s="199"/>
      <c r="N79" s="199"/>
      <c r="O79" s="200"/>
      <c r="P79" s="122"/>
      <c r="Q79" s="156"/>
      <c r="R79" s="156"/>
      <c r="S79" s="156"/>
      <c r="T79" s="156"/>
      <c r="U79" s="156"/>
      <c r="V79" s="157"/>
      <c r="W79" s="158"/>
      <c r="X79" s="156"/>
      <c r="Y79" s="156"/>
      <c r="Z79" s="156"/>
      <c r="AA79" s="156"/>
      <c r="AB79" s="156"/>
      <c r="AC79" s="157"/>
      <c r="AD79" s="159"/>
      <c r="AE79" s="156"/>
      <c r="AF79" s="156"/>
      <c r="AG79" s="156"/>
      <c r="AH79" s="156"/>
      <c r="AI79" s="156"/>
      <c r="AJ79" s="157"/>
      <c r="AK79" s="158"/>
      <c r="AL79" s="156"/>
      <c r="AM79" s="156"/>
      <c r="AN79" s="156"/>
      <c r="AO79" s="156"/>
      <c r="AP79" s="156"/>
      <c r="AQ79" s="157"/>
      <c r="AR79" s="160"/>
      <c r="AS79" s="160"/>
      <c r="AT79" s="161"/>
      <c r="AU79" s="322"/>
      <c r="AV79" s="323"/>
      <c r="AW79" s="322"/>
      <c r="AX79" s="323"/>
      <c r="AY79" s="333"/>
      <c r="AZ79" s="334"/>
      <c r="BA79" s="334"/>
      <c r="BB79" s="335"/>
    </row>
    <row r="80" spans="1:54" ht="15.75" customHeight="1" x14ac:dyDescent="0.4">
      <c r="B80" s="343"/>
      <c r="C80" s="344"/>
      <c r="D80" s="345"/>
      <c r="E80" s="346"/>
      <c r="F80" s="347"/>
      <c r="G80" s="348"/>
      <c r="H80" s="349"/>
      <c r="I80" s="348"/>
      <c r="J80" s="350"/>
      <c r="K80" s="349"/>
      <c r="L80" s="227" t="s">
        <v>115</v>
      </c>
      <c r="M80" s="228"/>
      <c r="N80" s="228"/>
      <c r="O80" s="229"/>
      <c r="P80" s="230"/>
      <c r="Q80" s="231"/>
      <c r="R80" s="231"/>
      <c r="S80" s="231"/>
      <c r="T80" s="231"/>
      <c r="U80" s="231"/>
      <c r="V80" s="232"/>
      <c r="W80" s="233"/>
      <c r="X80" s="231"/>
      <c r="Y80" s="231"/>
      <c r="Z80" s="231"/>
      <c r="AA80" s="231"/>
      <c r="AB80" s="231"/>
      <c r="AC80" s="232"/>
      <c r="AD80" s="234"/>
      <c r="AE80" s="231"/>
      <c r="AF80" s="231"/>
      <c r="AG80" s="231"/>
      <c r="AH80" s="231"/>
      <c r="AI80" s="231"/>
      <c r="AJ80" s="232"/>
      <c r="AK80" s="233"/>
      <c r="AL80" s="231"/>
      <c r="AM80" s="231"/>
      <c r="AN80" s="231"/>
      <c r="AO80" s="231"/>
      <c r="AP80" s="231"/>
      <c r="AQ80" s="232"/>
      <c r="AR80" s="234"/>
      <c r="AS80" s="234"/>
      <c r="AT80" s="235"/>
      <c r="AU80" s="324"/>
      <c r="AV80" s="325"/>
      <c r="AW80" s="324"/>
      <c r="AX80" s="325"/>
      <c r="AY80" s="351"/>
      <c r="AZ80" s="352"/>
      <c r="BA80" s="352"/>
      <c r="BB80" s="353"/>
    </row>
    <row r="81" spans="2:54" ht="15.75" customHeight="1" x14ac:dyDescent="0.4">
      <c r="B81" s="304"/>
      <c r="C81" s="342"/>
      <c r="D81" s="309"/>
      <c r="E81" s="287"/>
      <c r="F81" s="303"/>
      <c r="G81" s="313"/>
      <c r="H81" s="314"/>
      <c r="I81" s="313"/>
      <c r="J81" s="319"/>
      <c r="K81" s="314"/>
      <c r="L81" s="195" t="s">
        <v>34</v>
      </c>
      <c r="M81" s="196"/>
      <c r="N81" s="196"/>
      <c r="O81" s="197"/>
      <c r="P81" s="114"/>
      <c r="Q81" s="119"/>
      <c r="R81" s="119"/>
      <c r="S81" s="119"/>
      <c r="T81" s="119"/>
      <c r="U81" s="119"/>
      <c r="V81" s="120"/>
      <c r="W81" s="121"/>
      <c r="X81" s="119"/>
      <c r="Y81" s="119"/>
      <c r="Z81" s="119"/>
      <c r="AA81" s="119"/>
      <c r="AB81" s="119"/>
      <c r="AC81" s="120"/>
      <c r="AD81" s="118"/>
      <c r="AE81" s="119"/>
      <c r="AF81" s="119"/>
      <c r="AG81" s="119"/>
      <c r="AH81" s="119"/>
      <c r="AI81" s="119"/>
      <c r="AJ81" s="120"/>
      <c r="AK81" s="121"/>
      <c r="AL81" s="119"/>
      <c r="AM81" s="119"/>
      <c r="AN81" s="119"/>
      <c r="AO81" s="119"/>
      <c r="AP81" s="119"/>
      <c r="AQ81" s="120"/>
      <c r="AR81" s="139"/>
      <c r="AS81" s="139"/>
      <c r="AT81" s="140"/>
      <c r="AU81" s="322">
        <f t="shared" ref="AU81" si="13">IF(SUM($P82:$AQ83)&gt;$AC$110*4,$AC$110*4,SUM($P82:$AQ83))</f>
        <v>0</v>
      </c>
      <c r="AV81" s="323"/>
      <c r="AW81" s="322">
        <f>AU81/4</f>
        <v>0</v>
      </c>
      <c r="AX81" s="323"/>
      <c r="AY81" s="333"/>
      <c r="AZ81" s="334"/>
      <c r="BA81" s="334"/>
      <c r="BB81" s="335"/>
    </row>
    <row r="82" spans="2:54" ht="15.75" customHeight="1" x14ac:dyDescent="0.4">
      <c r="B82" s="304"/>
      <c r="C82" s="342"/>
      <c r="D82" s="309"/>
      <c r="E82" s="311"/>
      <c r="F82" s="305"/>
      <c r="G82" s="315"/>
      <c r="H82" s="316"/>
      <c r="I82" s="315"/>
      <c r="J82" s="320"/>
      <c r="K82" s="316"/>
      <c r="L82" s="198" t="s">
        <v>116</v>
      </c>
      <c r="M82" s="199"/>
      <c r="N82" s="199"/>
      <c r="O82" s="200"/>
      <c r="P82" s="122"/>
      <c r="Q82" s="156"/>
      <c r="R82" s="156"/>
      <c r="S82" s="156"/>
      <c r="T82" s="156"/>
      <c r="U82" s="156"/>
      <c r="V82" s="157"/>
      <c r="W82" s="158"/>
      <c r="X82" s="156"/>
      <c r="Y82" s="156"/>
      <c r="Z82" s="156"/>
      <c r="AA82" s="156"/>
      <c r="AB82" s="156"/>
      <c r="AC82" s="157"/>
      <c r="AD82" s="159"/>
      <c r="AE82" s="156"/>
      <c r="AF82" s="156"/>
      <c r="AG82" s="156"/>
      <c r="AH82" s="156"/>
      <c r="AI82" s="156"/>
      <c r="AJ82" s="157"/>
      <c r="AK82" s="158"/>
      <c r="AL82" s="156"/>
      <c r="AM82" s="156"/>
      <c r="AN82" s="156"/>
      <c r="AO82" s="156"/>
      <c r="AP82" s="156"/>
      <c r="AQ82" s="157"/>
      <c r="AR82" s="160"/>
      <c r="AS82" s="160"/>
      <c r="AT82" s="161"/>
      <c r="AU82" s="322"/>
      <c r="AV82" s="323"/>
      <c r="AW82" s="322"/>
      <c r="AX82" s="323"/>
      <c r="AY82" s="333"/>
      <c r="AZ82" s="334"/>
      <c r="BA82" s="334"/>
      <c r="BB82" s="335"/>
    </row>
    <row r="83" spans="2:54" ht="15.75" customHeight="1" x14ac:dyDescent="0.4">
      <c r="B83" s="343"/>
      <c r="C83" s="344"/>
      <c r="D83" s="345"/>
      <c r="E83" s="346"/>
      <c r="F83" s="347"/>
      <c r="G83" s="348"/>
      <c r="H83" s="349"/>
      <c r="I83" s="348"/>
      <c r="J83" s="350"/>
      <c r="K83" s="349"/>
      <c r="L83" s="227" t="s">
        <v>115</v>
      </c>
      <c r="M83" s="228"/>
      <c r="N83" s="228"/>
      <c r="O83" s="229"/>
      <c r="P83" s="230"/>
      <c r="Q83" s="231"/>
      <c r="R83" s="231"/>
      <c r="S83" s="231"/>
      <c r="T83" s="231"/>
      <c r="U83" s="231"/>
      <c r="V83" s="232"/>
      <c r="W83" s="233"/>
      <c r="X83" s="231"/>
      <c r="Y83" s="231"/>
      <c r="Z83" s="231"/>
      <c r="AA83" s="231"/>
      <c r="AB83" s="231"/>
      <c r="AC83" s="232"/>
      <c r="AD83" s="234"/>
      <c r="AE83" s="231"/>
      <c r="AF83" s="231"/>
      <c r="AG83" s="231"/>
      <c r="AH83" s="231"/>
      <c r="AI83" s="231"/>
      <c r="AJ83" s="232"/>
      <c r="AK83" s="233"/>
      <c r="AL83" s="231"/>
      <c r="AM83" s="231"/>
      <c r="AN83" s="231"/>
      <c r="AO83" s="231"/>
      <c r="AP83" s="231"/>
      <c r="AQ83" s="232"/>
      <c r="AR83" s="234"/>
      <c r="AS83" s="234"/>
      <c r="AT83" s="235"/>
      <c r="AU83" s="324"/>
      <c r="AV83" s="325"/>
      <c r="AW83" s="324"/>
      <c r="AX83" s="325"/>
      <c r="AY83" s="351"/>
      <c r="AZ83" s="352"/>
      <c r="BA83" s="352"/>
      <c r="BB83" s="353"/>
    </row>
    <row r="84" spans="2:54" ht="15.75" customHeight="1" x14ac:dyDescent="0.4">
      <c r="B84" s="304"/>
      <c r="C84" s="342"/>
      <c r="D84" s="309"/>
      <c r="E84" s="287"/>
      <c r="F84" s="303"/>
      <c r="G84" s="313"/>
      <c r="H84" s="314"/>
      <c r="I84" s="313"/>
      <c r="J84" s="319"/>
      <c r="K84" s="314"/>
      <c r="L84" s="195" t="s">
        <v>34</v>
      </c>
      <c r="M84" s="196"/>
      <c r="N84" s="196"/>
      <c r="O84" s="197"/>
      <c r="P84" s="114"/>
      <c r="Q84" s="119"/>
      <c r="R84" s="119"/>
      <c r="S84" s="119"/>
      <c r="T84" s="119"/>
      <c r="U84" s="119"/>
      <c r="V84" s="120"/>
      <c r="W84" s="121"/>
      <c r="X84" s="119"/>
      <c r="Y84" s="119"/>
      <c r="Z84" s="119"/>
      <c r="AA84" s="119"/>
      <c r="AB84" s="119"/>
      <c r="AC84" s="120"/>
      <c r="AD84" s="118"/>
      <c r="AE84" s="119"/>
      <c r="AF84" s="119"/>
      <c r="AG84" s="119"/>
      <c r="AH84" s="119"/>
      <c r="AI84" s="119"/>
      <c r="AJ84" s="120"/>
      <c r="AK84" s="121"/>
      <c r="AL84" s="119"/>
      <c r="AM84" s="119"/>
      <c r="AN84" s="119"/>
      <c r="AO84" s="119"/>
      <c r="AP84" s="119"/>
      <c r="AQ84" s="120"/>
      <c r="AR84" s="139"/>
      <c r="AS84" s="139"/>
      <c r="AT84" s="140"/>
      <c r="AU84" s="322">
        <f t="shared" ref="AU84" si="14">IF(SUM($P85:$AQ86)&gt;$AC$110*4,$AC$110*4,SUM($P85:$AQ86))</f>
        <v>0</v>
      </c>
      <c r="AV84" s="323"/>
      <c r="AW84" s="326">
        <f>AU84/4</f>
        <v>0</v>
      </c>
      <c r="AX84" s="327"/>
      <c r="AY84" s="330"/>
      <c r="AZ84" s="331"/>
      <c r="BA84" s="331"/>
      <c r="BB84" s="332"/>
    </row>
    <row r="85" spans="2:54" ht="15.75" customHeight="1" x14ac:dyDescent="0.4">
      <c r="B85" s="304"/>
      <c r="C85" s="342"/>
      <c r="D85" s="309"/>
      <c r="E85" s="311"/>
      <c r="F85" s="305"/>
      <c r="G85" s="315"/>
      <c r="H85" s="316"/>
      <c r="I85" s="315"/>
      <c r="J85" s="320"/>
      <c r="K85" s="316"/>
      <c r="L85" s="198" t="s">
        <v>116</v>
      </c>
      <c r="M85" s="199"/>
      <c r="N85" s="199"/>
      <c r="O85" s="200"/>
      <c r="P85" s="122"/>
      <c r="Q85" s="156"/>
      <c r="R85" s="156"/>
      <c r="S85" s="156"/>
      <c r="T85" s="156"/>
      <c r="U85" s="156"/>
      <c r="V85" s="157"/>
      <c r="W85" s="158"/>
      <c r="X85" s="156"/>
      <c r="Y85" s="156"/>
      <c r="Z85" s="156"/>
      <c r="AA85" s="156"/>
      <c r="AB85" s="156"/>
      <c r="AC85" s="157"/>
      <c r="AD85" s="159"/>
      <c r="AE85" s="156"/>
      <c r="AF85" s="156"/>
      <c r="AG85" s="156"/>
      <c r="AH85" s="156"/>
      <c r="AI85" s="156"/>
      <c r="AJ85" s="157"/>
      <c r="AK85" s="158"/>
      <c r="AL85" s="156"/>
      <c r="AM85" s="156"/>
      <c r="AN85" s="156"/>
      <c r="AO85" s="156"/>
      <c r="AP85" s="156"/>
      <c r="AQ85" s="157"/>
      <c r="AR85" s="160"/>
      <c r="AS85" s="160"/>
      <c r="AT85" s="161"/>
      <c r="AU85" s="322"/>
      <c r="AV85" s="323"/>
      <c r="AW85" s="322"/>
      <c r="AX85" s="323"/>
      <c r="AY85" s="333"/>
      <c r="AZ85" s="334"/>
      <c r="BA85" s="334"/>
      <c r="BB85" s="335"/>
    </row>
    <row r="86" spans="2:54" ht="15.75" customHeight="1" x14ac:dyDescent="0.4">
      <c r="B86" s="343"/>
      <c r="C86" s="344"/>
      <c r="D86" s="345"/>
      <c r="E86" s="346"/>
      <c r="F86" s="347"/>
      <c r="G86" s="348"/>
      <c r="H86" s="349"/>
      <c r="I86" s="348"/>
      <c r="J86" s="350"/>
      <c r="K86" s="349"/>
      <c r="L86" s="227" t="s">
        <v>115</v>
      </c>
      <c r="M86" s="228"/>
      <c r="N86" s="228"/>
      <c r="O86" s="229"/>
      <c r="P86" s="230"/>
      <c r="Q86" s="231"/>
      <c r="R86" s="231"/>
      <c r="S86" s="231"/>
      <c r="T86" s="231"/>
      <c r="U86" s="231"/>
      <c r="V86" s="232"/>
      <c r="W86" s="233"/>
      <c r="X86" s="231"/>
      <c r="Y86" s="231"/>
      <c r="Z86" s="231"/>
      <c r="AA86" s="231"/>
      <c r="AB86" s="231"/>
      <c r="AC86" s="232"/>
      <c r="AD86" s="234"/>
      <c r="AE86" s="231"/>
      <c r="AF86" s="231"/>
      <c r="AG86" s="231"/>
      <c r="AH86" s="231"/>
      <c r="AI86" s="231"/>
      <c r="AJ86" s="232"/>
      <c r="AK86" s="233"/>
      <c r="AL86" s="231"/>
      <c r="AM86" s="231"/>
      <c r="AN86" s="231"/>
      <c r="AO86" s="231"/>
      <c r="AP86" s="231"/>
      <c r="AQ86" s="232"/>
      <c r="AR86" s="234"/>
      <c r="AS86" s="234"/>
      <c r="AT86" s="235"/>
      <c r="AU86" s="324"/>
      <c r="AV86" s="325"/>
      <c r="AW86" s="324"/>
      <c r="AX86" s="325"/>
      <c r="AY86" s="351"/>
      <c r="AZ86" s="352"/>
      <c r="BA86" s="352"/>
      <c r="BB86" s="353"/>
    </row>
    <row r="87" spans="2:54" ht="15.75" customHeight="1" x14ac:dyDescent="0.4">
      <c r="B87" s="304"/>
      <c r="C87" s="342"/>
      <c r="D87" s="309"/>
      <c r="E87" s="287"/>
      <c r="F87" s="303"/>
      <c r="G87" s="313"/>
      <c r="H87" s="314"/>
      <c r="I87" s="313"/>
      <c r="J87" s="319"/>
      <c r="K87" s="314"/>
      <c r="L87" s="195" t="s">
        <v>34</v>
      </c>
      <c r="M87" s="196"/>
      <c r="N87" s="196"/>
      <c r="O87" s="197"/>
      <c r="P87" s="114"/>
      <c r="Q87" s="119"/>
      <c r="R87" s="119"/>
      <c r="S87" s="119"/>
      <c r="T87" s="119"/>
      <c r="U87" s="119"/>
      <c r="V87" s="120"/>
      <c r="W87" s="121"/>
      <c r="X87" s="119"/>
      <c r="Y87" s="119"/>
      <c r="Z87" s="119"/>
      <c r="AA87" s="119"/>
      <c r="AB87" s="119"/>
      <c r="AC87" s="120"/>
      <c r="AD87" s="118"/>
      <c r="AE87" s="119"/>
      <c r="AF87" s="119"/>
      <c r="AG87" s="119"/>
      <c r="AH87" s="119"/>
      <c r="AI87" s="119"/>
      <c r="AJ87" s="120"/>
      <c r="AK87" s="121"/>
      <c r="AL87" s="119"/>
      <c r="AM87" s="119"/>
      <c r="AN87" s="119"/>
      <c r="AO87" s="119"/>
      <c r="AP87" s="119"/>
      <c r="AQ87" s="120"/>
      <c r="AR87" s="139"/>
      <c r="AS87" s="139"/>
      <c r="AT87" s="140"/>
      <c r="AU87" s="322">
        <f t="shared" ref="AU87" si="15">IF(SUM($P88:$AQ89)&gt;$AC$110*4,$AC$110*4,SUM($P88:$AQ89))</f>
        <v>0</v>
      </c>
      <c r="AV87" s="323"/>
      <c r="AW87" s="326">
        <f>AU87/4</f>
        <v>0</v>
      </c>
      <c r="AX87" s="327"/>
      <c r="AY87" s="330"/>
      <c r="AZ87" s="331"/>
      <c r="BA87" s="331"/>
      <c r="BB87" s="332"/>
    </row>
    <row r="88" spans="2:54" ht="15.75" customHeight="1" x14ac:dyDescent="0.4">
      <c r="B88" s="304"/>
      <c r="C88" s="342"/>
      <c r="D88" s="309"/>
      <c r="E88" s="311"/>
      <c r="F88" s="305"/>
      <c r="G88" s="315"/>
      <c r="H88" s="316"/>
      <c r="I88" s="315"/>
      <c r="J88" s="320"/>
      <c r="K88" s="316"/>
      <c r="L88" s="198" t="s">
        <v>116</v>
      </c>
      <c r="M88" s="199"/>
      <c r="N88" s="199"/>
      <c r="O88" s="200"/>
      <c r="P88" s="122"/>
      <c r="Q88" s="156"/>
      <c r="R88" s="156"/>
      <c r="S88" s="156"/>
      <c r="T88" s="156"/>
      <c r="U88" s="156"/>
      <c r="V88" s="157"/>
      <c r="W88" s="158"/>
      <c r="X88" s="156"/>
      <c r="Y88" s="156"/>
      <c r="Z88" s="156"/>
      <c r="AA88" s="156"/>
      <c r="AB88" s="156"/>
      <c r="AC88" s="157"/>
      <c r="AD88" s="159"/>
      <c r="AE88" s="156"/>
      <c r="AF88" s="156"/>
      <c r="AG88" s="156"/>
      <c r="AH88" s="156"/>
      <c r="AI88" s="156"/>
      <c r="AJ88" s="157"/>
      <c r="AK88" s="158"/>
      <c r="AL88" s="156"/>
      <c r="AM88" s="156"/>
      <c r="AN88" s="156"/>
      <c r="AO88" s="156"/>
      <c r="AP88" s="156"/>
      <c r="AQ88" s="157"/>
      <c r="AR88" s="160"/>
      <c r="AS88" s="160"/>
      <c r="AT88" s="161"/>
      <c r="AU88" s="322"/>
      <c r="AV88" s="323"/>
      <c r="AW88" s="322"/>
      <c r="AX88" s="323"/>
      <c r="AY88" s="333"/>
      <c r="AZ88" s="334"/>
      <c r="BA88" s="334"/>
      <c r="BB88" s="335"/>
    </row>
    <row r="89" spans="2:54" ht="15.75" customHeight="1" x14ac:dyDescent="0.4">
      <c r="B89" s="343"/>
      <c r="C89" s="344"/>
      <c r="D89" s="345"/>
      <c r="E89" s="346"/>
      <c r="F89" s="347"/>
      <c r="G89" s="348"/>
      <c r="H89" s="349"/>
      <c r="I89" s="348"/>
      <c r="J89" s="350"/>
      <c r="K89" s="349"/>
      <c r="L89" s="227" t="s">
        <v>115</v>
      </c>
      <c r="M89" s="228"/>
      <c r="N89" s="228"/>
      <c r="O89" s="229"/>
      <c r="P89" s="230"/>
      <c r="Q89" s="231"/>
      <c r="R89" s="231"/>
      <c r="S89" s="231"/>
      <c r="T89" s="231"/>
      <c r="U89" s="231"/>
      <c r="V89" s="232"/>
      <c r="W89" s="233"/>
      <c r="X89" s="231"/>
      <c r="Y89" s="231"/>
      <c r="Z89" s="231"/>
      <c r="AA89" s="231"/>
      <c r="AB89" s="231"/>
      <c r="AC89" s="232"/>
      <c r="AD89" s="234"/>
      <c r="AE89" s="231"/>
      <c r="AF89" s="231"/>
      <c r="AG89" s="231"/>
      <c r="AH89" s="231"/>
      <c r="AI89" s="231"/>
      <c r="AJ89" s="232"/>
      <c r="AK89" s="233"/>
      <c r="AL89" s="231"/>
      <c r="AM89" s="231"/>
      <c r="AN89" s="231"/>
      <c r="AO89" s="231"/>
      <c r="AP89" s="231"/>
      <c r="AQ89" s="232"/>
      <c r="AR89" s="234"/>
      <c r="AS89" s="234"/>
      <c r="AT89" s="235"/>
      <c r="AU89" s="324"/>
      <c r="AV89" s="325"/>
      <c r="AW89" s="324"/>
      <c r="AX89" s="325"/>
      <c r="AY89" s="351"/>
      <c r="AZ89" s="352"/>
      <c r="BA89" s="352"/>
      <c r="BB89" s="353"/>
    </row>
    <row r="90" spans="2:54" ht="15.75" customHeight="1" x14ac:dyDescent="0.4">
      <c r="B90" s="304"/>
      <c r="C90" s="342"/>
      <c r="D90" s="309"/>
      <c r="E90" s="287"/>
      <c r="F90" s="303"/>
      <c r="G90" s="313"/>
      <c r="H90" s="314"/>
      <c r="I90" s="313"/>
      <c r="J90" s="319"/>
      <c r="K90" s="314"/>
      <c r="L90" s="195" t="s">
        <v>34</v>
      </c>
      <c r="M90" s="196"/>
      <c r="N90" s="196"/>
      <c r="O90" s="197"/>
      <c r="P90" s="114"/>
      <c r="Q90" s="115"/>
      <c r="R90" s="115"/>
      <c r="S90" s="115"/>
      <c r="T90" s="115"/>
      <c r="U90" s="115"/>
      <c r="V90" s="116"/>
      <c r="W90" s="114"/>
      <c r="X90" s="115"/>
      <c r="Y90" s="115"/>
      <c r="Z90" s="115"/>
      <c r="AA90" s="115"/>
      <c r="AB90" s="115"/>
      <c r="AC90" s="116"/>
      <c r="AD90" s="117"/>
      <c r="AE90" s="115"/>
      <c r="AF90" s="115"/>
      <c r="AG90" s="115"/>
      <c r="AH90" s="115"/>
      <c r="AI90" s="115"/>
      <c r="AJ90" s="116"/>
      <c r="AK90" s="114"/>
      <c r="AL90" s="115"/>
      <c r="AM90" s="115"/>
      <c r="AN90" s="115"/>
      <c r="AO90" s="115"/>
      <c r="AP90" s="115"/>
      <c r="AQ90" s="116"/>
      <c r="AR90" s="137"/>
      <c r="AS90" s="137"/>
      <c r="AT90" s="138"/>
      <c r="AU90" s="322">
        <f t="shared" ref="AU90" si="16">IF(SUM($P91:$AQ92)&gt;$AC$110*4,$AC$110*4,SUM($P91:$AQ92))</f>
        <v>0</v>
      </c>
      <c r="AV90" s="323"/>
      <c r="AW90" s="326">
        <f>AU90/4</f>
        <v>0</v>
      </c>
      <c r="AX90" s="327"/>
      <c r="AY90" s="330"/>
      <c r="AZ90" s="331"/>
      <c r="BA90" s="331"/>
      <c r="BB90" s="332"/>
    </row>
    <row r="91" spans="2:54" ht="15.75" customHeight="1" x14ac:dyDescent="0.4">
      <c r="B91" s="304"/>
      <c r="C91" s="342"/>
      <c r="D91" s="309"/>
      <c r="E91" s="311"/>
      <c r="F91" s="305"/>
      <c r="G91" s="315"/>
      <c r="H91" s="316"/>
      <c r="I91" s="315"/>
      <c r="J91" s="320"/>
      <c r="K91" s="316"/>
      <c r="L91" s="198" t="s">
        <v>116</v>
      </c>
      <c r="M91" s="199"/>
      <c r="N91" s="199"/>
      <c r="O91" s="200"/>
      <c r="P91" s="122"/>
      <c r="Q91" s="156"/>
      <c r="R91" s="156"/>
      <c r="S91" s="156"/>
      <c r="T91" s="156"/>
      <c r="U91" s="156"/>
      <c r="V91" s="157"/>
      <c r="W91" s="158"/>
      <c r="X91" s="156"/>
      <c r="Y91" s="156"/>
      <c r="Z91" s="156"/>
      <c r="AA91" s="156"/>
      <c r="AB91" s="156"/>
      <c r="AC91" s="157"/>
      <c r="AD91" s="159"/>
      <c r="AE91" s="156"/>
      <c r="AF91" s="156"/>
      <c r="AG91" s="156"/>
      <c r="AH91" s="156"/>
      <c r="AI91" s="156"/>
      <c r="AJ91" s="157"/>
      <c r="AK91" s="158"/>
      <c r="AL91" s="156"/>
      <c r="AM91" s="156"/>
      <c r="AN91" s="156"/>
      <c r="AO91" s="156"/>
      <c r="AP91" s="156"/>
      <c r="AQ91" s="157"/>
      <c r="AR91" s="160"/>
      <c r="AS91" s="160"/>
      <c r="AT91" s="161"/>
      <c r="AU91" s="322"/>
      <c r="AV91" s="323"/>
      <c r="AW91" s="322"/>
      <c r="AX91" s="323"/>
      <c r="AY91" s="333"/>
      <c r="AZ91" s="334"/>
      <c r="BA91" s="334"/>
      <c r="BB91" s="335"/>
    </row>
    <row r="92" spans="2:54" ht="15.6" customHeight="1" x14ac:dyDescent="0.4">
      <c r="B92" s="343"/>
      <c r="C92" s="344"/>
      <c r="D92" s="345"/>
      <c r="E92" s="346"/>
      <c r="F92" s="347"/>
      <c r="G92" s="348"/>
      <c r="H92" s="349"/>
      <c r="I92" s="348"/>
      <c r="J92" s="350"/>
      <c r="K92" s="349"/>
      <c r="L92" s="227" t="s">
        <v>115</v>
      </c>
      <c r="M92" s="228"/>
      <c r="N92" s="228"/>
      <c r="O92" s="229"/>
      <c r="P92" s="230"/>
      <c r="Q92" s="231"/>
      <c r="R92" s="231"/>
      <c r="S92" s="231"/>
      <c r="T92" s="231"/>
      <c r="U92" s="231"/>
      <c r="V92" s="232"/>
      <c r="W92" s="233"/>
      <c r="X92" s="231"/>
      <c r="Y92" s="231"/>
      <c r="Z92" s="231"/>
      <c r="AA92" s="231"/>
      <c r="AB92" s="231"/>
      <c r="AC92" s="232"/>
      <c r="AD92" s="234"/>
      <c r="AE92" s="231"/>
      <c r="AF92" s="231"/>
      <c r="AG92" s="231"/>
      <c r="AH92" s="231"/>
      <c r="AI92" s="231"/>
      <c r="AJ92" s="232"/>
      <c r="AK92" s="233"/>
      <c r="AL92" s="231"/>
      <c r="AM92" s="231"/>
      <c r="AN92" s="231"/>
      <c r="AO92" s="231"/>
      <c r="AP92" s="231"/>
      <c r="AQ92" s="232"/>
      <c r="AR92" s="234"/>
      <c r="AS92" s="234"/>
      <c r="AT92" s="235"/>
      <c r="AU92" s="324"/>
      <c r="AV92" s="325"/>
      <c r="AW92" s="324"/>
      <c r="AX92" s="325"/>
      <c r="AY92" s="351"/>
      <c r="AZ92" s="352"/>
      <c r="BA92" s="352"/>
      <c r="BB92" s="353"/>
    </row>
    <row r="93" spans="2:54" ht="15.75" customHeight="1" x14ac:dyDescent="0.4">
      <c r="B93" s="304"/>
      <c r="C93" s="342"/>
      <c r="D93" s="309"/>
      <c r="E93" s="287"/>
      <c r="F93" s="303"/>
      <c r="G93" s="313"/>
      <c r="H93" s="314"/>
      <c r="I93" s="313"/>
      <c r="J93" s="319"/>
      <c r="K93" s="314"/>
      <c r="L93" s="195" t="s">
        <v>34</v>
      </c>
      <c r="M93" s="196"/>
      <c r="N93" s="196"/>
      <c r="O93" s="197"/>
      <c r="P93" s="114"/>
      <c r="Q93" s="115"/>
      <c r="R93" s="115"/>
      <c r="S93" s="115"/>
      <c r="T93" s="115"/>
      <c r="U93" s="115"/>
      <c r="V93" s="116"/>
      <c r="W93" s="114"/>
      <c r="X93" s="115"/>
      <c r="Y93" s="115"/>
      <c r="Z93" s="115"/>
      <c r="AA93" s="115"/>
      <c r="AB93" s="115"/>
      <c r="AC93" s="116"/>
      <c r="AD93" s="117"/>
      <c r="AE93" s="115"/>
      <c r="AF93" s="115"/>
      <c r="AG93" s="115"/>
      <c r="AH93" s="115"/>
      <c r="AI93" s="115"/>
      <c r="AJ93" s="116"/>
      <c r="AK93" s="114"/>
      <c r="AL93" s="115"/>
      <c r="AM93" s="115"/>
      <c r="AN93" s="115"/>
      <c r="AO93" s="115"/>
      <c r="AP93" s="115"/>
      <c r="AQ93" s="116"/>
      <c r="AR93" s="137"/>
      <c r="AS93" s="137"/>
      <c r="AT93" s="138"/>
      <c r="AU93" s="322">
        <f t="shared" ref="AU93" si="17">IF(SUM($P94:$AQ95)&gt;$AC$110*4,$AC$110*4,SUM($P94:$AQ95))</f>
        <v>0</v>
      </c>
      <c r="AV93" s="323"/>
      <c r="AW93" s="326">
        <f>AU93/4</f>
        <v>0</v>
      </c>
      <c r="AX93" s="327"/>
      <c r="AY93" s="330"/>
      <c r="AZ93" s="331"/>
      <c r="BA93" s="331"/>
      <c r="BB93" s="332"/>
    </row>
    <row r="94" spans="2:54" ht="15.75" customHeight="1" x14ac:dyDescent="0.4">
      <c r="B94" s="304"/>
      <c r="C94" s="342"/>
      <c r="D94" s="309"/>
      <c r="E94" s="311"/>
      <c r="F94" s="305"/>
      <c r="G94" s="315"/>
      <c r="H94" s="316"/>
      <c r="I94" s="315"/>
      <c r="J94" s="320"/>
      <c r="K94" s="316"/>
      <c r="L94" s="198" t="s">
        <v>116</v>
      </c>
      <c r="M94" s="199"/>
      <c r="N94" s="199"/>
      <c r="O94" s="200"/>
      <c r="P94" s="122"/>
      <c r="Q94" s="156"/>
      <c r="R94" s="156"/>
      <c r="S94" s="156"/>
      <c r="T94" s="156"/>
      <c r="U94" s="156"/>
      <c r="V94" s="157"/>
      <c r="W94" s="158"/>
      <c r="X94" s="156"/>
      <c r="Y94" s="156"/>
      <c r="Z94" s="156"/>
      <c r="AA94" s="156"/>
      <c r="AB94" s="156"/>
      <c r="AC94" s="157"/>
      <c r="AD94" s="159"/>
      <c r="AE94" s="156"/>
      <c r="AF94" s="156"/>
      <c r="AG94" s="156"/>
      <c r="AH94" s="156"/>
      <c r="AI94" s="156"/>
      <c r="AJ94" s="157"/>
      <c r="AK94" s="158"/>
      <c r="AL94" s="156"/>
      <c r="AM94" s="156"/>
      <c r="AN94" s="156"/>
      <c r="AO94" s="156"/>
      <c r="AP94" s="156"/>
      <c r="AQ94" s="157"/>
      <c r="AR94" s="160"/>
      <c r="AS94" s="160"/>
      <c r="AT94" s="161"/>
      <c r="AU94" s="322"/>
      <c r="AV94" s="323"/>
      <c r="AW94" s="322"/>
      <c r="AX94" s="323"/>
      <c r="AY94" s="333"/>
      <c r="AZ94" s="334"/>
      <c r="BA94" s="334"/>
      <c r="BB94" s="335"/>
    </row>
    <row r="95" spans="2:54" ht="15.6" customHeight="1" x14ac:dyDescent="0.4">
      <c r="B95" s="343"/>
      <c r="C95" s="344"/>
      <c r="D95" s="345"/>
      <c r="E95" s="346"/>
      <c r="F95" s="347"/>
      <c r="G95" s="348"/>
      <c r="H95" s="349"/>
      <c r="I95" s="348"/>
      <c r="J95" s="350"/>
      <c r="K95" s="349"/>
      <c r="L95" s="227" t="s">
        <v>115</v>
      </c>
      <c r="M95" s="228"/>
      <c r="N95" s="228"/>
      <c r="O95" s="229"/>
      <c r="P95" s="230"/>
      <c r="Q95" s="231"/>
      <c r="R95" s="231"/>
      <c r="S95" s="231"/>
      <c r="T95" s="231"/>
      <c r="U95" s="231"/>
      <c r="V95" s="232"/>
      <c r="W95" s="233"/>
      <c r="X95" s="231"/>
      <c r="Y95" s="231"/>
      <c r="Z95" s="231"/>
      <c r="AA95" s="231"/>
      <c r="AB95" s="231"/>
      <c r="AC95" s="232"/>
      <c r="AD95" s="234"/>
      <c r="AE95" s="231"/>
      <c r="AF95" s="231"/>
      <c r="AG95" s="231"/>
      <c r="AH95" s="231"/>
      <c r="AI95" s="231"/>
      <c r="AJ95" s="232"/>
      <c r="AK95" s="233"/>
      <c r="AL95" s="231"/>
      <c r="AM95" s="231"/>
      <c r="AN95" s="231"/>
      <c r="AO95" s="231"/>
      <c r="AP95" s="231"/>
      <c r="AQ95" s="232"/>
      <c r="AR95" s="234"/>
      <c r="AS95" s="234"/>
      <c r="AT95" s="235"/>
      <c r="AU95" s="324"/>
      <c r="AV95" s="325"/>
      <c r="AW95" s="324"/>
      <c r="AX95" s="325"/>
      <c r="AY95" s="351"/>
      <c r="AZ95" s="352"/>
      <c r="BA95" s="352"/>
      <c r="BB95" s="353"/>
    </row>
    <row r="96" spans="2:54" ht="15.75" customHeight="1" x14ac:dyDescent="0.4">
      <c r="B96" s="304"/>
      <c r="C96" s="342"/>
      <c r="D96" s="309"/>
      <c r="E96" s="287"/>
      <c r="F96" s="303"/>
      <c r="G96" s="313"/>
      <c r="H96" s="314"/>
      <c r="I96" s="313"/>
      <c r="J96" s="319"/>
      <c r="K96" s="314"/>
      <c r="L96" s="195" t="s">
        <v>34</v>
      </c>
      <c r="M96" s="196"/>
      <c r="N96" s="196"/>
      <c r="O96" s="197"/>
      <c r="P96" s="114"/>
      <c r="Q96" s="115"/>
      <c r="R96" s="115"/>
      <c r="S96" s="115"/>
      <c r="T96" s="115"/>
      <c r="U96" s="115"/>
      <c r="V96" s="116"/>
      <c r="W96" s="114"/>
      <c r="X96" s="115"/>
      <c r="Y96" s="115"/>
      <c r="Z96" s="115"/>
      <c r="AA96" s="115"/>
      <c r="AB96" s="115"/>
      <c r="AC96" s="116"/>
      <c r="AD96" s="117"/>
      <c r="AE96" s="115"/>
      <c r="AF96" s="115"/>
      <c r="AG96" s="115"/>
      <c r="AH96" s="115"/>
      <c r="AI96" s="115"/>
      <c r="AJ96" s="116"/>
      <c r="AK96" s="114"/>
      <c r="AL96" s="115"/>
      <c r="AM96" s="115"/>
      <c r="AN96" s="115"/>
      <c r="AO96" s="115"/>
      <c r="AP96" s="115"/>
      <c r="AQ96" s="116"/>
      <c r="AR96" s="137"/>
      <c r="AS96" s="137"/>
      <c r="AT96" s="138"/>
      <c r="AU96" s="322">
        <f t="shared" ref="AU96" si="18">IF(SUM($P97:$AQ98)&gt;$AC$110*4,$AC$110*4,SUM($P97:$AQ98))</f>
        <v>0</v>
      </c>
      <c r="AV96" s="323"/>
      <c r="AW96" s="326">
        <f>AU96/4</f>
        <v>0</v>
      </c>
      <c r="AX96" s="327"/>
      <c r="AY96" s="330"/>
      <c r="AZ96" s="331"/>
      <c r="BA96" s="331"/>
      <c r="BB96" s="332"/>
    </row>
    <row r="97" spans="2:69" ht="15.75" customHeight="1" x14ac:dyDescent="0.4">
      <c r="B97" s="304"/>
      <c r="C97" s="342"/>
      <c r="D97" s="309"/>
      <c r="E97" s="311"/>
      <c r="F97" s="305"/>
      <c r="G97" s="315"/>
      <c r="H97" s="316"/>
      <c r="I97" s="315"/>
      <c r="J97" s="320"/>
      <c r="K97" s="316"/>
      <c r="L97" s="198" t="s">
        <v>116</v>
      </c>
      <c r="M97" s="199"/>
      <c r="N97" s="199"/>
      <c r="O97" s="200"/>
      <c r="P97" s="122"/>
      <c r="Q97" s="156"/>
      <c r="R97" s="156"/>
      <c r="S97" s="156"/>
      <c r="T97" s="156"/>
      <c r="U97" s="156"/>
      <c r="V97" s="157"/>
      <c r="W97" s="158"/>
      <c r="X97" s="156"/>
      <c r="Y97" s="156"/>
      <c r="Z97" s="156"/>
      <c r="AA97" s="156"/>
      <c r="AB97" s="156"/>
      <c r="AC97" s="157"/>
      <c r="AD97" s="159"/>
      <c r="AE97" s="156"/>
      <c r="AF97" s="156"/>
      <c r="AG97" s="156"/>
      <c r="AH97" s="156"/>
      <c r="AI97" s="156"/>
      <c r="AJ97" s="157"/>
      <c r="AK97" s="158"/>
      <c r="AL97" s="156"/>
      <c r="AM97" s="156"/>
      <c r="AN97" s="156"/>
      <c r="AO97" s="156"/>
      <c r="AP97" s="156"/>
      <c r="AQ97" s="157"/>
      <c r="AR97" s="160"/>
      <c r="AS97" s="160"/>
      <c r="AT97" s="161"/>
      <c r="AU97" s="322"/>
      <c r="AV97" s="323"/>
      <c r="AW97" s="322"/>
      <c r="AX97" s="323"/>
      <c r="AY97" s="333"/>
      <c r="AZ97" s="334"/>
      <c r="BA97" s="334"/>
      <c r="BB97" s="335"/>
    </row>
    <row r="98" spans="2:69" ht="15.75" customHeight="1" x14ac:dyDescent="0.4">
      <c r="B98" s="343"/>
      <c r="C98" s="344"/>
      <c r="D98" s="345"/>
      <c r="E98" s="346"/>
      <c r="F98" s="347"/>
      <c r="G98" s="348"/>
      <c r="H98" s="349"/>
      <c r="I98" s="348"/>
      <c r="J98" s="350"/>
      <c r="K98" s="349"/>
      <c r="L98" s="227" t="s">
        <v>115</v>
      </c>
      <c r="M98" s="228"/>
      <c r="N98" s="228"/>
      <c r="O98" s="229"/>
      <c r="P98" s="230"/>
      <c r="Q98" s="231"/>
      <c r="R98" s="231"/>
      <c r="S98" s="231"/>
      <c r="T98" s="231"/>
      <c r="U98" s="231"/>
      <c r="V98" s="232"/>
      <c r="W98" s="233"/>
      <c r="X98" s="231"/>
      <c r="Y98" s="231"/>
      <c r="Z98" s="231"/>
      <c r="AA98" s="231"/>
      <c r="AB98" s="231"/>
      <c r="AC98" s="232"/>
      <c r="AD98" s="234"/>
      <c r="AE98" s="231"/>
      <c r="AF98" s="231"/>
      <c r="AG98" s="231"/>
      <c r="AH98" s="231"/>
      <c r="AI98" s="231"/>
      <c r="AJ98" s="232"/>
      <c r="AK98" s="233"/>
      <c r="AL98" s="231"/>
      <c r="AM98" s="231"/>
      <c r="AN98" s="231"/>
      <c r="AO98" s="231"/>
      <c r="AP98" s="231"/>
      <c r="AQ98" s="232"/>
      <c r="AR98" s="234"/>
      <c r="AS98" s="234"/>
      <c r="AT98" s="235"/>
      <c r="AU98" s="324"/>
      <c r="AV98" s="325"/>
      <c r="AW98" s="324"/>
      <c r="AX98" s="325"/>
      <c r="AY98" s="351"/>
      <c r="AZ98" s="352"/>
      <c r="BA98" s="352"/>
      <c r="BB98" s="353"/>
    </row>
    <row r="99" spans="2:69" ht="15.75" customHeight="1" x14ac:dyDescent="0.4">
      <c r="B99" s="302"/>
      <c r="C99" s="303"/>
      <c r="D99" s="308"/>
      <c r="E99" s="287"/>
      <c r="F99" s="303"/>
      <c r="G99" s="313"/>
      <c r="H99" s="314"/>
      <c r="I99" s="313"/>
      <c r="J99" s="319"/>
      <c r="K99" s="314"/>
      <c r="L99" s="195" t="s">
        <v>34</v>
      </c>
      <c r="M99" s="196"/>
      <c r="N99" s="196"/>
      <c r="O99" s="197"/>
      <c r="P99" s="114"/>
      <c r="Q99" s="119"/>
      <c r="R99" s="119"/>
      <c r="S99" s="119"/>
      <c r="T99" s="119"/>
      <c r="U99" s="119"/>
      <c r="V99" s="120"/>
      <c r="W99" s="121"/>
      <c r="X99" s="119"/>
      <c r="Y99" s="119"/>
      <c r="Z99" s="119"/>
      <c r="AA99" s="119"/>
      <c r="AB99" s="119"/>
      <c r="AC99" s="120"/>
      <c r="AD99" s="118"/>
      <c r="AE99" s="119"/>
      <c r="AF99" s="119"/>
      <c r="AG99" s="119"/>
      <c r="AH99" s="119"/>
      <c r="AI99" s="119"/>
      <c r="AJ99" s="120"/>
      <c r="AK99" s="121"/>
      <c r="AL99" s="119"/>
      <c r="AM99" s="119"/>
      <c r="AN99" s="119"/>
      <c r="AO99" s="119"/>
      <c r="AP99" s="119"/>
      <c r="AQ99" s="120"/>
      <c r="AR99" s="139"/>
      <c r="AS99" s="139"/>
      <c r="AT99" s="140"/>
      <c r="AU99" s="322">
        <f>IF(SUM($P100:$AQ101)&gt;$AC$110*4,$AC$110*4,SUM($P100:$AQ101))</f>
        <v>0</v>
      </c>
      <c r="AV99" s="323"/>
      <c r="AW99" s="326">
        <f>AU99/4</f>
        <v>0</v>
      </c>
      <c r="AX99" s="327"/>
      <c r="AY99" s="330"/>
      <c r="AZ99" s="331"/>
      <c r="BA99" s="331"/>
      <c r="BB99" s="332"/>
    </row>
    <row r="100" spans="2:69" ht="15.75" customHeight="1" x14ac:dyDescent="0.4">
      <c r="B100" s="304"/>
      <c r="C100" s="305"/>
      <c r="D100" s="309"/>
      <c r="E100" s="311"/>
      <c r="F100" s="305"/>
      <c r="G100" s="315"/>
      <c r="H100" s="316"/>
      <c r="I100" s="315"/>
      <c r="J100" s="320"/>
      <c r="K100" s="316"/>
      <c r="L100" s="198" t="s">
        <v>116</v>
      </c>
      <c r="M100" s="199"/>
      <c r="N100" s="199"/>
      <c r="O100" s="200"/>
      <c r="P100" s="122"/>
      <c r="Q100" s="156"/>
      <c r="R100" s="156"/>
      <c r="S100" s="156"/>
      <c r="T100" s="156"/>
      <c r="U100" s="156"/>
      <c r="V100" s="157"/>
      <c r="W100" s="158"/>
      <c r="X100" s="156"/>
      <c r="Y100" s="156"/>
      <c r="Z100" s="156"/>
      <c r="AA100" s="156"/>
      <c r="AB100" s="156"/>
      <c r="AC100" s="157"/>
      <c r="AD100" s="159"/>
      <c r="AE100" s="156"/>
      <c r="AF100" s="156"/>
      <c r="AG100" s="156"/>
      <c r="AH100" s="156"/>
      <c r="AI100" s="156"/>
      <c r="AJ100" s="157"/>
      <c r="AK100" s="158"/>
      <c r="AL100" s="156"/>
      <c r="AM100" s="156"/>
      <c r="AN100" s="156"/>
      <c r="AO100" s="156"/>
      <c r="AP100" s="156"/>
      <c r="AQ100" s="157"/>
      <c r="AR100" s="160"/>
      <c r="AS100" s="160"/>
      <c r="AT100" s="161"/>
      <c r="AU100" s="322"/>
      <c r="AV100" s="323"/>
      <c r="AW100" s="322"/>
      <c r="AX100" s="323"/>
      <c r="AY100" s="333"/>
      <c r="AZ100" s="334"/>
      <c r="BA100" s="334"/>
      <c r="BB100" s="335"/>
    </row>
    <row r="101" spans="2:69" ht="15.75" customHeight="1" thickBot="1" x14ac:dyDescent="0.45">
      <c r="B101" s="306"/>
      <c r="C101" s="307"/>
      <c r="D101" s="310"/>
      <c r="E101" s="312"/>
      <c r="F101" s="307"/>
      <c r="G101" s="317"/>
      <c r="H101" s="318"/>
      <c r="I101" s="317"/>
      <c r="J101" s="321"/>
      <c r="K101" s="318"/>
      <c r="L101" s="236" t="s">
        <v>115</v>
      </c>
      <c r="M101" s="237"/>
      <c r="N101" s="237"/>
      <c r="O101" s="238"/>
      <c r="P101" s="239"/>
      <c r="Q101" s="240"/>
      <c r="R101" s="240"/>
      <c r="S101" s="240"/>
      <c r="T101" s="240"/>
      <c r="U101" s="240"/>
      <c r="V101" s="241"/>
      <c r="W101" s="242"/>
      <c r="X101" s="240"/>
      <c r="Y101" s="240"/>
      <c r="Z101" s="240"/>
      <c r="AA101" s="240"/>
      <c r="AB101" s="240"/>
      <c r="AC101" s="241"/>
      <c r="AD101" s="243"/>
      <c r="AE101" s="240"/>
      <c r="AF101" s="240"/>
      <c r="AG101" s="240"/>
      <c r="AH101" s="240"/>
      <c r="AI101" s="240"/>
      <c r="AJ101" s="241"/>
      <c r="AK101" s="242"/>
      <c r="AL101" s="240"/>
      <c r="AM101" s="240"/>
      <c r="AN101" s="240"/>
      <c r="AO101" s="240"/>
      <c r="AP101" s="240"/>
      <c r="AQ101" s="241"/>
      <c r="AR101" s="243"/>
      <c r="AS101" s="243"/>
      <c r="AT101" s="244"/>
      <c r="AU101" s="324"/>
      <c r="AV101" s="325"/>
      <c r="AW101" s="328"/>
      <c r="AX101" s="329"/>
      <c r="AY101" s="336"/>
      <c r="AZ101" s="337"/>
      <c r="BA101" s="337"/>
      <c r="BB101" s="338"/>
    </row>
    <row r="102" spans="2:69" ht="15.75" customHeight="1" thickBot="1" x14ac:dyDescent="0.45">
      <c r="B102" s="216"/>
      <c r="C102" s="216"/>
      <c r="D102" s="216"/>
      <c r="E102" s="216"/>
      <c r="F102" s="216"/>
      <c r="G102" s="216"/>
      <c r="H102" s="216"/>
      <c r="I102" s="216"/>
      <c r="J102" s="219"/>
      <c r="K102" s="219"/>
      <c r="L102" s="219"/>
      <c r="M102" s="174"/>
      <c r="N102" s="174"/>
      <c r="O102" s="174"/>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216"/>
      <c r="AR102" s="84"/>
      <c r="AS102" s="84"/>
      <c r="AT102" s="84"/>
      <c r="AU102" s="339" t="s">
        <v>91</v>
      </c>
      <c r="AV102" s="340"/>
      <c r="AW102" s="340"/>
      <c r="AX102" s="340"/>
      <c r="AY102" s="340"/>
      <c r="AZ102" s="340"/>
      <c r="BA102" s="340"/>
      <c r="BB102" s="341"/>
      <c r="BC102" s="182"/>
    </row>
    <row r="103" spans="2:69" ht="29.1" customHeight="1" thickBot="1" x14ac:dyDescent="0.45">
      <c r="B103" s="274" t="s">
        <v>132</v>
      </c>
      <c r="C103" s="275"/>
      <c r="D103" s="275"/>
      <c r="E103" s="275"/>
      <c r="F103" s="275"/>
      <c r="G103" s="275"/>
      <c r="H103" s="275"/>
      <c r="I103" s="275"/>
      <c r="J103" s="275"/>
      <c r="K103" s="275"/>
      <c r="L103" s="275"/>
      <c r="M103" s="275"/>
      <c r="N103" s="275"/>
      <c r="O103" s="276"/>
      <c r="P103" s="187">
        <f ca="1">SUMIF($L72:$O101,"①日中",P72:P101)</f>
        <v>0</v>
      </c>
      <c r="Q103" s="188">
        <f t="shared" ref="Q103:AT103" ca="1" si="19">SUMIF($L72:$O101,"①日中",Q72:Q101)</f>
        <v>0</v>
      </c>
      <c r="R103" s="188">
        <f t="shared" ca="1" si="19"/>
        <v>0</v>
      </c>
      <c r="S103" s="188">
        <f t="shared" ca="1" si="19"/>
        <v>0</v>
      </c>
      <c r="T103" s="188">
        <f t="shared" ca="1" si="19"/>
        <v>0</v>
      </c>
      <c r="U103" s="188">
        <f t="shared" ca="1" si="19"/>
        <v>0</v>
      </c>
      <c r="V103" s="212">
        <f t="shared" ca="1" si="19"/>
        <v>0</v>
      </c>
      <c r="W103" s="187">
        <f t="shared" ca="1" si="19"/>
        <v>0</v>
      </c>
      <c r="X103" s="188">
        <f t="shared" ca="1" si="19"/>
        <v>0</v>
      </c>
      <c r="Y103" s="188">
        <f t="shared" ca="1" si="19"/>
        <v>0</v>
      </c>
      <c r="Z103" s="188">
        <f t="shared" ca="1" si="19"/>
        <v>0</v>
      </c>
      <c r="AA103" s="188">
        <f t="shared" ca="1" si="19"/>
        <v>0</v>
      </c>
      <c r="AB103" s="188">
        <f t="shared" ca="1" si="19"/>
        <v>0</v>
      </c>
      <c r="AC103" s="189">
        <f t="shared" ca="1" si="19"/>
        <v>0</v>
      </c>
      <c r="AD103" s="214">
        <f t="shared" ca="1" si="19"/>
        <v>0</v>
      </c>
      <c r="AE103" s="188">
        <f t="shared" ca="1" si="19"/>
        <v>0</v>
      </c>
      <c r="AF103" s="188">
        <f t="shared" ca="1" si="19"/>
        <v>0</v>
      </c>
      <c r="AG103" s="188">
        <f t="shared" ca="1" si="19"/>
        <v>0</v>
      </c>
      <c r="AH103" s="188">
        <f t="shared" ca="1" si="19"/>
        <v>0</v>
      </c>
      <c r="AI103" s="188">
        <f t="shared" ca="1" si="19"/>
        <v>0</v>
      </c>
      <c r="AJ103" s="212">
        <f t="shared" ca="1" si="19"/>
        <v>0</v>
      </c>
      <c r="AK103" s="187">
        <f t="shared" ca="1" si="19"/>
        <v>0</v>
      </c>
      <c r="AL103" s="188">
        <f t="shared" ca="1" si="19"/>
        <v>0</v>
      </c>
      <c r="AM103" s="188">
        <f t="shared" ca="1" si="19"/>
        <v>0</v>
      </c>
      <c r="AN103" s="188">
        <f t="shared" ca="1" si="19"/>
        <v>0</v>
      </c>
      <c r="AO103" s="188">
        <f t="shared" ca="1" si="19"/>
        <v>0</v>
      </c>
      <c r="AP103" s="188">
        <f t="shared" ca="1" si="19"/>
        <v>0</v>
      </c>
      <c r="AQ103" s="189">
        <f t="shared" ca="1" si="19"/>
        <v>0</v>
      </c>
      <c r="AR103" s="214">
        <f t="shared" ca="1" si="19"/>
        <v>0</v>
      </c>
      <c r="AS103" s="188">
        <f t="shared" ca="1" si="19"/>
        <v>0</v>
      </c>
      <c r="AT103" s="189">
        <f t="shared" ca="1" si="19"/>
        <v>0</v>
      </c>
      <c r="AU103" s="277">
        <f ca="1">SUM($P103:$AQ103)</f>
        <v>0</v>
      </c>
      <c r="AV103" s="278"/>
      <c r="AW103" s="277">
        <f ca="1">AU103/4</f>
        <v>0</v>
      </c>
      <c r="AX103" s="278"/>
      <c r="AY103" s="221" t="s">
        <v>85</v>
      </c>
      <c r="AZ103" s="178" t="s">
        <v>109</v>
      </c>
      <c r="BA103" s="279" t="e">
        <f ca="1">ROUNDDOWN(AW103/AC110,1)</f>
        <v>#DIV/0!</v>
      </c>
      <c r="BB103" s="280"/>
      <c r="BC103" s="181"/>
    </row>
    <row r="104" spans="2:69" ht="29.1" customHeight="1" thickBot="1" x14ac:dyDescent="0.45">
      <c r="B104" s="281" t="s">
        <v>133</v>
      </c>
      <c r="C104" s="282"/>
      <c r="D104" s="282"/>
      <c r="E104" s="282"/>
      <c r="F104" s="282"/>
      <c r="G104" s="282"/>
      <c r="H104" s="282"/>
      <c r="I104" s="282"/>
      <c r="J104" s="282"/>
      <c r="K104" s="282"/>
      <c r="L104" s="282"/>
      <c r="M104" s="282"/>
      <c r="N104" s="282"/>
      <c r="O104" s="283"/>
      <c r="P104" s="209">
        <f ca="1">SUMIF($L72:$O101,"②夜間及び深夜",P72:P101)</f>
        <v>0</v>
      </c>
      <c r="Q104" s="210">
        <f t="shared" ref="Q104:AT104" ca="1" si="20">SUMIF($L72:$O101,"②夜間及び深夜",Q72:Q101)</f>
        <v>0</v>
      </c>
      <c r="R104" s="210">
        <f t="shared" ca="1" si="20"/>
        <v>0</v>
      </c>
      <c r="S104" s="210">
        <f t="shared" ca="1" si="20"/>
        <v>0</v>
      </c>
      <c r="T104" s="210">
        <f t="shared" ca="1" si="20"/>
        <v>0</v>
      </c>
      <c r="U104" s="210">
        <f t="shared" ca="1" si="20"/>
        <v>0</v>
      </c>
      <c r="V104" s="213">
        <f t="shared" ca="1" si="20"/>
        <v>0</v>
      </c>
      <c r="W104" s="209">
        <f t="shared" ca="1" si="20"/>
        <v>0</v>
      </c>
      <c r="X104" s="210">
        <f t="shared" ca="1" si="20"/>
        <v>0</v>
      </c>
      <c r="Y104" s="210">
        <f t="shared" ca="1" si="20"/>
        <v>0</v>
      </c>
      <c r="Z104" s="210">
        <f t="shared" ca="1" si="20"/>
        <v>0</v>
      </c>
      <c r="AA104" s="210">
        <f t="shared" ca="1" si="20"/>
        <v>0</v>
      </c>
      <c r="AB104" s="210">
        <f t="shared" ca="1" si="20"/>
        <v>0</v>
      </c>
      <c r="AC104" s="211">
        <f t="shared" ca="1" si="20"/>
        <v>0</v>
      </c>
      <c r="AD104" s="215">
        <f t="shared" ca="1" si="20"/>
        <v>0</v>
      </c>
      <c r="AE104" s="210">
        <f t="shared" ca="1" si="20"/>
        <v>0</v>
      </c>
      <c r="AF104" s="210">
        <f t="shared" ca="1" si="20"/>
        <v>0</v>
      </c>
      <c r="AG104" s="210">
        <f t="shared" ca="1" si="20"/>
        <v>0</v>
      </c>
      <c r="AH104" s="210">
        <f t="shared" ca="1" si="20"/>
        <v>0</v>
      </c>
      <c r="AI104" s="210">
        <f t="shared" ca="1" si="20"/>
        <v>0</v>
      </c>
      <c r="AJ104" s="213">
        <f t="shared" ca="1" si="20"/>
        <v>0</v>
      </c>
      <c r="AK104" s="209">
        <f t="shared" ca="1" si="20"/>
        <v>0</v>
      </c>
      <c r="AL104" s="210">
        <f t="shared" ca="1" si="20"/>
        <v>0</v>
      </c>
      <c r="AM104" s="210">
        <f t="shared" ca="1" si="20"/>
        <v>0</v>
      </c>
      <c r="AN104" s="210">
        <f t="shared" ca="1" si="20"/>
        <v>0</v>
      </c>
      <c r="AO104" s="210">
        <f t="shared" ca="1" si="20"/>
        <v>0</v>
      </c>
      <c r="AP104" s="210">
        <f t="shared" ca="1" si="20"/>
        <v>0</v>
      </c>
      <c r="AQ104" s="211">
        <f t="shared" ca="1" si="20"/>
        <v>0</v>
      </c>
      <c r="AR104" s="215">
        <f t="shared" ca="1" si="20"/>
        <v>0</v>
      </c>
      <c r="AS104" s="210">
        <f t="shared" ca="1" si="20"/>
        <v>0</v>
      </c>
      <c r="AT104" s="211">
        <f t="shared" ca="1" si="20"/>
        <v>0</v>
      </c>
      <c r="AU104" s="284"/>
      <c r="AV104" s="285"/>
      <c r="AW104" s="285"/>
      <c r="AX104" s="285"/>
      <c r="AY104" s="285"/>
      <c r="AZ104" s="285"/>
      <c r="BA104" s="285"/>
      <c r="BB104" s="286"/>
      <c r="BC104" s="181"/>
    </row>
    <row r="105" spans="2:69" ht="16.5" customHeight="1" thickBot="1" x14ac:dyDescent="0.45">
      <c r="B105" s="216"/>
      <c r="C105" s="216"/>
      <c r="D105" s="216"/>
      <c r="E105" s="216"/>
      <c r="F105" s="216"/>
      <c r="G105" s="216"/>
      <c r="H105" s="216"/>
      <c r="I105" s="216"/>
      <c r="J105" s="219"/>
      <c r="K105" s="219"/>
      <c r="L105" s="219"/>
      <c r="M105" s="174"/>
      <c r="N105" s="174"/>
      <c r="O105" s="174"/>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6"/>
      <c r="AP105" s="216"/>
      <c r="AQ105" s="216"/>
      <c r="AR105" s="84"/>
      <c r="AS105" s="84"/>
      <c r="AT105" s="84"/>
      <c r="AU105" s="180"/>
      <c r="AV105" s="180"/>
      <c r="AW105" s="180"/>
      <c r="AX105" s="180"/>
      <c r="AY105" s="219"/>
      <c r="AZ105" s="219"/>
      <c r="BA105" s="219"/>
      <c r="BB105" s="207" t="s">
        <v>118</v>
      </c>
    </row>
    <row r="106" spans="2:69" ht="20.100000000000001" customHeight="1" thickBot="1" x14ac:dyDescent="0.25">
      <c r="B106" s="179" t="s">
        <v>92</v>
      </c>
      <c r="C106" s="9"/>
      <c r="D106" s="9"/>
      <c r="E106" s="9"/>
      <c r="F106" s="9"/>
      <c r="G106" s="9"/>
      <c r="I106" s="40" t="s">
        <v>45</v>
      </c>
      <c r="J106" s="41"/>
      <c r="K106" s="42" t="s">
        <v>35</v>
      </c>
      <c r="L106" s="148"/>
      <c r="M106" s="40" t="s">
        <v>36</v>
      </c>
      <c r="N106" s="41"/>
      <c r="O106" s="42" t="s">
        <v>35</v>
      </c>
      <c r="P106" s="148"/>
      <c r="Q106" s="9"/>
      <c r="R106" s="40" t="s">
        <v>37</v>
      </c>
      <c r="S106" s="41"/>
      <c r="T106" s="42" t="s">
        <v>35</v>
      </c>
      <c r="U106" s="148"/>
      <c r="V106" s="40" t="s">
        <v>36</v>
      </c>
      <c r="W106" s="41"/>
      <c r="X106" s="42" t="s">
        <v>35</v>
      </c>
      <c r="Y106" s="148"/>
      <c r="AA106" s="40" t="s">
        <v>39</v>
      </c>
      <c r="AB106" s="41"/>
      <c r="AC106" s="42" t="s">
        <v>35</v>
      </c>
      <c r="AD106" s="148"/>
      <c r="AE106" s="40" t="s">
        <v>36</v>
      </c>
      <c r="AF106" s="41"/>
      <c r="AG106" s="42" t="s">
        <v>35</v>
      </c>
      <c r="AH106" s="148"/>
      <c r="AJ106" s="40" t="s">
        <v>38</v>
      </c>
      <c r="AK106" s="41"/>
      <c r="AL106" s="42" t="s">
        <v>35</v>
      </c>
      <c r="AM106" s="148"/>
      <c r="AN106" s="40" t="s">
        <v>36</v>
      </c>
      <c r="AO106" s="41"/>
      <c r="AP106" s="42" t="s">
        <v>35</v>
      </c>
      <c r="AQ106" s="148"/>
      <c r="AS106" s="40" t="s">
        <v>65</v>
      </c>
      <c r="AT106" s="41"/>
      <c r="AU106" s="42" t="s">
        <v>35</v>
      </c>
      <c r="AV106" s="148"/>
      <c r="AW106" s="40" t="s">
        <v>36</v>
      </c>
      <c r="AX106" s="41"/>
      <c r="AY106" s="42" t="s">
        <v>35</v>
      </c>
      <c r="AZ106" s="148"/>
      <c r="BA106" s="9"/>
      <c r="BB106" s="9"/>
      <c r="BC106" s="9"/>
      <c r="BD106" s="9"/>
      <c r="BE106" s="9"/>
      <c r="BF106" s="9"/>
      <c r="BG106" s="9"/>
      <c r="BH106" s="9"/>
      <c r="BI106" s="2"/>
      <c r="BK106" s="9"/>
      <c r="BL106" s="9"/>
      <c r="BM106" s="9"/>
      <c r="BN106" s="9"/>
      <c r="BO106" s="9"/>
      <c r="BP106" s="4"/>
      <c r="BQ106" s="4"/>
    </row>
    <row r="107" spans="2:69" ht="9.75" customHeight="1" thickBot="1" x14ac:dyDescent="0.25">
      <c r="B107" s="179"/>
      <c r="C107" s="9"/>
      <c r="D107" s="9"/>
      <c r="E107" s="9"/>
      <c r="F107" s="9"/>
      <c r="G107" s="9"/>
      <c r="H107" s="40"/>
      <c r="I107" s="151"/>
      <c r="J107" s="152"/>
      <c r="K107" s="151"/>
      <c r="L107" s="40"/>
      <c r="M107" s="151"/>
      <c r="N107" s="152"/>
      <c r="O107" s="153"/>
      <c r="P107" s="9"/>
      <c r="Q107" s="40"/>
      <c r="R107" s="151"/>
      <c r="S107" s="152"/>
      <c r="T107" s="153"/>
      <c r="U107" s="40"/>
      <c r="V107" s="151"/>
      <c r="W107" s="152"/>
      <c r="X107" s="153"/>
      <c r="Z107" s="40"/>
      <c r="AA107" s="151"/>
      <c r="AB107" s="152"/>
      <c r="AC107" s="153"/>
      <c r="AD107" s="40"/>
      <c r="AE107" s="151"/>
      <c r="AF107" s="152"/>
      <c r="AG107" s="153"/>
      <c r="AI107" s="40"/>
      <c r="AJ107" s="151"/>
      <c r="AK107" s="152"/>
      <c r="AL107" s="153"/>
      <c r="AM107" s="40"/>
      <c r="AN107" s="151"/>
      <c r="AO107" s="152"/>
      <c r="AP107" s="153"/>
      <c r="AR107" s="40"/>
      <c r="AS107" s="151"/>
      <c r="AT107" s="152"/>
      <c r="AU107" s="153"/>
      <c r="AV107" s="40"/>
      <c r="AW107" s="151"/>
      <c r="AX107" s="152"/>
      <c r="AY107" s="153"/>
      <c r="AZ107" s="9"/>
      <c r="BA107" s="9"/>
      <c r="BB107" s="9"/>
      <c r="BC107" s="9"/>
      <c r="BD107" s="9"/>
      <c r="BE107" s="9"/>
      <c r="BF107" s="9"/>
      <c r="BG107" s="9"/>
      <c r="BH107" s="9"/>
      <c r="BI107" s="2"/>
      <c r="BK107" s="9"/>
      <c r="BL107" s="9"/>
      <c r="BM107" s="9"/>
      <c r="BN107" s="9"/>
      <c r="BO107" s="9"/>
      <c r="BP107" s="4"/>
      <c r="BQ107" s="4"/>
    </row>
    <row r="108" spans="2:69" ht="20.100000000000001" customHeight="1" thickBot="1" x14ac:dyDescent="0.25">
      <c r="B108" s="179"/>
      <c r="C108" s="9"/>
      <c r="D108" s="9"/>
      <c r="E108" s="9"/>
      <c r="F108" s="9"/>
      <c r="G108" s="9"/>
      <c r="I108" s="40" t="s">
        <v>66</v>
      </c>
      <c r="J108" s="41"/>
      <c r="K108" s="42" t="s">
        <v>35</v>
      </c>
      <c r="L108" s="148"/>
      <c r="M108" s="40" t="s">
        <v>36</v>
      </c>
      <c r="N108" s="41"/>
      <c r="O108" s="42" t="s">
        <v>35</v>
      </c>
      <c r="P108" s="148"/>
      <c r="Q108" s="9"/>
      <c r="R108" s="40" t="s">
        <v>67</v>
      </c>
      <c r="S108" s="41"/>
      <c r="T108" s="42" t="s">
        <v>35</v>
      </c>
      <c r="U108" s="148"/>
      <c r="V108" s="40" t="s">
        <v>36</v>
      </c>
      <c r="W108" s="41"/>
      <c r="X108" s="42" t="s">
        <v>35</v>
      </c>
      <c r="Y108" s="148"/>
      <c r="AA108" s="40" t="s">
        <v>68</v>
      </c>
      <c r="AB108" s="41"/>
      <c r="AC108" s="42" t="s">
        <v>35</v>
      </c>
      <c r="AD108" s="148"/>
      <c r="AE108" s="40" t="s">
        <v>36</v>
      </c>
      <c r="AF108" s="41"/>
      <c r="AG108" s="42" t="s">
        <v>35</v>
      </c>
      <c r="AH108" s="148"/>
      <c r="AJ108" s="40" t="s">
        <v>69</v>
      </c>
      <c r="AK108" s="41"/>
      <c r="AL108" s="42" t="s">
        <v>35</v>
      </c>
      <c r="AM108" s="148"/>
      <c r="AN108" s="40" t="s">
        <v>36</v>
      </c>
      <c r="AO108" s="41"/>
      <c r="AP108" s="42" t="s">
        <v>35</v>
      </c>
      <c r="AQ108" s="148"/>
      <c r="AS108" s="40" t="s">
        <v>70</v>
      </c>
      <c r="AT108" s="41"/>
      <c r="AU108" s="42" t="s">
        <v>35</v>
      </c>
      <c r="AV108" s="148"/>
      <c r="AW108" s="40" t="s">
        <v>36</v>
      </c>
      <c r="AX108" s="41"/>
      <c r="AY108" s="42" t="s">
        <v>35</v>
      </c>
      <c r="AZ108" s="148"/>
      <c r="BA108" s="9"/>
      <c r="BB108" s="9"/>
      <c r="BC108" s="9"/>
      <c r="BD108" s="9"/>
      <c r="BE108" s="9"/>
      <c r="BF108" s="9"/>
      <c r="BG108" s="9"/>
      <c r="BH108" s="9"/>
      <c r="BI108" s="2"/>
      <c r="BK108" s="9"/>
      <c r="BL108" s="9"/>
      <c r="BM108" s="9"/>
      <c r="BN108" s="9"/>
      <c r="BO108" s="9"/>
      <c r="BP108" s="4"/>
      <c r="BQ108" s="4"/>
    </row>
    <row r="109" spans="2:69" ht="12.75" customHeight="1" thickBot="1" x14ac:dyDescent="0.45">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172"/>
      <c r="AU109" s="85"/>
      <c r="AV109" s="85"/>
    </row>
    <row r="110" spans="2:69" ht="15" customHeight="1" x14ac:dyDescent="0.4">
      <c r="B110" s="287" t="s">
        <v>125</v>
      </c>
      <c r="C110" s="288"/>
      <c r="D110" s="288"/>
      <c r="E110" s="288"/>
      <c r="F110" s="288"/>
      <c r="G110" s="288"/>
      <c r="H110" s="259"/>
      <c r="I110" s="260"/>
      <c r="J110" s="291"/>
      <c r="M110" s="293" t="s">
        <v>93</v>
      </c>
      <c r="N110" s="288"/>
      <c r="O110" s="288"/>
      <c r="P110" s="294"/>
      <c r="Q110" s="259"/>
      <c r="R110" s="260"/>
      <c r="S110" s="260"/>
      <c r="T110" s="291"/>
      <c r="W110" s="296" t="s">
        <v>94</v>
      </c>
      <c r="X110" s="297"/>
      <c r="Y110" s="297"/>
      <c r="Z110" s="297"/>
      <c r="AA110" s="297"/>
      <c r="AB110" s="297"/>
      <c r="AC110" s="270"/>
      <c r="AD110" s="271"/>
      <c r="AE110" s="300"/>
      <c r="AH110" s="257" t="s">
        <v>121</v>
      </c>
      <c r="AI110" s="257"/>
      <c r="AJ110" s="257"/>
      <c r="AK110" s="257"/>
      <c r="AL110" s="257"/>
      <c r="AM110" s="258"/>
      <c r="AN110" s="259"/>
      <c r="AO110" s="260"/>
      <c r="AP110" s="263" t="s">
        <v>35</v>
      </c>
      <c r="AQ110" s="265"/>
      <c r="AR110" s="266"/>
      <c r="AS110" s="269" t="s">
        <v>36</v>
      </c>
      <c r="AT110" s="270"/>
      <c r="AU110" s="271"/>
      <c r="AV110" s="263" t="s">
        <v>35</v>
      </c>
      <c r="AW110" s="265"/>
      <c r="AX110" s="266"/>
    </row>
    <row r="111" spans="2:69" ht="15" customHeight="1" thickBot="1" x14ac:dyDescent="0.45">
      <c r="B111" s="289"/>
      <c r="C111" s="290"/>
      <c r="D111" s="290"/>
      <c r="E111" s="290"/>
      <c r="F111" s="290"/>
      <c r="G111" s="290"/>
      <c r="H111" s="261"/>
      <c r="I111" s="262"/>
      <c r="J111" s="292"/>
      <c r="K111" s="245" t="s">
        <v>130</v>
      </c>
      <c r="M111" s="289"/>
      <c r="N111" s="290"/>
      <c r="O111" s="290"/>
      <c r="P111" s="295"/>
      <c r="Q111" s="261"/>
      <c r="R111" s="262"/>
      <c r="S111" s="262"/>
      <c r="T111" s="292"/>
      <c r="U111" s="245" t="s">
        <v>131</v>
      </c>
      <c r="W111" s="298"/>
      <c r="X111" s="299"/>
      <c r="Y111" s="299"/>
      <c r="Z111" s="299"/>
      <c r="AA111" s="299"/>
      <c r="AB111" s="299"/>
      <c r="AC111" s="272"/>
      <c r="AD111" s="273"/>
      <c r="AE111" s="301"/>
      <c r="AF111" s="3" t="s">
        <v>127</v>
      </c>
      <c r="AH111" s="257"/>
      <c r="AI111" s="257"/>
      <c r="AJ111" s="257"/>
      <c r="AK111" s="257"/>
      <c r="AL111" s="257"/>
      <c r="AM111" s="258"/>
      <c r="AN111" s="261"/>
      <c r="AO111" s="262"/>
      <c r="AP111" s="264"/>
      <c r="AQ111" s="267"/>
      <c r="AR111" s="268"/>
      <c r="AS111" s="269"/>
      <c r="AT111" s="272"/>
      <c r="AU111" s="273"/>
      <c r="AV111" s="264"/>
      <c r="AW111" s="267"/>
      <c r="AX111" s="268"/>
    </row>
    <row r="112" spans="2:69" ht="11.25" customHeight="1" thickBot="1" x14ac:dyDescent="0.45">
      <c r="B112" s="154"/>
      <c r="C112" s="154"/>
      <c r="D112" s="154"/>
      <c r="E112" s="154"/>
      <c r="F112" s="154"/>
      <c r="G112" s="154"/>
      <c r="H112" s="154"/>
      <c r="I112" s="154"/>
      <c r="J112" s="154"/>
      <c r="K112" s="17"/>
      <c r="L112" s="17"/>
      <c r="M112" s="154"/>
      <c r="N112" s="154"/>
      <c r="O112" s="154"/>
      <c r="P112" s="154"/>
      <c r="Q112" s="154"/>
      <c r="R112" s="154"/>
      <c r="S112" s="154"/>
      <c r="T112" s="154"/>
      <c r="U112" s="175"/>
      <c r="X112" s="154"/>
      <c r="Y112" s="154"/>
      <c r="Z112" s="154"/>
      <c r="AA112" s="154"/>
      <c r="AB112" s="154"/>
      <c r="AC112" s="154"/>
      <c r="AD112" s="154"/>
      <c r="AE112" s="154"/>
      <c r="AF112" s="175"/>
      <c r="AH112" s="208"/>
      <c r="AI112" s="208"/>
      <c r="AJ112" s="208"/>
      <c r="AK112" s="208"/>
      <c r="AL112" s="208"/>
      <c r="AM112" s="154"/>
      <c r="AN112" s="154"/>
      <c r="AO112" s="154"/>
      <c r="AP112" s="154"/>
      <c r="AQ112" s="154"/>
      <c r="AR112" s="154"/>
      <c r="AS112" s="154"/>
      <c r="AT112" s="154"/>
      <c r="AU112" s="76"/>
      <c r="AV112" s="76"/>
      <c r="AW112" s="76"/>
    </row>
    <row r="113" spans="1:54" ht="15" customHeight="1" x14ac:dyDescent="0.4">
      <c r="B113" s="58"/>
      <c r="C113" s="60"/>
      <c r="D113" s="61"/>
      <c r="E113" s="23"/>
      <c r="F113" s="23"/>
      <c r="G113" s="23"/>
      <c r="J113" s="23"/>
      <c r="L113" s="23"/>
      <c r="M113" s="23"/>
      <c r="O113" s="23"/>
      <c r="Q113" s="23"/>
      <c r="R113" s="23"/>
      <c r="T113" s="23"/>
      <c r="V113" s="23"/>
      <c r="W113" s="23"/>
      <c r="X113" s="23"/>
      <c r="Y113" s="23"/>
      <c r="Z113" s="23"/>
      <c r="AB113" s="8"/>
      <c r="AD113" s="23"/>
      <c r="AH113" s="257" t="s">
        <v>113</v>
      </c>
      <c r="AI113" s="257"/>
      <c r="AJ113" s="257"/>
      <c r="AK113" s="257"/>
      <c r="AL113" s="257"/>
      <c r="AM113" s="258"/>
      <c r="AN113" s="259"/>
      <c r="AO113" s="260"/>
      <c r="AP113" s="263" t="s">
        <v>35</v>
      </c>
      <c r="AQ113" s="265"/>
      <c r="AR113" s="266"/>
      <c r="AS113" s="269" t="s">
        <v>36</v>
      </c>
      <c r="AT113" s="270"/>
      <c r="AU113" s="271"/>
      <c r="AV113" s="263" t="s">
        <v>35</v>
      </c>
      <c r="AW113" s="265"/>
      <c r="AX113" s="266"/>
    </row>
    <row r="114" spans="1:54" ht="15" customHeight="1" thickBot="1" x14ac:dyDescent="0.45">
      <c r="B114" s="58"/>
      <c r="C114" s="60"/>
      <c r="D114" s="61"/>
      <c r="E114" s="23"/>
      <c r="F114" s="23"/>
      <c r="G114" s="23"/>
      <c r="J114" s="23"/>
      <c r="L114" s="23"/>
      <c r="M114" s="23"/>
      <c r="O114" s="23"/>
      <c r="Q114" s="23"/>
      <c r="R114" s="23"/>
      <c r="T114" s="23"/>
      <c r="V114" s="23"/>
      <c r="W114" s="23"/>
      <c r="X114" s="23"/>
      <c r="Y114" s="23"/>
      <c r="Z114" s="23"/>
      <c r="AB114" s="8"/>
      <c r="AD114" s="23"/>
      <c r="AH114" s="257" t="s">
        <v>122</v>
      </c>
      <c r="AI114" s="257"/>
      <c r="AJ114" s="257"/>
      <c r="AK114" s="257"/>
      <c r="AL114" s="257"/>
      <c r="AM114" s="258"/>
      <c r="AN114" s="261"/>
      <c r="AO114" s="262"/>
      <c r="AP114" s="264"/>
      <c r="AQ114" s="267"/>
      <c r="AR114" s="268"/>
      <c r="AS114" s="269"/>
      <c r="AT114" s="272"/>
      <c r="AU114" s="273"/>
      <c r="AV114" s="264"/>
      <c r="AW114" s="267"/>
      <c r="AX114" s="268"/>
    </row>
    <row r="115" spans="1:54" ht="18" customHeight="1" thickBot="1" x14ac:dyDescent="0.45">
      <c r="B115" s="58"/>
      <c r="C115" s="60"/>
      <c r="D115" s="61"/>
      <c r="E115" s="23"/>
      <c r="F115" s="23"/>
      <c r="G115" s="23"/>
      <c r="J115" s="23"/>
      <c r="L115" s="23"/>
      <c r="M115" s="23"/>
      <c r="O115" s="23"/>
      <c r="Q115" s="23"/>
      <c r="R115" s="23"/>
      <c r="T115" s="23"/>
      <c r="V115" s="23"/>
      <c r="W115" s="23"/>
      <c r="X115" s="23"/>
      <c r="Y115" s="23"/>
      <c r="Z115" s="23"/>
      <c r="AB115" s="8"/>
      <c r="AD115" s="23"/>
      <c r="AI115" s="23"/>
      <c r="AN115" s="393" t="s">
        <v>198</v>
      </c>
    </row>
    <row r="116" spans="1:54" s="14" customFormat="1" ht="25.5" customHeight="1" thickTop="1" thickBot="1" x14ac:dyDescent="0.45">
      <c r="B116" s="35" t="s">
        <v>86</v>
      </c>
      <c r="C116" s="36"/>
      <c r="D116" s="37"/>
      <c r="E116" s="37"/>
      <c r="F116" s="36"/>
      <c r="G116" s="36"/>
      <c r="H116" s="38"/>
      <c r="I116" s="38"/>
      <c r="J116" s="38"/>
      <c r="K116" s="37"/>
      <c r="L116" s="37"/>
      <c r="M116" s="37"/>
      <c r="N116" s="37"/>
      <c r="O116" s="37"/>
      <c r="P116" s="37"/>
      <c r="Q116" s="37"/>
      <c r="R116" s="54"/>
      <c r="S116" s="54"/>
      <c r="T116" s="37"/>
      <c r="U116" s="55"/>
      <c r="W116" s="14" t="s">
        <v>112</v>
      </c>
      <c r="AA116" s="194"/>
      <c r="AB116" s="391"/>
      <c r="AC116" s="391"/>
      <c r="AD116" s="391"/>
      <c r="AE116" s="391"/>
      <c r="AF116" s="391"/>
      <c r="AG116" s="391"/>
      <c r="AH116" s="391"/>
      <c r="AI116" s="391"/>
      <c r="AJ116" s="171" t="s">
        <v>88</v>
      </c>
      <c r="AK116" s="171"/>
      <c r="AL116" s="171"/>
      <c r="AM116" s="171"/>
      <c r="AN116" s="171"/>
      <c r="AO116" s="171"/>
      <c r="AP116" s="171"/>
      <c r="AQ116" s="171"/>
      <c r="AR116" s="171"/>
      <c r="AS116" s="171"/>
      <c r="AT116" s="171"/>
      <c r="AU116" s="78"/>
      <c r="AV116" s="78"/>
      <c r="AW116" s="79"/>
      <c r="AX116" s="80"/>
      <c r="AY116" s="15"/>
      <c r="AZ116" s="15"/>
    </row>
    <row r="117" spans="1:54" ht="6.6" customHeight="1" thickTop="1" thickBot="1" x14ac:dyDescent="0.45">
      <c r="B117" s="175"/>
      <c r="C117" s="175"/>
      <c r="P117" s="175"/>
      <c r="AG117" s="175"/>
      <c r="AX117" s="81"/>
      <c r="AY117" s="17"/>
      <c r="AZ117" s="17"/>
    </row>
    <row r="118" spans="1:54" ht="20.100000000000001" customHeight="1" x14ac:dyDescent="0.4">
      <c r="B118" s="374" t="s">
        <v>11</v>
      </c>
      <c r="C118" s="375"/>
      <c r="D118" s="376" t="s">
        <v>12</v>
      </c>
      <c r="E118" s="377" t="s">
        <v>52</v>
      </c>
      <c r="F118" s="375"/>
      <c r="G118" s="375"/>
      <c r="H118" s="378"/>
      <c r="I118" s="377" t="s">
        <v>74</v>
      </c>
      <c r="J118" s="375"/>
      <c r="K118" s="378"/>
      <c r="L118" s="375" t="s">
        <v>114</v>
      </c>
      <c r="M118" s="375"/>
      <c r="N118" s="375"/>
      <c r="O118" s="379"/>
      <c r="P118" s="382" t="s">
        <v>13</v>
      </c>
      <c r="Q118" s="383"/>
      <c r="R118" s="383"/>
      <c r="S118" s="383"/>
      <c r="T118" s="383"/>
      <c r="U118" s="383"/>
      <c r="V118" s="383"/>
      <c r="W118" s="383"/>
      <c r="X118" s="383"/>
      <c r="Y118" s="383"/>
      <c r="Z118" s="383"/>
      <c r="AA118" s="383"/>
      <c r="AB118" s="383"/>
      <c r="AC118" s="383"/>
      <c r="AD118" s="383"/>
      <c r="AE118" s="383"/>
      <c r="AF118" s="383"/>
      <c r="AG118" s="383"/>
      <c r="AH118" s="383"/>
      <c r="AI118" s="383"/>
      <c r="AJ118" s="383"/>
      <c r="AK118" s="383"/>
      <c r="AL118" s="383"/>
      <c r="AM118" s="383"/>
      <c r="AN118" s="383"/>
      <c r="AO118" s="383"/>
      <c r="AP118" s="383"/>
      <c r="AQ118" s="383"/>
      <c r="AR118" s="383"/>
      <c r="AS118" s="383"/>
      <c r="AT118" s="384"/>
      <c r="AU118" s="385" t="s">
        <v>33</v>
      </c>
      <c r="AV118" s="386"/>
      <c r="AW118" s="385" t="s">
        <v>14</v>
      </c>
      <c r="AX118" s="386"/>
      <c r="AY118" s="355" t="s">
        <v>44</v>
      </c>
      <c r="AZ118" s="356"/>
      <c r="BA118" s="356"/>
      <c r="BB118" s="357"/>
    </row>
    <row r="119" spans="1:54" ht="20.25" customHeight="1" x14ac:dyDescent="0.4">
      <c r="B119" s="304"/>
      <c r="C119" s="342"/>
      <c r="D119" s="309"/>
      <c r="E119" s="311"/>
      <c r="F119" s="342"/>
      <c r="G119" s="365" t="s">
        <v>51</v>
      </c>
      <c r="H119" s="366"/>
      <c r="I119" s="311"/>
      <c r="J119" s="342"/>
      <c r="K119" s="305"/>
      <c r="L119" s="342"/>
      <c r="M119" s="342"/>
      <c r="N119" s="342"/>
      <c r="O119" s="380"/>
      <c r="P119" s="371" t="s">
        <v>28</v>
      </c>
      <c r="Q119" s="372"/>
      <c r="R119" s="372"/>
      <c r="S119" s="372"/>
      <c r="T119" s="372"/>
      <c r="U119" s="372"/>
      <c r="V119" s="373"/>
      <c r="W119" s="371" t="s">
        <v>29</v>
      </c>
      <c r="X119" s="372"/>
      <c r="Y119" s="372"/>
      <c r="Z119" s="372"/>
      <c r="AA119" s="372"/>
      <c r="AB119" s="372"/>
      <c r="AC119" s="373"/>
      <c r="AD119" s="371" t="s">
        <v>30</v>
      </c>
      <c r="AE119" s="372"/>
      <c r="AF119" s="372"/>
      <c r="AG119" s="372"/>
      <c r="AH119" s="372"/>
      <c r="AI119" s="372"/>
      <c r="AJ119" s="373"/>
      <c r="AK119" s="371" t="s">
        <v>31</v>
      </c>
      <c r="AL119" s="372"/>
      <c r="AM119" s="372"/>
      <c r="AN119" s="372"/>
      <c r="AO119" s="372"/>
      <c r="AP119" s="372"/>
      <c r="AQ119" s="373"/>
      <c r="AR119" s="371" t="s">
        <v>32</v>
      </c>
      <c r="AS119" s="372"/>
      <c r="AT119" s="373"/>
      <c r="AU119" s="387"/>
      <c r="AV119" s="388"/>
      <c r="AW119" s="387"/>
      <c r="AX119" s="388"/>
      <c r="AY119" s="358"/>
      <c r="AZ119" s="359"/>
      <c r="BA119" s="359"/>
      <c r="BB119" s="360"/>
    </row>
    <row r="120" spans="1:54" ht="20.25" customHeight="1" x14ac:dyDescent="0.4">
      <c r="B120" s="304"/>
      <c r="C120" s="342"/>
      <c r="D120" s="309"/>
      <c r="E120" s="311"/>
      <c r="F120" s="342"/>
      <c r="G120" s="367"/>
      <c r="H120" s="368"/>
      <c r="I120" s="311"/>
      <c r="J120" s="342"/>
      <c r="K120" s="305"/>
      <c r="L120" s="342"/>
      <c r="M120" s="342"/>
      <c r="N120" s="342"/>
      <c r="O120" s="380"/>
      <c r="P120" s="18">
        <v>1</v>
      </c>
      <c r="Q120" s="19">
        <v>2</v>
      </c>
      <c r="R120" s="19">
        <v>3</v>
      </c>
      <c r="S120" s="19">
        <v>4</v>
      </c>
      <c r="T120" s="19">
        <v>5</v>
      </c>
      <c r="U120" s="19">
        <v>6</v>
      </c>
      <c r="V120" s="20">
        <v>7</v>
      </c>
      <c r="W120" s="18">
        <v>8</v>
      </c>
      <c r="X120" s="19">
        <v>9</v>
      </c>
      <c r="Y120" s="19">
        <v>10</v>
      </c>
      <c r="Z120" s="19">
        <v>11</v>
      </c>
      <c r="AA120" s="19">
        <v>12</v>
      </c>
      <c r="AB120" s="19">
        <v>13</v>
      </c>
      <c r="AC120" s="20">
        <v>14</v>
      </c>
      <c r="AD120" s="21">
        <v>15</v>
      </c>
      <c r="AE120" s="19">
        <v>16</v>
      </c>
      <c r="AF120" s="19">
        <v>17</v>
      </c>
      <c r="AG120" s="19">
        <v>18</v>
      </c>
      <c r="AH120" s="19">
        <v>19</v>
      </c>
      <c r="AI120" s="19">
        <v>20</v>
      </c>
      <c r="AJ120" s="20">
        <v>21</v>
      </c>
      <c r="AK120" s="18">
        <v>22</v>
      </c>
      <c r="AL120" s="19">
        <v>23</v>
      </c>
      <c r="AM120" s="19">
        <v>24</v>
      </c>
      <c r="AN120" s="19">
        <v>25</v>
      </c>
      <c r="AO120" s="19">
        <v>26</v>
      </c>
      <c r="AP120" s="19">
        <v>27</v>
      </c>
      <c r="AQ120" s="20">
        <v>28</v>
      </c>
      <c r="AR120" s="134">
        <v>29</v>
      </c>
      <c r="AS120" s="134">
        <v>30</v>
      </c>
      <c r="AT120" s="135">
        <v>31</v>
      </c>
      <c r="AU120" s="387"/>
      <c r="AV120" s="388"/>
      <c r="AW120" s="387"/>
      <c r="AX120" s="388"/>
      <c r="AY120" s="358"/>
      <c r="AZ120" s="359"/>
      <c r="BA120" s="359"/>
      <c r="BB120" s="360"/>
    </row>
    <row r="121" spans="1:54" ht="20.25" customHeight="1" thickBot="1" x14ac:dyDescent="0.45">
      <c r="B121" s="306"/>
      <c r="C121" s="364"/>
      <c r="D121" s="310"/>
      <c r="E121" s="312"/>
      <c r="F121" s="364"/>
      <c r="G121" s="369"/>
      <c r="H121" s="370"/>
      <c r="I121" s="312"/>
      <c r="J121" s="364"/>
      <c r="K121" s="307"/>
      <c r="L121" s="364"/>
      <c r="M121" s="364"/>
      <c r="N121" s="364"/>
      <c r="O121" s="381"/>
      <c r="P121" s="22" t="s">
        <v>15</v>
      </c>
      <c r="Q121" s="141"/>
      <c r="R121" s="141"/>
      <c r="S121" s="141"/>
      <c r="T121" s="141"/>
      <c r="U121" s="141"/>
      <c r="V121" s="142"/>
      <c r="W121" s="143"/>
      <c r="X121" s="141"/>
      <c r="Y121" s="141"/>
      <c r="Z121" s="141"/>
      <c r="AA121" s="141"/>
      <c r="AB121" s="141"/>
      <c r="AC121" s="142"/>
      <c r="AD121" s="144"/>
      <c r="AE121" s="141"/>
      <c r="AF121" s="141"/>
      <c r="AG121" s="141"/>
      <c r="AH121" s="141"/>
      <c r="AI121" s="141"/>
      <c r="AJ121" s="142"/>
      <c r="AK121" s="143"/>
      <c r="AL121" s="141"/>
      <c r="AM121" s="141"/>
      <c r="AN121" s="141"/>
      <c r="AO121" s="141"/>
      <c r="AP121" s="141"/>
      <c r="AQ121" s="142"/>
      <c r="AR121" s="145"/>
      <c r="AS121" s="145"/>
      <c r="AT121" s="146"/>
      <c r="AU121" s="389"/>
      <c r="AV121" s="390"/>
      <c r="AW121" s="389"/>
      <c r="AX121" s="390"/>
      <c r="AY121" s="361"/>
      <c r="AZ121" s="362"/>
      <c r="BA121" s="362"/>
      <c r="BB121" s="363"/>
    </row>
    <row r="122" spans="1:54" ht="20.25" customHeight="1" x14ac:dyDescent="0.4">
      <c r="B122" s="88" t="s">
        <v>89</v>
      </c>
      <c r="C122" s="86"/>
      <c r="D122" s="86"/>
      <c r="E122" s="176"/>
      <c r="F122" s="176"/>
      <c r="G122" s="176"/>
      <c r="H122" s="176"/>
      <c r="I122" s="176"/>
      <c r="J122" s="176"/>
      <c r="K122" s="176"/>
      <c r="L122" s="86"/>
      <c r="M122" s="86"/>
      <c r="N122" s="86"/>
      <c r="O122" s="86"/>
      <c r="P122" s="86"/>
      <c r="Q122" s="86"/>
      <c r="R122" s="86"/>
      <c r="S122" s="86"/>
      <c r="T122" s="86"/>
      <c r="U122" s="86"/>
      <c r="V122" s="86"/>
      <c r="W122" s="86"/>
      <c r="X122" s="86"/>
      <c r="Y122" s="86"/>
      <c r="Z122" s="86"/>
      <c r="AA122" s="86"/>
      <c r="AB122" s="86"/>
      <c r="AC122" s="86"/>
      <c r="AD122" s="86"/>
      <c r="AE122" s="86"/>
      <c r="AF122" s="86"/>
      <c r="AG122" s="86"/>
      <c r="AH122" s="86"/>
      <c r="AI122" s="86"/>
      <c r="AJ122" s="86"/>
      <c r="AK122" s="86"/>
      <c r="AL122" s="86"/>
      <c r="AM122" s="86"/>
      <c r="AN122" s="86"/>
      <c r="AO122" s="86"/>
      <c r="AP122" s="86"/>
      <c r="AQ122" s="86"/>
      <c r="AR122" s="86"/>
      <c r="AS122" s="86"/>
      <c r="AT122" s="86"/>
      <c r="AU122" s="86"/>
      <c r="AV122" s="86"/>
      <c r="AW122" s="86"/>
      <c r="AX122" s="86"/>
      <c r="AY122" s="86"/>
      <c r="AZ122" s="86"/>
      <c r="BA122" s="86"/>
      <c r="BB122" s="87"/>
    </row>
    <row r="123" spans="1:54" ht="20.25" customHeight="1" x14ac:dyDescent="0.4">
      <c r="A123" s="183"/>
      <c r="B123" s="302"/>
      <c r="C123" s="354"/>
      <c r="D123" s="309"/>
      <c r="E123" s="287"/>
      <c r="F123" s="303"/>
      <c r="G123" s="313"/>
      <c r="H123" s="314"/>
      <c r="I123" s="313"/>
      <c r="J123" s="319"/>
      <c r="K123" s="314"/>
      <c r="L123" s="204" t="s">
        <v>34</v>
      </c>
      <c r="M123" s="205"/>
      <c r="N123" s="205"/>
      <c r="O123" s="206"/>
      <c r="P123" s="114"/>
      <c r="Q123" s="119"/>
      <c r="R123" s="119"/>
      <c r="S123" s="119"/>
      <c r="T123" s="119"/>
      <c r="U123" s="119"/>
      <c r="V123" s="120"/>
      <c r="W123" s="121"/>
      <c r="X123" s="119"/>
      <c r="Y123" s="119"/>
      <c r="Z123" s="119"/>
      <c r="AA123" s="119"/>
      <c r="AB123" s="119"/>
      <c r="AC123" s="120"/>
      <c r="AD123" s="118"/>
      <c r="AE123" s="119"/>
      <c r="AF123" s="119"/>
      <c r="AG123" s="119"/>
      <c r="AH123" s="119"/>
      <c r="AI123" s="119"/>
      <c r="AJ123" s="120"/>
      <c r="AK123" s="121"/>
      <c r="AL123" s="119"/>
      <c r="AM123" s="119"/>
      <c r="AN123" s="119"/>
      <c r="AO123" s="119"/>
      <c r="AP123" s="119"/>
      <c r="AQ123" s="120"/>
      <c r="AR123" s="139"/>
      <c r="AS123" s="139"/>
      <c r="AT123" s="140"/>
      <c r="AU123" s="326">
        <f>IF(SUM($P124:$AQ124)&gt;AC166*4,AC166*4,SUM($P124:$AQ124))</f>
        <v>0</v>
      </c>
      <c r="AV123" s="327"/>
      <c r="AW123" s="326">
        <f>AU123/4</f>
        <v>0</v>
      </c>
      <c r="AX123" s="327"/>
      <c r="AY123" s="330"/>
      <c r="AZ123" s="331"/>
      <c r="BA123" s="331"/>
      <c r="BB123" s="332"/>
    </row>
    <row r="124" spans="1:54" ht="20.25" customHeight="1" x14ac:dyDescent="0.4">
      <c r="A124" s="183"/>
      <c r="B124" s="343"/>
      <c r="C124" s="344"/>
      <c r="D124" s="345"/>
      <c r="E124" s="346"/>
      <c r="F124" s="347"/>
      <c r="G124" s="348"/>
      <c r="H124" s="349"/>
      <c r="I124" s="348"/>
      <c r="J124" s="350"/>
      <c r="K124" s="349"/>
      <c r="L124" s="201" t="s">
        <v>87</v>
      </c>
      <c r="M124" s="202"/>
      <c r="N124" s="202"/>
      <c r="O124" s="203"/>
      <c r="P124" s="111"/>
      <c r="Q124" s="225"/>
      <c r="R124" s="225"/>
      <c r="S124" s="225"/>
      <c r="T124" s="225"/>
      <c r="U124" s="225"/>
      <c r="V124" s="112"/>
      <c r="W124" s="113"/>
      <c r="X124" s="225"/>
      <c r="Y124" s="225"/>
      <c r="Z124" s="225"/>
      <c r="AA124" s="225"/>
      <c r="AB124" s="225"/>
      <c r="AC124" s="112"/>
      <c r="AD124" s="226"/>
      <c r="AE124" s="225"/>
      <c r="AF124" s="225"/>
      <c r="AG124" s="225"/>
      <c r="AH124" s="225"/>
      <c r="AI124" s="225"/>
      <c r="AJ124" s="112"/>
      <c r="AK124" s="113"/>
      <c r="AL124" s="225"/>
      <c r="AM124" s="225"/>
      <c r="AN124" s="225"/>
      <c r="AO124" s="225"/>
      <c r="AP124" s="225"/>
      <c r="AQ124" s="112"/>
      <c r="AR124" s="136"/>
      <c r="AS124" s="136"/>
      <c r="AT124" s="222"/>
      <c r="AU124" s="324"/>
      <c r="AV124" s="325"/>
      <c r="AW124" s="324"/>
      <c r="AX124" s="325"/>
      <c r="AY124" s="351"/>
      <c r="AZ124" s="352"/>
      <c r="BA124" s="352"/>
      <c r="BB124" s="353"/>
    </row>
    <row r="125" spans="1:54" ht="20.25" customHeight="1" x14ac:dyDescent="0.4">
      <c r="A125" s="183"/>
      <c r="B125" s="302"/>
      <c r="C125" s="354"/>
      <c r="D125" s="308"/>
      <c r="E125" s="287"/>
      <c r="F125" s="303"/>
      <c r="G125" s="313"/>
      <c r="H125" s="314"/>
      <c r="I125" s="313"/>
      <c r="J125" s="319"/>
      <c r="K125" s="314"/>
      <c r="L125" s="204" t="s">
        <v>34</v>
      </c>
      <c r="M125" s="205"/>
      <c r="N125" s="205"/>
      <c r="O125" s="206"/>
      <c r="P125" s="114"/>
      <c r="Q125" s="115"/>
      <c r="R125" s="115"/>
      <c r="S125" s="115"/>
      <c r="T125" s="115"/>
      <c r="U125" s="115"/>
      <c r="V125" s="116"/>
      <c r="W125" s="114"/>
      <c r="X125" s="115"/>
      <c r="Y125" s="115"/>
      <c r="Z125" s="115"/>
      <c r="AA125" s="115"/>
      <c r="AB125" s="115"/>
      <c r="AC125" s="116"/>
      <c r="AD125" s="117"/>
      <c r="AE125" s="115"/>
      <c r="AF125" s="115"/>
      <c r="AG125" s="115"/>
      <c r="AH125" s="115"/>
      <c r="AI125" s="115"/>
      <c r="AJ125" s="116"/>
      <c r="AK125" s="114"/>
      <c r="AL125" s="115"/>
      <c r="AM125" s="115"/>
      <c r="AN125" s="115"/>
      <c r="AO125" s="115"/>
      <c r="AP125" s="115"/>
      <c r="AQ125" s="116"/>
      <c r="AR125" s="137"/>
      <c r="AS125" s="137"/>
      <c r="AT125" s="138"/>
      <c r="AU125" s="326">
        <f>IF(SUM($P126:$AQ126)&gt;AC168*4,AC168*4,SUM($P126:$AQ126))</f>
        <v>0</v>
      </c>
      <c r="AV125" s="327"/>
      <c r="AW125" s="326">
        <f>AU125/4</f>
        <v>0</v>
      </c>
      <c r="AX125" s="327"/>
      <c r="AY125" s="330"/>
      <c r="AZ125" s="331"/>
      <c r="BA125" s="331"/>
      <c r="BB125" s="332"/>
    </row>
    <row r="126" spans="1:54" ht="20.25" customHeight="1" x14ac:dyDescent="0.4">
      <c r="A126" s="183"/>
      <c r="B126" s="343"/>
      <c r="C126" s="344"/>
      <c r="D126" s="345"/>
      <c r="E126" s="346"/>
      <c r="F126" s="347"/>
      <c r="G126" s="348"/>
      <c r="H126" s="349"/>
      <c r="I126" s="348"/>
      <c r="J126" s="350"/>
      <c r="K126" s="349"/>
      <c r="L126" s="201" t="s">
        <v>87</v>
      </c>
      <c r="M126" s="202"/>
      <c r="N126" s="202"/>
      <c r="O126" s="203"/>
      <c r="P126" s="111"/>
      <c r="Q126" s="225"/>
      <c r="R126" s="225"/>
      <c r="S126" s="225"/>
      <c r="T126" s="225"/>
      <c r="U126" s="225"/>
      <c r="V126" s="112"/>
      <c r="W126" s="113"/>
      <c r="X126" s="225"/>
      <c r="Y126" s="225"/>
      <c r="Z126" s="225"/>
      <c r="AA126" s="225"/>
      <c r="AB126" s="225"/>
      <c r="AC126" s="112"/>
      <c r="AD126" s="226"/>
      <c r="AE126" s="225"/>
      <c r="AF126" s="225"/>
      <c r="AG126" s="225"/>
      <c r="AH126" s="225"/>
      <c r="AI126" s="225"/>
      <c r="AJ126" s="112"/>
      <c r="AK126" s="113"/>
      <c r="AL126" s="225"/>
      <c r="AM126" s="225"/>
      <c r="AN126" s="225"/>
      <c r="AO126" s="225"/>
      <c r="AP126" s="225"/>
      <c r="AQ126" s="112"/>
      <c r="AR126" s="136"/>
      <c r="AS126" s="136"/>
      <c r="AT126" s="222"/>
      <c r="AU126" s="324"/>
      <c r="AV126" s="325"/>
      <c r="AW126" s="324"/>
      <c r="AX126" s="325"/>
      <c r="AY126" s="351"/>
      <c r="AZ126" s="352"/>
      <c r="BA126" s="352"/>
      <c r="BB126" s="353"/>
    </row>
    <row r="127" spans="1:54" ht="20.25" customHeight="1" x14ac:dyDescent="0.4">
      <c r="B127" s="184" t="s">
        <v>90</v>
      </c>
      <c r="C127" s="185"/>
      <c r="D127" s="185"/>
      <c r="E127" s="185"/>
      <c r="F127" s="185"/>
      <c r="G127" s="185"/>
      <c r="H127" s="185"/>
      <c r="I127" s="185"/>
      <c r="J127" s="185"/>
      <c r="K127" s="185"/>
      <c r="L127" s="185"/>
      <c r="M127" s="185"/>
      <c r="N127" s="185"/>
      <c r="O127" s="185"/>
      <c r="P127" s="185"/>
      <c r="Q127" s="185"/>
      <c r="R127" s="185"/>
      <c r="S127" s="185"/>
      <c r="T127" s="185"/>
      <c r="U127" s="185"/>
      <c r="V127" s="185"/>
      <c r="W127" s="185"/>
      <c r="X127" s="185"/>
      <c r="Y127" s="185"/>
      <c r="Z127" s="185"/>
      <c r="AA127" s="185"/>
      <c r="AB127" s="185"/>
      <c r="AC127" s="185"/>
      <c r="AD127" s="185"/>
      <c r="AE127" s="185"/>
      <c r="AF127" s="185"/>
      <c r="AG127" s="185"/>
      <c r="AH127" s="185"/>
      <c r="AI127" s="185"/>
      <c r="AJ127" s="185"/>
      <c r="AK127" s="185"/>
      <c r="AL127" s="185"/>
      <c r="AM127" s="185"/>
      <c r="AN127" s="185"/>
      <c r="AO127" s="185"/>
      <c r="AP127" s="185"/>
      <c r="AQ127" s="185"/>
      <c r="AR127" s="185"/>
      <c r="AS127" s="185"/>
      <c r="AT127" s="185"/>
      <c r="AU127" s="185"/>
      <c r="AV127" s="185"/>
      <c r="AW127" s="185"/>
      <c r="AX127" s="185"/>
      <c r="AY127" s="185"/>
      <c r="AZ127" s="185"/>
      <c r="BA127" s="185"/>
      <c r="BB127" s="186"/>
    </row>
    <row r="128" spans="1:54" ht="15.75" customHeight="1" x14ac:dyDescent="0.4">
      <c r="B128" s="304"/>
      <c r="C128" s="342"/>
      <c r="D128" s="309"/>
      <c r="E128" s="311"/>
      <c r="F128" s="305"/>
      <c r="G128" s="315"/>
      <c r="H128" s="316"/>
      <c r="I128" s="315"/>
      <c r="J128" s="320"/>
      <c r="K128" s="316"/>
      <c r="L128" s="195" t="s">
        <v>34</v>
      </c>
      <c r="M128" s="196"/>
      <c r="N128" s="196"/>
      <c r="O128" s="197"/>
      <c r="P128" s="121"/>
      <c r="Q128" s="119"/>
      <c r="R128" s="119"/>
      <c r="S128" s="119"/>
      <c r="T128" s="119"/>
      <c r="U128" s="119"/>
      <c r="V128" s="120"/>
      <c r="W128" s="121"/>
      <c r="X128" s="119"/>
      <c r="Y128" s="119"/>
      <c r="Z128" s="119"/>
      <c r="AA128" s="119"/>
      <c r="AB128" s="119"/>
      <c r="AC128" s="120"/>
      <c r="AD128" s="118"/>
      <c r="AE128" s="119"/>
      <c r="AF128" s="119"/>
      <c r="AG128" s="119"/>
      <c r="AH128" s="119"/>
      <c r="AI128" s="119"/>
      <c r="AJ128" s="120"/>
      <c r="AK128" s="121"/>
      <c r="AL128" s="119"/>
      <c r="AM128" s="119"/>
      <c r="AN128" s="119"/>
      <c r="AO128" s="119"/>
      <c r="AP128" s="119"/>
      <c r="AQ128" s="120"/>
      <c r="AR128" s="139"/>
      <c r="AS128" s="139"/>
      <c r="AT128" s="140"/>
      <c r="AU128" s="322">
        <f>IF(SUM($P129:$AQ130)&gt;$AC$166*4,$AC$166*4,SUM($P129:$AQ130))</f>
        <v>0</v>
      </c>
      <c r="AV128" s="323"/>
      <c r="AW128" s="322">
        <f>AU128/4</f>
        <v>0</v>
      </c>
      <c r="AX128" s="323"/>
      <c r="AY128" s="333"/>
      <c r="AZ128" s="334"/>
      <c r="BA128" s="334"/>
      <c r="BB128" s="335"/>
    </row>
    <row r="129" spans="2:54" ht="15.75" customHeight="1" x14ac:dyDescent="0.4">
      <c r="B129" s="304"/>
      <c r="C129" s="342"/>
      <c r="D129" s="309"/>
      <c r="E129" s="311"/>
      <c r="F129" s="305"/>
      <c r="G129" s="315"/>
      <c r="H129" s="316"/>
      <c r="I129" s="315"/>
      <c r="J129" s="320"/>
      <c r="K129" s="316"/>
      <c r="L129" s="198" t="s">
        <v>116</v>
      </c>
      <c r="M129" s="199"/>
      <c r="N129" s="199"/>
      <c r="O129" s="200"/>
      <c r="P129" s="122"/>
      <c r="Q129" s="156"/>
      <c r="R129" s="156"/>
      <c r="S129" s="156"/>
      <c r="T129" s="156"/>
      <c r="U129" s="156"/>
      <c r="V129" s="157"/>
      <c r="W129" s="158"/>
      <c r="X129" s="156"/>
      <c r="Y129" s="156"/>
      <c r="Z129" s="156"/>
      <c r="AA129" s="156"/>
      <c r="AB129" s="156"/>
      <c r="AC129" s="157"/>
      <c r="AD129" s="159"/>
      <c r="AE129" s="156"/>
      <c r="AF129" s="156"/>
      <c r="AG129" s="156"/>
      <c r="AH129" s="156"/>
      <c r="AI129" s="156"/>
      <c r="AJ129" s="157"/>
      <c r="AK129" s="158"/>
      <c r="AL129" s="156"/>
      <c r="AM129" s="156"/>
      <c r="AN129" s="156"/>
      <c r="AO129" s="156"/>
      <c r="AP129" s="156"/>
      <c r="AQ129" s="157"/>
      <c r="AR129" s="160"/>
      <c r="AS129" s="160"/>
      <c r="AT129" s="161"/>
      <c r="AU129" s="322"/>
      <c r="AV129" s="323"/>
      <c r="AW129" s="322"/>
      <c r="AX129" s="323"/>
      <c r="AY129" s="333"/>
      <c r="AZ129" s="334"/>
      <c r="BA129" s="334"/>
      <c r="BB129" s="335"/>
    </row>
    <row r="130" spans="2:54" ht="15.75" customHeight="1" x14ac:dyDescent="0.4">
      <c r="B130" s="343"/>
      <c r="C130" s="344"/>
      <c r="D130" s="345"/>
      <c r="E130" s="346"/>
      <c r="F130" s="347"/>
      <c r="G130" s="348"/>
      <c r="H130" s="349"/>
      <c r="I130" s="348"/>
      <c r="J130" s="350"/>
      <c r="K130" s="349"/>
      <c r="L130" s="227" t="s">
        <v>115</v>
      </c>
      <c r="M130" s="228"/>
      <c r="N130" s="228"/>
      <c r="O130" s="229"/>
      <c r="P130" s="230"/>
      <c r="Q130" s="231"/>
      <c r="R130" s="231"/>
      <c r="S130" s="231"/>
      <c r="T130" s="231"/>
      <c r="U130" s="231"/>
      <c r="V130" s="232"/>
      <c r="W130" s="233"/>
      <c r="X130" s="231"/>
      <c r="Y130" s="231"/>
      <c r="Z130" s="231"/>
      <c r="AA130" s="231"/>
      <c r="AB130" s="231"/>
      <c r="AC130" s="232"/>
      <c r="AD130" s="234"/>
      <c r="AE130" s="231"/>
      <c r="AF130" s="231"/>
      <c r="AG130" s="231"/>
      <c r="AH130" s="231"/>
      <c r="AI130" s="231"/>
      <c r="AJ130" s="232"/>
      <c r="AK130" s="233"/>
      <c r="AL130" s="231"/>
      <c r="AM130" s="231"/>
      <c r="AN130" s="231"/>
      <c r="AO130" s="231"/>
      <c r="AP130" s="231"/>
      <c r="AQ130" s="232"/>
      <c r="AR130" s="234"/>
      <c r="AS130" s="234"/>
      <c r="AT130" s="235"/>
      <c r="AU130" s="324"/>
      <c r="AV130" s="325"/>
      <c r="AW130" s="324"/>
      <c r="AX130" s="325"/>
      <c r="AY130" s="351"/>
      <c r="AZ130" s="352"/>
      <c r="BA130" s="352"/>
      <c r="BB130" s="353"/>
    </row>
    <row r="131" spans="2:54" ht="15.75" customHeight="1" x14ac:dyDescent="0.4">
      <c r="B131" s="304"/>
      <c r="C131" s="342"/>
      <c r="D131" s="309"/>
      <c r="E131" s="287"/>
      <c r="F131" s="303"/>
      <c r="G131" s="313"/>
      <c r="H131" s="314"/>
      <c r="I131" s="313"/>
      <c r="J131" s="319"/>
      <c r="K131" s="314"/>
      <c r="L131" s="195" t="s">
        <v>34</v>
      </c>
      <c r="M131" s="196"/>
      <c r="N131" s="196"/>
      <c r="O131" s="197"/>
      <c r="P131" s="114"/>
      <c r="Q131" s="119"/>
      <c r="R131" s="119"/>
      <c r="S131" s="119"/>
      <c r="T131" s="119"/>
      <c r="U131" s="119"/>
      <c r="V131" s="120"/>
      <c r="W131" s="121"/>
      <c r="X131" s="119"/>
      <c r="Y131" s="119"/>
      <c r="Z131" s="119"/>
      <c r="AA131" s="119"/>
      <c r="AB131" s="119"/>
      <c r="AC131" s="120"/>
      <c r="AD131" s="118"/>
      <c r="AE131" s="119"/>
      <c r="AF131" s="119"/>
      <c r="AG131" s="119"/>
      <c r="AH131" s="119"/>
      <c r="AI131" s="119"/>
      <c r="AJ131" s="120"/>
      <c r="AK131" s="121"/>
      <c r="AL131" s="119"/>
      <c r="AM131" s="119"/>
      <c r="AN131" s="119"/>
      <c r="AO131" s="119"/>
      <c r="AP131" s="119"/>
      <c r="AQ131" s="120"/>
      <c r="AR131" s="139"/>
      <c r="AS131" s="139"/>
      <c r="AT131" s="140"/>
      <c r="AU131" s="322">
        <f t="shared" ref="AU131" si="21">IF(SUM($P132:$AQ133)&gt;$AC$166*4,$AC$166*4,SUM($P132:$AQ133))</f>
        <v>0</v>
      </c>
      <c r="AV131" s="323"/>
      <c r="AW131" s="326">
        <f>AU131/4</f>
        <v>0</v>
      </c>
      <c r="AX131" s="327"/>
      <c r="AY131" s="330"/>
      <c r="AZ131" s="331"/>
      <c r="BA131" s="331"/>
      <c r="BB131" s="332"/>
    </row>
    <row r="132" spans="2:54" ht="15.75" customHeight="1" x14ac:dyDescent="0.4">
      <c r="B132" s="304"/>
      <c r="C132" s="342"/>
      <c r="D132" s="309"/>
      <c r="E132" s="311"/>
      <c r="F132" s="305"/>
      <c r="G132" s="315"/>
      <c r="H132" s="316"/>
      <c r="I132" s="315"/>
      <c r="J132" s="320"/>
      <c r="K132" s="316"/>
      <c r="L132" s="198" t="s">
        <v>116</v>
      </c>
      <c r="M132" s="199"/>
      <c r="N132" s="199"/>
      <c r="O132" s="200"/>
      <c r="P132" s="122"/>
      <c r="Q132" s="156"/>
      <c r="R132" s="156"/>
      <c r="S132" s="156"/>
      <c r="T132" s="156"/>
      <c r="U132" s="156"/>
      <c r="V132" s="157"/>
      <c r="W132" s="158"/>
      <c r="X132" s="156"/>
      <c r="Y132" s="156"/>
      <c r="Z132" s="156"/>
      <c r="AA132" s="156"/>
      <c r="AB132" s="156"/>
      <c r="AC132" s="157"/>
      <c r="AD132" s="159"/>
      <c r="AE132" s="156"/>
      <c r="AF132" s="156"/>
      <c r="AG132" s="156"/>
      <c r="AH132" s="156"/>
      <c r="AI132" s="156"/>
      <c r="AJ132" s="157"/>
      <c r="AK132" s="158"/>
      <c r="AL132" s="156"/>
      <c r="AM132" s="156"/>
      <c r="AN132" s="156"/>
      <c r="AO132" s="156"/>
      <c r="AP132" s="156"/>
      <c r="AQ132" s="157"/>
      <c r="AR132" s="160"/>
      <c r="AS132" s="160"/>
      <c r="AT132" s="161"/>
      <c r="AU132" s="322"/>
      <c r="AV132" s="323"/>
      <c r="AW132" s="322"/>
      <c r="AX132" s="323"/>
      <c r="AY132" s="333"/>
      <c r="AZ132" s="334"/>
      <c r="BA132" s="334"/>
      <c r="BB132" s="335"/>
    </row>
    <row r="133" spans="2:54" ht="15.75" customHeight="1" x14ac:dyDescent="0.4">
      <c r="B133" s="343"/>
      <c r="C133" s="344"/>
      <c r="D133" s="345"/>
      <c r="E133" s="346"/>
      <c r="F133" s="347"/>
      <c r="G133" s="348"/>
      <c r="H133" s="349"/>
      <c r="I133" s="348"/>
      <c r="J133" s="350"/>
      <c r="K133" s="349"/>
      <c r="L133" s="227" t="s">
        <v>115</v>
      </c>
      <c r="M133" s="228"/>
      <c r="N133" s="228"/>
      <c r="O133" s="229"/>
      <c r="P133" s="230"/>
      <c r="Q133" s="231"/>
      <c r="R133" s="231"/>
      <c r="S133" s="231"/>
      <c r="T133" s="231"/>
      <c r="U133" s="231"/>
      <c r="V133" s="232"/>
      <c r="W133" s="233"/>
      <c r="X133" s="231"/>
      <c r="Y133" s="231"/>
      <c r="Z133" s="231"/>
      <c r="AA133" s="231"/>
      <c r="AB133" s="231"/>
      <c r="AC133" s="232"/>
      <c r="AD133" s="234"/>
      <c r="AE133" s="231"/>
      <c r="AF133" s="231"/>
      <c r="AG133" s="231"/>
      <c r="AH133" s="231"/>
      <c r="AI133" s="231"/>
      <c r="AJ133" s="232"/>
      <c r="AK133" s="233"/>
      <c r="AL133" s="231"/>
      <c r="AM133" s="231"/>
      <c r="AN133" s="231"/>
      <c r="AO133" s="231"/>
      <c r="AP133" s="231"/>
      <c r="AQ133" s="232"/>
      <c r="AR133" s="234"/>
      <c r="AS133" s="234"/>
      <c r="AT133" s="235"/>
      <c r="AU133" s="324"/>
      <c r="AV133" s="325"/>
      <c r="AW133" s="324"/>
      <c r="AX133" s="325"/>
      <c r="AY133" s="351"/>
      <c r="AZ133" s="352"/>
      <c r="BA133" s="352"/>
      <c r="BB133" s="353"/>
    </row>
    <row r="134" spans="2:54" ht="15.75" customHeight="1" x14ac:dyDescent="0.4">
      <c r="B134" s="304"/>
      <c r="C134" s="342"/>
      <c r="D134" s="309"/>
      <c r="E134" s="287"/>
      <c r="F134" s="303"/>
      <c r="G134" s="313"/>
      <c r="H134" s="314"/>
      <c r="I134" s="313"/>
      <c r="J134" s="319"/>
      <c r="K134" s="314"/>
      <c r="L134" s="195" t="s">
        <v>34</v>
      </c>
      <c r="M134" s="196"/>
      <c r="N134" s="196"/>
      <c r="O134" s="197"/>
      <c r="P134" s="114"/>
      <c r="Q134" s="119"/>
      <c r="R134" s="119"/>
      <c r="S134" s="119"/>
      <c r="T134" s="119"/>
      <c r="U134" s="119"/>
      <c r="V134" s="120"/>
      <c r="W134" s="121"/>
      <c r="X134" s="119"/>
      <c r="Y134" s="119"/>
      <c r="Z134" s="119"/>
      <c r="AA134" s="119"/>
      <c r="AB134" s="119"/>
      <c r="AC134" s="120"/>
      <c r="AD134" s="118"/>
      <c r="AE134" s="119"/>
      <c r="AF134" s="119"/>
      <c r="AG134" s="119"/>
      <c r="AH134" s="119"/>
      <c r="AI134" s="119"/>
      <c r="AJ134" s="120"/>
      <c r="AK134" s="121"/>
      <c r="AL134" s="119"/>
      <c r="AM134" s="119"/>
      <c r="AN134" s="119"/>
      <c r="AO134" s="119"/>
      <c r="AP134" s="119"/>
      <c r="AQ134" s="120"/>
      <c r="AR134" s="139"/>
      <c r="AS134" s="139"/>
      <c r="AT134" s="140"/>
      <c r="AU134" s="322">
        <f t="shared" ref="AU134" si="22">IF(SUM($P135:$AQ136)&gt;$AC$166*4,$AC$166*4,SUM($P135:$AQ136))</f>
        <v>0</v>
      </c>
      <c r="AV134" s="323"/>
      <c r="AW134" s="326">
        <f>AU134/4</f>
        <v>0</v>
      </c>
      <c r="AX134" s="327"/>
      <c r="AY134" s="330"/>
      <c r="AZ134" s="331"/>
      <c r="BA134" s="331"/>
      <c r="BB134" s="332"/>
    </row>
    <row r="135" spans="2:54" ht="15.75" customHeight="1" x14ac:dyDescent="0.4">
      <c r="B135" s="304"/>
      <c r="C135" s="342"/>
      <c r="D135" s="309"/>
      <c r="E135" s="311"/>
      <c r="F135" s="305"/>
      <c r="G135" s="315"/>
      <c r="H135" s="316"/>
      <c r="I135" s="315"/>
      <c r="J135" s="320"/>
      <c r="K135" s="316"/>
      <c r="L135" s="198" t="s">
        <v>116</v>
      </c>
      <c r="M135" s="199"/>
      <c r="N135" s="199"/>
      <c r="O135" s="200"/>
      <c r="P135" s="122"/>
      <c r="Q135" s="156"/>
      <c r="R135" s="156"/>
      <c r="S135" s="156"/>
      <c r="T135" s="156"/>
      <c r="U135" s="156"/>
      <c r="V135" s="157"/>
      <c r="W135" s="158"/>
      <c r="X135" s="156"/>
      <c r="Y135" s="156"/>
      <c r="Z135" s="156"/>
      <c r="AA135" s="156"/>
      <c r="AB135" s="156"/>
      <c r="AC135" s="157"/>
      <c r="AD135" s="159"/>
      <c r="AE135" s="156"/>
      <c r="AF135" s="156"/>
      <c r="AG135" s="156"/>
      <c r="AH135" s="156"/>
      <c r="AI135" s="156"/>
      <c r="AJ135" s="157"/>
      <c r="AK135" s="158"/>
      <c r="AL135" s="156"/>
      <c r="AM135" s="156"/>
      <c r="AN135" s="156"/>
      <c r="AO135" s="156"/>
      <c r="AP135" s="156"/>
      <c r="AQ135" s="157"/>
      <c r="AR135" s="160"/>
      <c r="AS135" s="160"/>
      <c r="AT135" s="161"/>
      <c r="AU135" s="322"/>
      <c r="AV135" s="323"/>
      <c r="AW135" s="322"/>
      <c r="AX135" s="323"/>
      <c r="AY135" s="333"/>
      <c r="AZ135" s="334"/>
      <c r="BA135" s="334"/>
      <c r="BB135" s="335"/>
    </row>
    <row r="136" spans="2:54" ht="15.75" customHeight="1" x14ac:dyDescent="0.4">
      <c r="B136" s="343"/>
      <c r="C136" s="344"/>
      <c r="D136" s="345"/>
      <c r="E136" s="346"/>
      <c r="F136" s="347"/>
      <c r="G136" s="348"/>
      <c r="H136" s="349"/>
      <c r="I136" s="348"/>
      <c r="J136" s="350"/>
      <c r="K136" s="349"/>
      <c r="L136" s="227" t="s">
        <v>115</v>
      </c>
      <c r="M136" s="228"/>
      <c r="N136" s="228"/>
      <c r="O136" s="229"/>
      <c r="P136" s="230"/>
      <c r="Q136" s="231"/>
      <c r="R136" s="231"/>
      <c r="S136" s="231"/>
      <c r="T136" s="231"/>
      <c r="U136" s="231"/>
      <c r="V136" s="232"/>
      <c r="W136" s="233"/>
      <c r="X136" s="231"/>
      <c r="Y136" s="231"/>
      <c r="Z136" s="231"/>
      <c r="AA136" s="231"/>
      <c r="AB136" s="231"/>
      <c r="AC136" s="232"/>
      <c r="AD136" s="234"/>
      <c r="AE136" s="231"/>
      <c r="AF136" s="231"/>
      <c r="AG136" s="231"/>
      <c r="AH136" s="231"/>
      <c r="AI136" s="231"/>
      <c r="AJ136" s="232"/>
      <c r="AK136" s="233"/>
      <c r="AL136" s="231"/>
      <c r="AM136" s="231"/>
      <c r="AN136" s="231"/>
      <c r="AO136" s="231"/>
      <c r="AP136" s="231"/>
      <c r="AQ136" s="232"/>
      <c r="AR136" s="234"/>
      <c r="AS136" s="234"/>
      <c r="AT136" s="235"/>
      <c r="AU136" s="324"/>
      <c r="AV136" s="325"/>
      <c r="AW136" s="324"/>
      <c r="AX136" s="325"/>
      <c r="AY136" s="351"/>
      <c r="AZ136" s="352"/>
      <c r="BA136" s="352"/>
      <c r="BB136" s="353"/>
    </row>
    <row r="137" spans="2:54" ht="15.75" customHeight="1" x14ac:dyDescent="0.4">
      <c r="B137" s="304"/>
      <c r="C137" s="342"/>
      <c r="D137" s="309"/>
      <c r="E137" s="287"/>
      <c r="F137" s="303"/>
      <c r="G137" s="313"/>
      <c r="H137" s="314"/>
      <c r="I137" s="313"/>
      <c r="J137" s="319"/>
      <c r="K137" s="314"/>
      <c r="L137" s="195" t="s">
        <v>34</v>
      </c>
      <c r="M137" s="196"/>
      <c r="N137" s="196"/>
      <c r="O137" s="197"/>
      <c r="P137" s="114"/>
      <c r="Q137" s="119"/>
      <c r="R137" s="119"/>
      <c r="S137" s="119"/>
      <c r="T137" s="119"/>
      <c r="U137" s="119"/>
      <c r="V137" s="120"/>
      <c r="W137" s="121"/>
      <c r="X137" s="119"/>
      <c r="Y137" s="119"/>
      <c r="Z137" s="119"/>
      <c r="AA137" s="119"/>
      <c r="AB137" s="119"/>
      <c r="AC137" s="120"/>
      <c r="AD137" s="118"/>
      <c r="AE137" s="119"/>
      <c r="AF137" s="119"/>
      <c r="AG137" s="119"/>
      <c r="AH137" s="119"/>
      <c r="AI137" s="119"/>
      <c r="AJ137" s="120"/>
      <c r="AK137" s="121"/>
      <c r="AL137" s="119"/>
      <c r="AM137" s="119"/>
      <c r="AN137" s="119"/>
      <c r="AO137" s="119"/>
      <c r="AP137" s="119"/>
      <c r="AQ137" s="120"/>
      <c r="AR137" s="139"/>
      <c r="AS137" s="139"/>
      <c r="AT137" s="140"/>
      <c r="AU137" s="322">
        <f t="shared" ref="AU137" si="23">IF(SUM($P138:$AQ139)&gt;$AC$166*4,$AC$166*4,SUM($P138:$AQ139))</f>
        <v>0</v>
      </c>
      <c r="AV137" s="323"/>
      <c r="AW137" s="322">
        <f>AU137/4</f>
        <v>0</v>
      </c>
      <c r="AX137" s="323"/>
      <c r="AY137" s="333"/>
      <c r="AZ137" s="334"/>
      <c r="BA137" s="334"/>
      <c r="BB137" s="335"/>
    </row>
    <row r="138" spans="2:54" ht="15.75" customHeight="1" x14ac:dyDescent="0.4">
      <c r="B138" s="304"/>
      <c r="C138" s="342"/>
      <c r="D138" s="309"/>
      <c r="E138" s="311"/>
      <c r="F138" s="305"/>
      <c r="G138" s="315"/>
      <c r="H138" s="316"/>
      <c r="I138" s="315"/>
      <c r="J138" s="320"/>
      <c r="K138" s="316"/>
      <c r="L138" s="198" t="s">
        <v>116</v>
      </c>
      <c r="M138" s="199"/>
      <c r="N138" s="199"/>
      <c r="O138" s="200"/>
      <c r="P138" s="122"/>
      <c r="Q138" s="156"/>
      <c r="R138" s="156"/>
      <c r="S138" s="156"/>
      <c r="T138" s="156"/>
      <c r="U138" s="156"/>
      <c r="V138" s="157"/>
      <c r="W138" s="158"/>
      <c r="X138" s="156"/>
      <c r="Y138" s="156"/>
      <c r="Z138" s="156"/>
      <c r="AA138" s="156"/>
      <c r="AB138" s="156"/>
      <c r="AC138" s="157"/>
      <c r="AD138" s="159"/>
      <c r="AE138" s="156"/>
      <c r="AF138" s="156"/>
      <c r="AG138" s="156"/>
      <c r="AH138" s="156"/>
      <c r="AI138" s="156"/>
      <c r="AJ138" s="157"/>
      <c r="AK138" s="158"/>
      <c r="AL138" s="156"/>
      <c r="AM138" s="156"/>
      <c r="AN138" s="156"/>
      <c r="AO138" s="156"/>
      <c r="AP138" s="156"/>
      <c r="AQ138" s="157"/>
      <c r="AR138" s="160"/>
      <c r="AS138" s="160"/>
      <c r="AT138" s="161"/>
      <c r="AU138" s="322"/>
      <c r="AV138" s="323"/>
      <c r="AW138" s="322"/>
      <c r="AX138" s="323"/>
      <c r="AY138" s="333"/>
      <c r="AZ138" s="334"/>
      <c r="BA138" s="334"/>
      <c r="BB138" s="335"/>
    </row>
    <row r="139" spans="2:54" ht="15.75" customHeight="1" x14ac:dyDescent="0.4">
      <c r="B139" s="343"/>
      <c r="C139" s="344"/>
      <c r="D139" s="345"/>
      <c r="E139" s="346"/>
      <c r="F139" s="347"/>
      <c r="G139" s="348"/>
      <c r="H139" s="349"/>
      <c r="I139" s="348"/>
      <c r="J139" s="350"/>
      <c r="K139" s="349"/>
      <c r="L139" s="227" t="s">
        <v>115</v>
      </c>
      <c r="M139" s="228"/>
      <c r="N139" s="228"/>
      <c r="O139" s="229"/>
      <c r="P139" s="230"/>
      <c r="Q139" s="231"/>
      <c r="R139" s="231"/>
      <c r="S139" s="231"/>
      <c r="T139" s="231"/>
      <c r="U139" s="231"/>
      <c r="V139" s="232"/>
      <c r="W139" s="233"/>
      <c r="X139" s="231"/>
      <c r="Y139" s="231"/>
      <c r="Z139" s="231"/>
      <c r="AA139" s="231"/>
      <c r="AB139" s="231"/>
      <c r="AC139" s="232"/>
      <c r="AD139" s="234"/>
      <c r="AE139" s="231"/>
      <c r="AF139" s="231"/>
      <c r="AG139" s="231"/>
      <c r="AH139" s="231"/>
      <c r="AI139" s="231"/>
      <c r="AJ139" s="232"/>
      <c r="AK139" s="233"/>
      <c r="AL139" s="231"/>
      <c r="AM139" s="231"/>
      <c r="AN139" s="231"/>
      <c r="AO139" s="231"/>
      <c r="AP139" s="231"/>
      <c r="AQ139" s="232"/>
      <c r="AR139" s="234"/>
      <c r="AS139" s="234"/>
      <c r="AT139" s="235"/>
      <c r="AU139" s="324"/>
      <c r="AV139" s="325"/>
      <c r="AW139" s="324"/>
      <c r="AX139" s="325"/>
      <c r="AY139" s="351"/>
      <c r="AZ139" s="352"/>
      <c r="BA139" s="352"/>
      <c r="BB139" s="353"/>
    </row>
    <row r="140" spans="2:54" ht="15.75" customHeight="1" x14ac:dyDescent="0.4">
      <c r="B140" s="304"/>
      <c r="C140" s="342"/>
      <c r="D140" s="309"/>
      <c r="E140" s="287"/>
      <c r="F140" s="303"/>
      <c r="G140" s="313"/>
      <c r="H140" s="314"/>
      <c r="I140" s="313"/>
      <c r="J140" s="319"/>
      <c r="K140" s="314"/>
      <c r="L140" s="195" t="s">
        <v>34</v>
      </c>
      <c r="M140" s="196"/>
      <c r="N140" s="196"/>
      <c r="O140" s="197"/>
      <c r="P140" s="114"/>
      <c r="Q140" s="119"/>
      <c r="R140" s="119"/>
      <c r="S140" s="119"/>
      <c r="T140" s="119"/>
      <c r="U140" s="119"/>
      <c r="V140" s="120"/>
      <c r="W140" s="121"/>
      <c r="X140" s="119"/>
      <c r="Y140" s="119"/>
      <c r="Z140" s="119"/>
      <c r="AA140" s="119"/>
      <c r="AB140" s="119"/>
      <c r="AC140" s="120"/>
      <c r="AD140" s="118"/>
      <c r="AE140" s="119"/>
      <c r="AF140" s="119"/>
      <c r="AG140" s="119"/>
      <c r="AH140" s="119"/>
      <c r="AI140" s="119"/>
      <c r="AJ140" s="120"/>
      <c r="AK140" s="121"/>
      <c r="AL140" s="119"/>
      <c r="AM140" s="119"/>
      <c r="AN140" s="119"/>
      <c r="AO140" s="119"/>
      <c r="AP140" s="119"/>
      <c r="AQ140" s="120"/>
      <c r="AR140" s="139"/>
      <c r="AS140" s="139"/>
      <c r="AT140" s="140"/>
      <c r="AU140" s="322">
        <f t="shared" ref="AU140" si="24">IF(SUM($P141:$AQ142)&gt;$AC$166*4,$AC$166*4,SUM($P141:$AQ142))</f>
        <v>0</v>
      </c>
      <c r="AV140" s="323"/>
      <c r="AW140" s="326">
        <f>AU140/4</f>
        <v>0</v>
      </c>
      <c r="AX140" s="327"/>
      <c r="AY140" s="330"/>
      <c r="AZ140" s="331"/>
      <c r="BA140" s="331"/>
      <c r="BB140" s="332"/>
    </row>
    <row r="141" spans="2:54" ht="15.75" customHeight="1" x14ac:dyDescent="0.4">
      <c r="B141" s="304"/>
      <c r="C141" s="342"/>
      <c r="D141" s="309"/>
      <c r="E141" s="311"/>
      <c r="F141" s="305"/>
      <c r="G141" s="315"/>
      <c r="H141" s="316"/>
      <c r="I141" s="315"/>
      <c r="J141" s="320"/>
      <c r="K141" s="316"/>
      <c r="L141" s="198" t="s">
        <v>116</v>
      </c>
      <c r="M141" s="199"/>
      <c r="N141" s="199"/>
      <c r="O141" s="200"/>
      <c r="P141" s="122"/>
      <c r="Q141" s="156"/>
      <c r="R141" s="156"/>
      <c r="S141" s="156"/>
      <c r="T141" s="156"/>
      <c r="U141" s="156"/>
      <c r="V141" s="157"/>
      <c r="W141" s="158"/>
      <c r="X141" s="156"/>
      <c r="Y141" s="156"/>
      <c r="Z141" s="156"/>
      <c r="AA141" s="156"/>
      <c r="AB141" s="156"/>
      <c r="AC141" s="157"/>
      <c r="AD141" s="159"/>
      <c r="AE141" s="156"/>
      <c r="AF141" s="156"/>
      <c r="AG141" s="156"/>
      <c r="AH141" s="156"/>
      <c r="AI141" s="156"/>
      <c r="AJ141" s="157"/>
      <c r="AK141" s="158"/>
      <c r="AL141" s="156"/>
      <c r="AM141" s="156"/>
      <c r="AN141" s="156"/>
      <c r="AO141" s="156"/>
      <c r="AP141" s="156"/>
      <c r="AQ141" s="157"/>
      <c r="AR141" s="160"/>
      <c r="AS141" s="160"/>
      <c r="AT141" s="161"/>
      <c r="AU141" s="322"/>
      <c r="AV141" s="323"/>
      <c r="AW141" s="322"/>
      <c r="AX141" s="323"/>
      <c r="AY141" s="333"/>
      <c r="AZ141" s="334"/>
      <c r="BA141" s="334"/>
      <c r="BB141" s="335"/>
    </row>
    <row r="142" spans="2:54" ht="15.75" customHeight="1" x14ac:dyDescent="0.4">
      <c r="B142" s="343"/>
      <c r="C142" s="344"/>
      <c r="D142" s="345"/>
      <c r="E142" s="346"/>
      <c r="F142" s="347"/>
      <c r="G142" s="348"/>
      <c r="H142" s="349"/>
      <c r="I142" s="348"/>
      <c r="J142" s="350"/>
      <c r="K142" s="349"/>
      <c r="L142" s="227" t="s">
        <v>115</v>
      </c>
      <c r="M142" s="228"/>
      <c r="N142" s="228"/>
      <c r="O142" s="229"/>
      <c r="P142" s="230"/>
      <c r="Q142" s="231"/>
      <c r="R142" s="231"/>
      <c r="S142" s="231"/>
      <c r="T142" s="231"/>
      <c r="U142" s="231"/>
      <c r="V142" s="232"/>
      <c r="W142" s="233"/>
      <c r="X142" s="231"/>
      <c r="Y142" s="231"/>
      <c r="Z142" s="231"/>
      <c r="AA142" s="231"/>
      <c r="AB142" s="231"/>
      <c r="AC142" s="232"/>
      <c r="AD142" s="234"/>
      <c r="AE142" s="231"/>
      <c r="AF142" s="231"/>
      <c r="AG142" s="231"/>
      <c r="AH142" s="231"/>
      <c r="AI142" s="231"/>
      <c r="AJ142" s="232"/>
      <c r="AK142" s="233"/>
      <c r="AL142" s="231"/>
      <c r="AM142" s="231"/>
      <c r="AN142" s="231"/>
      <c r="AO142" s="231"/>
      <c r="AP142" s="231"/>
      <c r="AQ142" s="232"/>
      <c r="AR142" s="234"/>
      <c r="AS142" s="234"/>
      <c r="AT142" s="235"/>
      <c r="AU142" s="324"/>
      <c r="AV142" s="325"/>
      <c r="AW142" s="324"/>
      <c r="AX142" s="325"/>
      <c r="AY142" s="351"/>
      <c r="AZ142" s="352"/>
      <c r="BA142" s="352"/>
      <c r="BB142" s="353"/>
    </row>
    <row r="143" spans="2:54" ht="15.75" customHeight="1" x14ac:dyDescent="0.4">
      <c r="B143" s="304"/>
      <c r="C143" s="342"/>
      <c r="D143" s="309"/>
      <c r="E143" s="287"/>
      <c r="F143" s="303"/>
      <c r="G143" s="313"/>
      <c r="H143" s="314"/>
      <c r="I143" s="313"/>
      <c r="J143" s="319"/>
      <c r="K143" s="314"/>
      <c r="L143" s="195" t="s">
        <v>34</v>
      </c>
      <c r="M143" s="196"/>
      <c r="N143" s="196"/>
      <c r="O143" s="197"/>
      <c r="P143" s="114"/>
      <c r="Q143" s="119"/>
      <c r="R143" s="119"/>
      <c r="S143" s="119"/>
      <c r="T143" s="119"/>
      <c r="U143" s="119"/>
      <c r="V143" s="120"/>
      <c r="W143" s="121"/>
      <c r="X143" s="119"/>
      <c r="Y143" s="119"/>
      <c r="Z143" s="119"/>
      <c r="AA143" s="119"/>
      <c r="AB143" s="119"/>
      <c r="AC143" s="120"/>
      <c r="AD143" s="118"/>
      <c r="AE143" s="119"/>
      <c r="AF143" s="119"/>
      <c r="AG143" s="119"/>
      <c r="AH143" s="119"/>
      <c r="AI143" s="119"/>
      <c r="AJ143" s="120"/>
      <c r="AK143" s="121"/>
      <c r="AL143" s="119"/>
      <c r="AM143" s="119"/>
      <c r="AN143" s="119"/>
      <c r="AO143" s="119"/>
      <c r="AP143" s="119"/>
      <c r="AQ143" s="120"/>
      <c r="AR143" s="139"/>
      <c r="AS143" s="139"/>
      <c r="AT143" s="140"/>
      <c r="AU143" s="322">
        <f t="shared" ref="AU143" si="25">IF(SUM($P144:$AQ145)&gt;$AC$166*4,$AC$166*4,SUM($P144:$AQ145))</f>
        <v>0</v>
      </c>
      <c r="AV143" s="323"/>
      <c r="AW143" s="326">
        <f>AU143/4</f>
        <v>0</v>
      </c>
      <c r="AX143" s="327"/>
      <c r="AY143" s="330"/>
      <c r="AZ143" s="331"/>
      <c r="BA143" s="331"/>
      <c r="BB143" s="332"/>
    </row>
    <row r="144" spans="2:54" ht="15.75" customHeight="1" x14ac:dyDescent="0.4">
      <c r="B144" s="304"/>
      <c r="C144" s="342"/>
      <c r="D144" s="309"/>
      <c r="E144" s="311"/>
      <c r="F144" s="305"/>
      <c r="G144" s="315"/>
      <c r="H144" s="316"/>
      <c r="I144" s="315"/>
      <c r="J144" s="320"/>
      <c r="K144" s="316"/>
      <c r="L144" s="198" t="s">
        <v>116</v>
      </c>
      <c r="M144" s="199"/>
      <c r="N144" s="199"/>
      <c r="O144" s="200"/>
      <c r="P144" s="122"/>
      <c r="Q144" s="156"/>
      <c r="R144" s="156"/>
      <c r="S144" s="156"/>
      <c r="T144" s="156"/>
      <c r="U144" s="156"/>
      <c r="V144" s="157"/>
      <c r="W144" s="158"/>
      <c r="X144" s="156"/>
      <c r="Y144" s="156"/>
      <c r="Z144" s="156"/>
      <c r="AA144" s="156"/>
      <c r="AB144" s="156"/>
      <c r="AC144" s="157"/>
      <c r="AD144" s="159"/>
      <c r="AE144" s="156"/>
      <c r="AF144" s="156"/>
      <c r="AG144" s="156"/>
      <c r="AH144" s="156"/>
      <c r="AI144" s="156"/>
      <c r="AJ144" s="157"/>
      <c r="AK144" s="158"/>
      <c r="AL144" s="156"/>
      <c r="AM144" s="156"/>
      <c r="AN144" s="156"/>
      <c r="AO144" s="156"/>
      <c r="AP144" s="156"/>
      <c r="AQ144" s="157"/>
      <c r="AR144" s="160"/>
      <c r="AS144" s="160"/>
      <c r="AT144" s="161"/>
      <c r="AU144" s="322"/>
      <c r="AV144" s="323"/>
      <c r="AW144" s="322"/>
      <c r="AX144" s="323"/>
      <c r="AY144" s="333"/>
      <c r="AZ144" s="334"/>
      <c r="BA144" s="334"/>
      <c r="BB144" s="335"/>
    </row>
    <row r="145" spans="2:55" ht="15.75" customHeight="1" x14ac:dyDescent="0.4">
      <c r="B145" s="343"/>
      <c r="C145" s="344"/>
      <c r="D145" s="345"/>
      <c r="E145" s="346"/>
      <c r="F145" s="347"/>
      <c r="G145" s="348"/>
      <c r="H145" s="349"/>
      <c r="I145" s="348"/>
      <c r="J145" s="350"/>
      <c r="K145" s="349"/>
      <c r="L145" s="227" t="s">
        <v>115</v>
      </c>
      <c r="M145" s="228"/>
      <c r="N145" s="228"/>
      <c r="O145" s="229"/>
      <c r="P145" s="230"/>
      <c r="Q145" s="231"/>
      <c r="R145" s="231"/>
      <c r="S145" s="231"/>
      <c r="T145" s="231"/>
      <c r="U145" s="231"/>
      <c r="V145" s="232"/>
      <c r="W145" s="233"/>
      <c r="X145" s="231"/>
      <c r="Y145" s="231"/>
      <c r="Z145" s="231"/>
      <c r="AA145" s="231"/>
      <c r="AB145" s="231"/>
      <c r="AC145" s="232"/>
      <c r="AD145" s="234"/>
      <c r="AE145" s="231"/>
      <c r="AF145" s="231"/>
      <c r="AG145" s="231"/>
      <c r="AH145" s="231"/>
      <c r="AI145" s="231"/>
      <c r="AJ145" s="232"/>
      <c r="AK145" s="233"/>
      <c r="AL145" s="231"/>
      <c r="AM145" s="231"/>
      <c r="AN145" s="231"/>
      <c r="AO145" s="231"/>
      <c r="AP145" s="231"/>
      <c r="AQ145" s="232"/>
      <c r="AR145" s="234"/>
      <c r="AS145" s="234"/>
      <c r="AT145" s="235"/>
      <c r="AU145" s="324"/>
      <c r="AV145" s="325"/>
      <c r="AW145" s="324"/>
      <c r="AX145" s="325"/>
      <c r="AY145" s="351"/>
      <c r="AZ145" s="352"/>
      <c r="BA145" s="352"/>
      <c r="BB145" s="353"/>
    </row>
    <row r="146" spans="2:55" ht="15.75" customHeight="1" x14ac:dyDescent="0.4">
      <c r="B146" s="304"/>
      <c r="C146" s="342"/>
      <c r="D146" s="309"/>
      <c r="E146" s="287"/>
      <c r="F146" s="303"/>
      <c r="G146" s="313"/>
      <c r="H146" s="314"/>
      <c r="I146" s="313"/>
      <c r="J146" s="319"/>
      <c r="K146" s="314"/>
      <c r="L146" s="195" t="s">
        <v>34</v>
      </c>
      <c r="M146" s="196"/>
      <c r="N146" s="196"/>
      <c r="O146" s="197"/>
      <c r="P146" s="114"/>
      <c r="Q146" s="115"/>
      <c r="R146" s="115"/>
      <c r="S146" s="115"/>
      <c r="T146" s="115"/>
      <c r="U146" s="115"/>
      <c r="V146" s="116"/>
      <c r="W146" s="114"/>
      <c r="X146" s="115"/>
      <c r="Y146" s="115"/>
      <c r="Z146" s="115"/>
      <c r="AA146" s="115"/>
      <c r="AB146" s="115"/>
      <c r="AC146" s="116"/>
      <c r="AD146" s="117"/>
      <c r="AE146" s="115"/>
      <c r="AF146" s="115"/>
      <c r="AG146" s="115"/>
      <c r="AH146" s="115"/>
      <c r="AI146" s="115"/>
      <c r="AJ146" s="116"/>
      <c r="AK146" s="114"/>
      <c r="AL146" s="115"/>
      <c r="AM146" s="115"/>
      <c r="AN146" s="115"/>
      <c r="AO146" s="115"/>
      <c r="AP146" s="115"/>
      <c r="AQ146" s="116"/>
      <c r="AR146" s="137"/>
      <c r="AS146" s="137"/>
      <c r="AT146" s="138"/>
      <c r="AU146" s="322">
        <f t="shared" ref="AU146" si="26">IF(SUM($P147:$AQ148)&gt;$AC$166*4,$AC$166*4,SUM($P147:$AQ148))</f>
        <v>0</v>
      </c>
      <c r="AV146" s="323"/>
      <c r="AW146" s="326">
        <f>AU146/4</f>
        <v>0</v>
      </c>
      <c r="AX146" s="327"/>
      <c r="AY146" s="330"/>
      <c r="AZ146" s="331"/>
      <c r="BA146" s="331"/>
      <c r="BB146" s="332"/>
    </row>
    <row r="147" spans="2:55" ht="15.75" customHeight="1" x14ac:dyDescent="0.4">
      <c r="B147" s="304"/>
      <c r="C147" s="342"/>
      <c r="D147" s="309"/>
      <c r="E147" s="311"/>
      <c r="F147" s="305"/>
      <c r="G147" s="315"/>
      <c r="H147" s="316"/>
      <c r="I147" s="315"/>
      <c r="J147" s="320"/>
      <c r="K147" s="316"/>
      <c r="L147" s="198" t="s">
        <v>116</v>
      </c>
      <c r="M147" s="199"/>
      <c r="N147" s="199"/>
      <c r="O147" s="200"/>
      <c r="P147" s="122"/>
      <c r="Q147" s="156"/>
      <c r="R147" s="156"/>
      <c r="S147" s="156"/>
      <c r="T147" s="156"/>
      <c r="U147" s="156"/>
      <c r="V147" s="157"/>
      <c r="W147" s="158"/>
      <c r="X147" s="156"/>
      <c r="Y147" s="156"/>
      <c r="Z147" s="156"/>
      <c r="AA147" s="156"/>
      <c r="AB147" s="156"/>
      <c r="AC147" s="157"/>
      <c r="AD147" s="159"/>
      <c r="AE147" s="156"/>
      <c r="AF147" s="156"/>
      <c r="AG147" s="156"/>
      <c r="AH147" s="156"/>
      <c r="AI147" s="156"/>
      <c r="AJ147" s="157"/>
      <c r="AK147" s="158"/>
      <c r="AL147" s="156"/>
      <c r="AM147" s="156"/>
      <c r="AN147" s="156"/>
      <c r="AO147" s="156"/>
      <c r="AP147" s="156"/>
      <c r="AQ147" s="157"/>
      <c r="AR147" s="160"/>
      <c r="AS147" s="160"/>
      <c r="AT147" s="161"/>
      <c r="AU147" s="322"/>
      <c r="AV147" s="323"/>
      <c r="AW147" s="322"/>
      <c r="AX147" s="323"/>
      <c r="AY147" s="333"/>
      <c r="AZ147" s="334"/>
      <c r="BA147" s="334"/>
      <c r="BB147" s="335"/>
    </row>
    <row r="148" spans="2:55" ht="15.6" customHeight="1" x14ac:dyDescent="0.4">
      <c r="B148" s="343"/>
      <c r="C148" s="344"/>
      <c r="D148" s="345"/>
      <c r="E148" s="346"/>
      <c r="F148" s="347"/>
      <c r="G148" s="348"/>
      <c r="H148" s="349"/>
      <c r="I148" s="348"/>
      <c r="J148" s="350"/>
      <c r="K148" s="349"/>
      <c r="L148" s="227" t="s">
        <v>115</v>
      </c>
      <c r="M148" s="228"/>
      <c r="N148" s="228"/>
      <c r="O148" s="229"/>
      <c r="P148" s="230"/>
      <c r="Q148" s="231"/>
      <c r="R148" s="231"/>
      <c r="S148" s="231"/>
      <c r="T148" s="231"/>
      <c r="U148" s="231"/>
      <c r="V148" s="232"/>
      <c r="W148" s="233"/>
      <c r="X148" s="231"/>
      <c r="Y148" s="231"/>
      <c r="Z148" s="231"/>
      <c r="AA148" s="231"/>
      <c r="AB148" s="231"/>
      <c r="AC148" s="232"/>
      <c r="AD148" s="234"/>
      <c r="AE148" s="231"/>
      <c r="AF148" s="231"/>
      <c r="AG148" s="231"/>
      <c r="AH148" s="231"/>
      <c r="AI148" s="231"/>
      <c r="AJ148" s="232"/>
      <c r="AK148" s="233"/>
      <c r="AL148" s="231"/>
      <c r="AM148" s="231"/>
      <c r="AN148" s="231"/>
      <c r="AO148" s="231"/>
      <c r="AP148" s="231"/>
      <c r="AQ148" s="232"/>
      <c r="AR148" s="234"/>
      <c r="AS148" s="234"/>
      <c r="AT148" s="235"/>
      <c r="AU148" s="324"/>
      <c r="AV148" s="325"/>
      <c r="AW148" s="324"/>
      <c r="AX148" s="325"/>
      <c r="AY148" s="351"/>
      <c r="AZ148" s="352"/>
      <c r="BA148" s="352"/>
      <c r="BB148" s="353"/>
    </row>
    <row r="149" spans="2:55" ht="15.75" customHeight="1" x14ac:dyDescent="0.4">
      <c r="B149" s="304"/>
      <c r="C149" s="342"/>
      <c r="D149" s="309"/>
      <c r="E149" s="287"/>
      <c r="F149" s="303"/>
      <c r="G149" s="313"/>
      <c r="H149" s="314"/>
      <c r="I149" s="313"/>
      <c r="J149" s="319"/>
      <c r="K149" s="314"/>
      <c r="L149" s="195" t="s">
        <v>34</v>
      </c>
      <c r="M149" s="196"/>
      <c r="N149" s="196"/>
      <c r="O149" s="197"/>
      <c r="P149" s="114"/>
      <c r="Q149" s="115"/>
      <c r="R149" s="115"/>
      <c r="S149" s="115"/>
      <c r="T149" s="115"/>
      <c r="U149" s="115"/>
      <c r="V149" s="116"/>
      <c r="W149" s="114"/>
      <c r="X149" s="115"/>
      <c r="Y149" s="115"/>
      <c r="Z149" s="115"/>
      <c r="AA149" s="115"/>
      <c r="AB149" s="115"/>
      <c r="AC149" s="116"/>
      <c r="AD149" s="117"/>
      <c r="AE149" s="115"/>
      <c r="AF149" s="115"/>
      <c r="AG149" s="115"/>
      <c r="AH149" s="115"/>
      <c r="AI149" s="115"/>
      <c r="AJ149" s="116"/>
      <c r="AK149" s="114"/>
      <c r="AL149" s="115"/>
      <c r="AM149" s="115"/>
      <c r="AN149" s="115"/>
      <c r="AO149" s="115"/>
      <c r="AP149" s="115"/>
      <c r="AQ149" s="116"/>
      <c r="AR149" s="137"/>
      <c r="AS149" s="137"/>
      <c r="AT149" s="138"/>
      <c r="AU149" s="322">
        <f t="shared" ref="AU149" si="27">IF(SUM($P150:$AQ151)&gt;$AC$166*4,$AC$166*4,SUM($P150:$AQ151))</f>
        <v>0</v>
      </c>
      <c r="AV149" s="323"/>
      <c r="AW149" s="326">
        <f>AU149/4</f>
        <v>0</v>
      </c>
      <c r="AX149" s="327"/>
      <c r="AY149" s="330"/>
      <c r="AZ149" s="331"/>
      <c r="BA149" s="331"/>
      <c r="BB149" s="332"/>
    </row>
    <row r="150" spans="2:55" ht="15.75" customHeight="1" x14ac:dyDescent="0.4">
      <c r="B150" s="304"/>
      <c r="C150" s="342"/>
      <c r="D150" s="309"/>
      <c r="E150" s="311"/>
      <c r="F150" s="305"/>
      <c r="G150" s="315"/>
      <c r="H150" s="316"/>
      <c r="I150" s="315"/>
      <c r="J150" s="320"/>
      <c r="K150" s="316"/>
      <c r="L150" s="198" t="s">
        <v>116</v>
      </c>
      <c r="M150" s="199"/>
      <c r="N150" s="199"/>
      <c r="O150" s="200"/>
      <c r="P150" s="122"/>
      <c r="Q150" s="156"/>
      <c r="R150" s="156"/>
      <c r="S150" s="156"/>
      <c r="T150" s="156"/>
      <c r="U150" s="156"/>
      <c r="V150" s="157"/>
      <c r="W150" s="158"/>
      <c r="X150" s="156"/>
      <c r="Y150" s="156"/>
      <c r="Z150" s="156"/>
      <c r="AA150" s="156"/>
      <c r="AB150" s="156"/>
      <c r="AC150" s="157"/>
      <c r="AD150" s="159"/>
      <c r="AE150" s="156"/>
      <c r="AF150" s="156"/>
      <c r="AG150" s="156"/>
      <c r="AH150" s="156"/>
      <c r="AI150" s="156"/>
      <c r="AJ150" s="157"/>
      <c r="AK150" s="158"/>
      <c r="AL150" s="156"/>
      <c r="AM150" s="156"/>
      <c r="AN150" s="156"/>
      <c r="AO150" s="156"/>
      <c r="AP150" s="156"/>
      <c r="AQ150" s="157"/>
      <c r="AR150" s="160"/>
      <c r="AS150" s="160"/>
      <c r="AT150" s="161"/>
      <c r="AU150" s="322"/>
      <c r="AV150" s="323"/>
      <c r="AW150" s="322"/>
      <c r="AX150" s="323"/>
      <c r="AY150" s="333"/>
      <c r="AZ150" s="334"/>
      <c r="BA150" s="334"/>
      <c r="BB150" s="335"/>
    </row>
    <row r="151" spans="2:55" ht="15.6" customHeight="1" x14ac:dyDescent="0.4">
      <c r="B151" s="343"/>
      <c r="C151" s="344"/>
      <c r="D151" s="345"/>
      <c r="E151" s="346"/>
      <c r="F151" s="347"/>
      <c r="G151" s="348"/>
      <c r="H151" s="349"/>
      <c r="I151" s="348"/>
      <c r="J151" s="350"/>
      <c r="K151" s="349"/>
      <c r="L151" s="227" t="s">
        <v>115</v>
      </c>
      <c r="M151" s="228"/>
      <c r="N151" s="228"/>
      <c r="O151" s="229"/>
      <c r="P151" s="230"/>
      <c r="Q151" s="231"/>
      <c r="R151" s="231"/>
      <c r="S151" s="231"/>
      <c r="T151" s="231"/>
      <c r="U151" s="231"/>
      <c r="V151" s="232"/>
      <c r="W151" s="233"/>
      <c r="X151" s="231"/>
      <c r="Y151" s="231"/>
      <c r="Z151" s="231"/>
      <c r="AA151" s="231"/>
      <c r="AB151" s="231"/>
      <c r="AC151" s="232"/>
      <c r="AD151" s="234"/>
      <c r="AE151" s="231"/>
      <c r="AF151" s="231"/>
      <c r="AG151" s="231"/>
      <c r="AH151" s="231"/>
      <c r="AI151" s="231"/>
      <c r="AJ151" s="232"/>
      <c r="AK151" s="233"/>
      <c r="AL151" s="231"/>
      <c r="AM151" s="231"/>
      <c r="AN151" s="231"/>
      <c r="AO151" s="231"/>
      <c r="AP151" s="231"/>
      <c r="AQ151" s="232"/>
      <c r="AR151" s="234"/>
      <c r="AS151" s="234"/>
      <c r="AT151" s="235"/>
      <c r="AU151" s="324"/>
      <c r="AV151" s="325"/>
      <c r="AW151" s="324"/>
      <c r="AX151" s="325"/>
      <c r="AY151" s="351"/>
      <c r="AZ151" s="352"/>
      <c r="BA151" s="352"/>
      <c r="BB151" s="353"/>
    </row>
    <row r="152" spans="2:55" ht="15.75" customHeight="1" x14ac:dyDescent="0.4">
      <c r="B152" s="304"/>
      <c r="C152" s="342"/>
      <c r="D152" s="309"/>
      <c r="E152" s="287"/>
      <c r="F152" s="303"/>
      <c r="G152" s="313"/>
      <c r="H152" s="314"/>
      <c r="I152" s="313"/>
      <c r="J152" s="319"/>
      <c r="K152" s="314"/>
      <c r="L152" s="195" t="s">
        <v>34</v>
      </c>
      <c r="M152" s="196"/>
      <c r="N152" s="196"/>
      <c r="O152" s="197"/>
      <c r="P152" s="114"/>
      <c r="Q152" s="115"/>
      <c r="R152" s="115"/>
      <c r="S152" s="115"/>
      <c r="T152" s="115"/>
      <c r="U152" s="115"/>
      <c r="V152" s="116"/>
      <c r="W152" s="114"/>
      <c r="X152" s="115"/>
      <c r="Y152" s="115"/>
      <c r="Z152" s="115"/>
      <c r="AA152" s="115"/>
      <c r="AB152" s="115"/>
      <c r="AC152" s="116"/>
      <c r="AD152" s="117"/>
      <c r="AE152" s="115"/>
      <c r="AF152" s="115"/>
      <c r="AG152" s="115"/>
      <c r="AH152" s="115"/>
      <c r="AI152" s="115"/>
      <c r="AJ152" s="116"/>
      <c r="AK152" s="114"/>
      <c r="AL152" s="115"/>
      <c r="AM152" s="115"/>
      <c r="AN152" s="115"/>
      <c r="AO152" s="115"/>
      <c r="AP152" s="115"/>
      <c r="AQ152" s="116"/>
      <c r="AR152" s="137"/>
      <c r="AS152" s="137"/>
      <c r="AT152" s="138"/>
      <c r="AU152" s="322">
        <f>IF(SUM($P153:$AQ154)&gt;$AC$166*4,$AC$166*4,SUM($P153:$AQ154))</f>
        <v>0</v>
      </c>
      <c r="AV152" s="323"/>
      <c r="AW152" s="326">
        <f>AU152/4</f>
        <v>0</v>
      </c>
      <c r="AX152" s="327"/>
      <c r="AY152" s="330"/>
      <c r="AZ152" s="331"/>
      <c r="BA152" s="331"/>
      <c r="BB152" s="332"/>
    </row>
    <row r="153" spans="2:55" ht="15.75" customHeight="1" x14ac:dyDescent="0.4">
      <c r="B153" s="304"/>
      <c r="C153" s="342"/>
      <c r="D153" s="309"/>
      <c r="E153" s="311"/>
      <c r="F153" s="305"/>
      <c r="G153" s="315"/>
      <c r="H153" s="316"/>
      <c r="I153" s="315"/>
      <c r="J153" s="320"/>
      <c r="K153" s="316"/>
      <c r="L153" s="198" t="s">
        <v>116</v>
      </c>
      <c r="M153" s="199"/>
      <c r="N153" s="199"/>
      <c r="O153" s="200"/>
      <c r="P153" s="122"/>
      <c r="Q153" s="156"/>
      <c r="R153" s="156"/>
      <c r="S153" s="156"/>
      <c r="T153" s="156"/>
      <c r="U153" s="156"/>
      <c r="V153" s="157"/>
      <c r="W153" s="158"/>
      <c r="X153" s="156"/>
      <c r="Y153" s="156"/>
      <c r="Z153" s="156"/>
      <c r="AA153" s="156"/>
      <c r="AB153" s="156"/>
      <c r="AC153" s="157"/>
      <c r="AD153" s="159"/>
      <c r="AE153" s="156"/>
      <c r="AF153" s="156"/>
      <c r="AG153" s="156"/>
      <c r="AH153" s="156"/>
      <c r="AI153" s="156"/>
      <c r="AJ153" s="157"/>
      <c r="AK153" s="158"/>
      <c r="AL153" s="156"/>
      <c r="AM153" s="156"/>
      <c r="AN153" s="156"/>
      <c r="AO153" s="156"/>
      <c r="AP153" s="156"/>
      <c r="AQ153" s="157"/>
      <c r="AR153" s="160"/>
      <c r="AS153" s="160"/>
      <c r="AT153" s="161"/>
      <c r="AU153" s="322"/>
      <c r="AV153" s="323"/>
      <c r="AW153" s="322"/>
      <c r="AX153" s="323"/>
      <c r="AY153" s="333"/>
      <c r="AZ153" s="334"/>
      <c r="BA153" s="334"/>
      <c r="BB153" s="335"/>
    </row>
    <row r="154" spans="2:55" ht="15.75" customHeight="1" x14ac:dyDescent="0.4">
      <c r="B154" s="343"/>
      <c r="C154" s="344"/>
      <c r="D154" s="345"/>
      <c r="E154" s="346"/>
      <c r="F154" s="347"/>
      <c r="G154" s="348"/>
      <c r="H154" s="349"/>
      <c r="I154" s="348"/>
      <c r="J154" s="350"/>
      <c r="K154" s="349"/>
      <c r="L154" s="227" t="s">
        <v>115</v>
      </c>
      <c r="M154" s="228"/>
      <c r="N154" s="228"/>
      <c r="O154" s="229"/>
      <c r="P154" s="230"/>
      <c r="Q154" s="231"/>
      <c r="R154" s="231"/>
      <c r="S154" s="231"/>
      <c r="T154" s="231"/>
      <c r="U154" s="231"/>
      <c r="V154" s="232"/>
      <c r="W154" s="233"/>
      <c r="X154" s="231"/>
      <c r="Y154" s="231"/>
      <c r="Z154" s="231"/>
      <c r="AA154" s="231"/>
      <c r="AB154" s="231"/>
      <c r="AC154" s="232"/>
      <c r="AD154" s="234"/>
      <c r="AE154" s="231"/>
      <c r="AF154" s="231"/>
      <c r="AG154" s="231"/>
      <c r="AH154" s="231"/>
      <c r="AI154" s="231"/>
      <c r="AJ154" s="232"/>
      <c r="AK154" s="233"/>
      <c r="AL154" s="231"/>
      <c r="AM154" s="231"/>
      <c r="AN154" s="231"/>
      <c r="AO154" s="231"/>
      <c r="AP154" s="231"/>
      <c r="AQ154" s="232"/>
      <c r="AR154" s="234"/>
      <c r="AS154" s="234"/>
      <c r="AT154" s="235"/>
      <c r="AU154" s="324"/>
      <c r="AV154" s="325"/>
      <c r="AW154" s="324"/>
      <c r="AX154" s="325"/>
      <c r="AY154" s="351"/>
      <c r="AZ154" s="352"/>
      <c r="BA154" s="352"/>
      <c r="BB154" s="353"/>
    </row>
    <row r="155" spans="2:55" ht="15.75" customHeight="1" x14ac:dyDescent="0.4">
      <c r="B155" s="302"/>
      <c r="C155" s="303"/>
      <c r="D155" s="308"/>
      <c r="E155" s="287"/>
      <c r="F155" s="303"/>
      <c r="G155" s="313"/>
      <c r="H155" s="314"/>
      <c r="I155" s="313"/>
      <c r="J155" s="319"/>
      <c r="K155" s="314"/>
      <c r="L155" s="195" t="s">
        <v>34</v>
      </c>
      <c r="M155" s="196"/>
      <c r="N155" s="196"/>
      <c r="O155" s="197"/>
      <c r="P155" s="114"/>
      <c r="Q155" s="119"/>
      <c r="R155" s="119"/>
      <c r="S155" s="119"/>
      <c r="T155" s="119"/>
      <c r="U155" s="119"/>
      <c r="V155" s="120"/>
      <c r="W155" s="121"/>
      <c r="X155" s="119"/>
      <c r="Y155" s="119"/>
      <c r="Z155" s="119"/>
      <c r="AA155" s="119"/>
      <c r="AB155" s="119"/>
      <c r="AC155" s="120"/>
      <c r="AD155" s="118"/>
      <c r="AE155" s="119"/>
      <c r="AF155" s="119"/>
      <c r="AG155" s="119"/>
      <c r="AH155" s="119"/>
      <c r="AI155" s="119"/>
      <c r="AJ155" s="120"/>
      <c r="AK155" s="121"/>
      <c r="AL155" s="119"/>
      <c r="AM155" s="119"/>
      <c r="AN155" s="119"/>
      <c r="AO155" s="119"/>
      <c r="AP155" s="119"/>
      <c r="AQ155" s="120"/>
      <c r="AR155" s="139"/>
      <c r="AS155" s="139"/>
      <c r="AT155" s="140"/>
      <c r="AU155" s="322">
        <f t="shared" ref="AU155" si="28">IF(SUM($P156:$AQ157)&gt;$AC$166*4,$AC$166*4,SUM($P156:$AQ157))</f>
        <v>0</v>
      </c>
      <c r="AV155" s="323"/>
      <c r="AW155" s="326">
        <f>AU155/4</f>
        <v>0</v>
      </c>
      <c r="AX155" s="327"/>
      <c r="AY155" s="330"/>
      <c r="AZ155" s="331"/>
      <c r="BA155" s="331"/>
      <c r="BB155" s="332"/>
    </row>
    <row r="156" spans="2:55" ht="15.75" customHeight="1" x14ac:dyDescent="0.4">
      <c r="B156" s="304"/>
      <c r="C156" s="305"/>
      <c r="D156" s="309"/>
      <c r="E156" s="311"/>
      <c r="F156" s="305"/>
      <c r="G156" s="315"/>
      <c r="H156" s="316"/>
      <c r="I156" s="315"/>
      <c r="J156" s="320"/>
      <c r="K156" s="316"/>
      <c r="L156" s="198" t="s">
        <v>116</v>
      </c>
      <c r="M156" s="199"/>
      <c r="N156" s="199"/>
      <c r="O156" s="200"/>
      <c r="P156" s="122"/>
      <c r="Q156" s="156"/>
      <c r="R156" s="156"/>
      <c r="S156" s="156"/>
      <c r="T156" s="156"/>
      <c r="U156" s="156"/>
      <c r="V156" s="157"/>
      <c r="W156" s="158"/>
      <c r="X156" s="156"/>
      <c r="Y156" s="156"/>
      <c r="Z156" s="156"/>
      <c r="AA156" s="156"/>
      <c r="AB156" s="156"/>
      <c r="AC156" s="157"/>
      <c r="AD156" s="159"/>
      <c r="AE156" s="156"/>
      <c r="AF156" s="156"/>
      <c r="AG156" s="156"/>
      <c r="AH156" s="156"/>
      <c r="AI156" s="156"/>
      <c r="AJ156" s="157"/>
      <c r="AK156" s="158"/>
      <c r="AL156" s="156"/>
      <c r="AM156" s="156"/>
      <c r="AN156" s="156"/>
      <c r="AO156" s="156"/>
      <c r="AP156" s="156"/>
      <c r="AQ156" s="157"/>
      <c r="AR156" s="160"/>
      <c r="AS156" s="160"/>
      <c r="AT156" s="161"/>
      <c r="AU156" s="322"/>
      <c r="AV156" s="323"/>
      <c r="AW156" s="322"/>
      <c r="AX156" s="323"/>
      <c r="AY156" s="333"/>
      <c r="AZ156" s="334"/>
      <c r="BA156" s="334"/>
      <c r="BB156" s="335"/>
    </row>
    <row r="157" spans="2:55" ht="15.75" customHeight="1" thickBot="1" x14ac:dyDescent="0.45">
      <c r="B157" s="306"/>
      <c r="C157" s="307"/>
      <c r="D157" s="310"/>
      <c r="E157" s="312"/>
      <c r="F157" s="307"/>
      <c r="G157" s="317"/>
      <c r="H157" s="318"/>
      <c r="I157" s="317"/>
      <c r="J157" s="321"/>
      <c r="K157" s="318"/>
      <c r="L157" s="236" t="s">
        <v>115</v>
      </c>
      <c r="M157" s="237"/>
      <c r="N157" s="237"/>
      <c r="O157" s="238"/>
      <c r="P157" s="239"/>
      <c r="Q157" s="240"/>
      <c r="R157" s="240"/>
      <c r="S157" s="240"/>
      <c r="T157" s="240"/>
      <c r="U157" s="240"/>
      <c r="V157" s="241"/>
      <c r="W157" s="242"/>
      <c r="X157" s="240"/>
      <c r="Y157" s="240"/>
      <c r="Z157" s="240"/>
      <c r="AA157" s="240"/>
      <c r="AB157" s="240"/>
      <c r="AC157" s="241"/>
      <c r="AD157" s="243"/>
      <c r="AE157" s="240"/>
      <c r="AF157" s="240"/>
      <c r="AG157" s="240"/>
      <c r="AH157" s="240"/>
      <c r="AI157" s="240"/>
      <c r="AJ157" s="241"/>
      <c r="AK157" s="242"/>
      <c r="AL157" s="240"/>
      <c r="AM157" s="240"/>
      <c r="AN157" s="240"/>
      <c r="AO157" s="240"/>
      <c r="AP157" s="240"/>
      <c r="AQ157" s="241"/>
      <c r="AR157" s="243"/>
      <c r="AS157" s="243"/>
      <c r="AT157" s="244"/>
      <c r="AU157" s="324"/>
      <c r="AV157" s="325"/>
      <c r="AW157" s="328"/>
      <c r="AX157" s="329"/>
      <c r="AY157" s="336"/>
      <c r="AZ157" s="337"/>
      <c r="BA157" s="337"/>
      <c r="BB157" s="338"/>
    </row>
    <row r="158" spans="2:55" ht="15.75" customHeight="1" thickBot="1" x14ac:dyDescent="0.45">
      <c r="B158" s="223"/>
      <c r="C158" s="223"/>
      <c r="D158" s="223"/>
      <c r="E158" s="223"/>
      <c r="F158" s="223"/>
      <c r="G158" s="223"/>
      <c r="H158" s="223"/>
      <c r="I158" s="223"/>
      <c r="J158" s="224"/>
      <c r="K158" s="224"/>
      <c r="L158" s="224"/>
      <c r="M158" s="174"/>
      <c r="N158" s="174"/>
      <c r="O158" s="174"/>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84"/>
      <c r="AS158" s="84"/>
      <c r="AT158" s="84"/>
      <c r="AU158" s="339" t="s">
        <v>91</v>
      </c>
      <c r="AV158" s="340"/>
      <c r="AW158" s="340"/>
      <c r="AX158" s="340"/>
      <c r="AY158" s="340"/>
      <c r="AZ158" s="340"/>
      <c r="BA158" s="340"/>
      <c r="BB158" s="341"/>
      <c r="BC158" s="182"/>
    </row>
    <row r="159" spans="2:55" ht="29.1" customHeight="1" thickBot="1" x14ac:dyDescent="0.45">
      <c r="B159" s="274" t="s">
        <v>132</v>
      </c>
      <c r="C159" s="275"/>
      <c r="D159" s="275"/>
      <c r="E159" s="275"/>
      <c r="F159" s="275"/>
      <c r="G159" s="275"/>
      <c r="H159" s="275"/>
      <c r="I159" s="275"/>
      <c r="J159" s="275"/>
      <c r="K159" s="275"/>
      <c r="L159" s="275"/>
      <c r="M159" s="275"/>
      <c r="N159" s="275"/>
      <c r="O159" s="276"/>
      <c r="P159" s="187">
        <f ca="1">SUMIF($L128:$O157,"①日中",P128:P157)</f>
        <v>0</v>
      </c>
      <c r="Q159" s="188">
        <f ca="1">SUMIF($L128:$O157,"①日中",Q128:Q157)</f>
        <v>0</v>
      </c>
      <c r="R159" s="188">
        <f t="shared" ref="R159:AT159" ca="1" si="29">SUMIF($L128:$O157,"①日中",R128:R157)</f>
        <v>0</v>
      </c>
      <c r="S159" s="188">
        <f t="shared" ca="1" si="29"/>
        <v>0</v>
      </c>
      <c r="T159" s="188">
        <f t="shared" ca="1" si="29"/>
        <v>0</v>
      </c>
      <c r="U159" s="188">
        <f t="shared" ca="1" si="29"/>
        <v>0</v>
      </c>
      <c r="V159" s="212">
        <f t="shared" ca="1" si="29"/>
        <v>0</v>
      </c>
      <c r="W159" s="187">
        <f t="shared" ca="1" si="29"/>
        <v>0</v>
      </c>
      <c r="X159" s="188">
        <f t="shared" ca="1" si="29"/>
        <v>0</v>
      </c>
      <c r="Y159" s="188">
        <f t="shared" ca="1" si="29"/>
        <v>0</v>
      </c>
      <c r="Z159" s="188">
        <f t="shared" ca="1" si="29"/>
        <v>0</v>
      </c>
      <c r="AA159" s="188">
        <f t="shared" ca="1" si="29"/>
        <v>0</v>
      </c>
      <c r="AB159" s="188">
        <f t="shared" ca="1" si="29"/>
        <v>0</v>
      </c>
      <c r="AC159" s="189">
        <f t="shared" ca="1" si="29"/>
        <v>0</v>
      </c>
      <c r="AD159" s="214">
        <f t="shared" ca="1" si="29"/>
        <v>0</v>
      </c>
      <c r="AE159" s="188">
        <f t="shared" ca="1" si="29"/>
        <v>0</v>
      </c>
      <c r="AF159" s="188">
        <f t="shared" ca="1" si="29"/>
        <v>0</v>
      </c>
      <c r="AG159" s="188">
        <f t="shared" ca="1" si="29"/>
        <v>0</v>
      </c>
      <c r="AH159" s="188">
        <f t="shared" ca="1" si="29"/>
        <v>0</v>
      </c>
      <c r="AI159" s="188">
        <f t="shared" ca="1" si="29"/>
        <v>0</v>
      </c>
      <c r="AJ159" s="212">
        <f t="shared" ca="1" si="29"/>
        <v>0</v>
      </c>
      <c r="AK159" s="187">
        <f t="shared" ca="1" si="29"/>
        <v>0</v>
      </c>
      <c r="AL159" s="188">
        <f t="shared" ca="1" si="29"/>
        <v>0</v>
      </c>
      <c r="AM159" s="188">
        <f t="shared" ca="1" si="29"/>
        <v>0</v>
      </c>
      <c r="AN159" s="188">
        <f t="shared" ca="1" si="29"/>
        <v>0</v>
      </c>
      <c r="AO159" s="188">
        <f t="shared" ca="1" si="29"/>
        <v>0</v>
      </c>
      <c r="AP159" s="188">
        <f t="shared" ca="1" si="29"/>
        <v>0</v>
      </c>
      <c r="AQ159" s="189">
        <f t="shared" ca="1" si="29"/>
        <v>0</v>
      </c>
      <c r="AR159" s="214">
        <f t="shared" ca="1" si="29"/>
        <v>0</v>
      </c>
      <c r="AS159" s="188">
        <f t="shared" ca="1" si="29"/>
        <v>0</v>
      </c>
      <c r="AT159" s="189">
        <f t="shared" ca="1" si="29"/>
        <v>0</v>
      </c>
      <c r="AU159" s="277">
        <f ca="1">SUM($P159:$AQ159)</f>
        <v>0</v>
      </c>
      <c r="AV159" s="278"/>
      <c r="AW159" s="277">
        <f ca="1">AU159/4</f>
        <v>0</v>
      </c>
      <c r="AX159" s="278"/>
      <c r="AY159" s="221" t="s">
        <v>85</v>
      </c>
      <c r="AZ159" s="178" t="s">
        <v>109</v>
      </c>
      <c r="BA159" s="279" t="e">
        <f ca="1">ROUNDDOWN(AW159/AC166,1)</f>
        <v>#DIV/0!</v>
      </c>
      <c r="BB159" s="280"/>
      <c r="BC159" s="181"/>
    </row>
    <row r="160" spans="2:55" ht="29.1" customHeight="1" thickBot="1" x14ac:dyDescent="0.45">
      <c r="B160" s="281" t="s">
        <v>133</v>
      </c>
      <c r="C160" s="282"/>
      <c r="D160" s="282"/>
      <c r="E160" s="282"/>
      <c r="F160" s="282"/>
      <c r="G160" s="282"/>
      <c r="H160" s="282"/>
      <c r="I160" s="282"/>
      <c r="J160" s="282"/>
      <c r="K160" s="282"/>
      <c r="L160" s="282"/>
      <c r="M160" s="282"/>
      <c r="N160" s="282"/>
      <c r="O160" s="283"/>
      <c r="P160" s="209">
        <f ca="1">SUMIF($L128:$O157,"②夜間及び深夜",P128:P157)</f>
        <v>0</v>
      </c>
      <c r="Q160" s="210">
        <f t="shared" ref="Q160:AT160" ca="1" si="30">SUMIF($L128:$O157,"②夜間及び深夜",Q128:Q157)</f>
        <v>0</v>
      </c>
      <c r="R160" s="210">
        <f t="shared" ca="1" si="30"/>
        <v>0</v>
      </c>
      <c r="S160" s="210">
        <f t="shared" ca="1" si="30"/>
        <v>0</v>
      </c>
      <c r="T160" s="210">
        <f t="shared" ca="1" si="30"/>
        <v>0</v>
      </c>
      <c r="U160" s="210">
        <f t="shared" ca="1" si="30"/>
        <v>0</v>
      </c>
      <c r="V160" s="213">
        <f t="shared" ca="1" si="30"/>
        <v>0</v>
      </c>
      <c r="W160" s="209">
        <f t="shared" ca="1" si="30"/>
        <v>0</v>
      </c>
      <c r="X160" s="210">
        <f t="shared" ca="1" si="30"/>
        <v>0</v>
      </c>
      <c r="Y160" s="210">
        <f t="shared" ca="1" si="30"/>
        <v>0</v>
      </c>
      <c r="Z160" s="210">
        <f t="shared" ca="1" si="30"/>
        <v>0</v>
      </c>
      <c r="AA160" s="210">
        <f t="shared" ca="1" si="30"/>
        <v>0</v>
      </c>
      <c r="AB160" s="210">
        <f t="shared" ca="1" si="30"/>
        <v>0</v>
      </c>
      <c r="AC160" s="211">
        <f t="shared" ca="1" si="30"/>
        <v>0</v>
      </c>
      <c r="AD160" s="215">
        <f t="shared" ca="1" si="30"/>
        <v>0</v>
      </c>
      <c r="AE160" s="210">
        <f t="shared" ca="1" si="30"/>
        <v>0</v>
      </c>
      <c r="AF160" s="210">
        <f t="shared" ca="1" si="30"/>
        <v>0</v>
      </c>
      <c r="AG160" s="210">
        <f t="shared" ca="1" si="30"/>
        <v>0</v>
      </c>
      <c r="AH160" s="210">
        <f t="shared" ca="1" si="30"/>
        <v>0</v>
      </c>
      <c r="AI160" s="210">
        <f t="shared" ca="1" si="30"/>
        <v>0</v>
      </c>
      <c r="AJ160" s="213">
        <f t="shared" ca="1" si="30"/>
        <v>0</v>
      </c>
      <c r="AK160" s="209">
        <f t="shared" ca="1" si="30"/>
        <v>0</v>
      </c>
      <c r="AL160" s="210">
        <f t="shared" ca="1" si="30"/>
        <v>0</v>
      </c>
      <c r="AM160" s="210">
        <f t="shared" ca="1" si="30"/>
        <v>0</v>
      </c>
      <c r="AN160" s="210">
        <f t="shared" ca="1" si="30"/>
        <v>0</v>
      </c>
      <c r="AO160" s="210">
        <f t="shared" ca="1" si="30"/>
        <v>0</v>
      </c>
      <c r="AP160" s="210">
        <f t="shared" ca="1" si="30"/>
        <v>0</v>
      </c>
      <c r="AQ160" s="211">
        <f t="shared" ca="1" si="30"/>
        <v>0</v>
      </c>
      <c r="AR160" s="215">
        <f t="shared" ca="1" si="30"/>
        <v>0</v>
      </c>
      <c r="AS160" s="210">
        <f t="shared" ca="1" si="30"/>
        <v>0</v>
      </c>
      <c r="AT160" s="211">
        <f t="shared" ca="1" si="30"/>
        <v>0</v>
      </c>
      <c r="AU160" s="284"/>
      <c r="AV160" s="285"/>
      <c r="AW160" s="285"/>
      <c r="AX160" s="285"/>
      <c r="AY160" s="285"/>
      <c r="AZ160" s="285"/>
      <c r="BA160" s="285"/>
      <c r="BB160" s="286"/>
      <c r="BC160" s="181"/>
    </row>
    <row r="161" spans="1:69" ht="11.25" customHeight="1" thickBot="1" x14ac:dyDescent="0.45">
      <c r="B161" s="169"/>
      <c r="C161" s="169"/>
      <c r="D161" s="169"/>
      <c r="E161" s="169"/>
      <c r="F161" s="169"/>
      <c r="G161" s="169"/>
      <c r="H161" s="169"/>
      <c r="I161" s="169"/>
      <c r="J161" s="167"/>
      <c r="K161" s="167"/>
      <c r="L161" s="167"/>
      <c r="M161" s="174"/>
      <c r="N161" s="174"/>
      <c r="O161" s="174"/>
      <c r="P161" s="169"/>
      <c r="Q161" s="169"/>
      <c r="R161" s="169"/>
      <c r="S161" s="169"/>
      <c r="T161" s="169"/>
      <c r="U161" s="169"/>
      <c r="V161" s="169"/>
      <c r="W161" s="169"/>
      <c r="X161" s="169"/>
      <c r="Y161" s="169"/>
      <c r="Z161" s="169"/>
      <c r="AA161" s="169"/>
      <c r="AB161" s="169"/>
      <c r="AC161" s="169"/>
      <c r="AD161" s="169"/>
      <c r="AE161" s="169"/>
      <c r="AF161" s="169"/>
      <c r="AG161" s="169"/>
      <c r="AH161" s="169"/>
      <c r="AI161" s="169"/>
      <c r="AJ161" s="169"/>
      <c r="AK161" s="169"/>
      <c r="AL161" s="169"/>
      <c r="AM161" s="169"/>
      <c r="AN161" s="169"/>
      <c r="AO161" s="169"/>
      <c r="AP161" s="169"/>
      <c r="AQ161" s="169"/>
      <c r="AR161" s="84"/>
      <c r="AS161" s="84"/>
      <c r="AT161" s="84"/>
      <c r="AU161" s="180"/>
      <c r="AV161" s="180"/>
      <c r="AW161" s="180"/>
      <c r="AX161" s="180"/>
      <c r="AY161" s="167"/>
      <c r="AZ161" s="167"/>
      <c r="BA161" s="167"/>
      <c r="BB161" s="167"/>
    </row>
    <row r="162" spans="1:69" ht="20.100000000000001" customHeight="1" thickBot="1" x14ac:dyDescent="0.25">
      <c r="B162" s="179" t="s">
        <v>92</v>
      </c>
      <c r="C162" s="9"/>
      <c r="D162" s="9"/>
      <c r="E162" s="9"/>
      <c r="F162" s="9"/>
      <c r="G162" s="9"/>
      <c r="I162" s="40" t="s">
        <v>45</v>
      </c>
      <c r="J162" s="41"/>
      <c r="K162" s="42" t="s">
        <v>35</v>
      </c>
      <c r="L162" s="148"/>
      <c r="M162" s="40" t="s">
        <v>36</v>
      </c>
      <c r="N162" s="41"/>
      <c r="O162" s="42" t="s">
        <v>35</v>
      </c>
      <c r="P162" s="148"/>
      <c r="Q162" s="9"/>
      <c r="R162" s="40" t="s">
        <v>37</v>
      </c>
      <c r="S162" s="41"/>
      <c r="T162" s="42" t="s">
        <v>35</v>
      </c>
      <c r="U162" s="148"/>
      <c r="V162" s="40" t="s">
        <v>36</v>
      </c>
      <c r="W162" s="41"/>
      <c r="X162" s="42" t="s">
        <v>35</v>
      </c>
      <c r="Y162" s="148"/>
      <c r="AA162" s="40" t="s">
        <v>39</v>
      </c>
      <c r="AB162" s="41"/>
      <c r="AC162" s="42" t="s">
        <v>35</v>
      </c>
      <c r="AD162" s="148"/>
      <c r="AE162" s="40" t="s">
        <v>36</v>
      </c>
      <c r="AF162" s="41"/>
      <c r="AG162" s="42" t="s">
        <v>35</v>
      </c>
      <c r="AH162" s="148"/>
      <c r="AJ162" s="40" t="s">
        <v>38</v>
      </c>
      <c r="AK162" s="41"/>
      <c r="AL162" s="42" t="s">
        <v>35</v>
      </c>
      <c r="AM162" s="148"/>
      <c r="AN162" s="40" t="s">
        <v>36</v>
      </c>
      <c r="AO162" s="41"/>
      <c r="AP162" s="42" t="s">
        <v>35</v>
      </c>
      <c r="AQ162" s="148"/>
      <c r="AS162" s="40" t="s">
        <v>65</v>
      </c>
      <c r="AT162" s="41"/>
      <c r="AU162" s="42" t="s">
        <v>35</v>
      </c>
      <c r="AV162" s="148"/>
      <c r="AW162" s="40" t="s">
        <v>36</v>
      </c>
      <c r="AX162" s="41"/>
      <c r="AY162" s="42" t="s">
        <v>35</v>
      </c>
      <c r="AZ162" s="148"/>
      <c r="BA162" s="9"/>
      <c r="BB162" s="9"/>
      <c r="BC162" s="9"/>
      <c r="BD162" s="9"/>
      <c r="BE162" s="9"/>
      <c r="BF162" s="9"/>
      <c r="BG162" s="9"/>
      <c r="BH162" s="9"/>
      <c r="BI162" s="2"/>
      <c r="BK162" s="9"/>
      <c r="BL162" s="9"/>
      <c r="BM162" s="9"/>
      <c r="BN162" s="9"/>
      <c r="BO162" s="9"/>
      <c r="BP162" s="4"/>
      <c r="BQ162" s="4"/>
    </row>
    <row r="163" spans="1:69" ht="9.75" customHeight="1" thickBot="1" x14ac:dyDescent="0.25">
      <c r="B163" s="179"/>
      <c r="C163" s="9"/>
      <c r="D163" s="9"/>
      <c r="E163" s="9"/>
      <c r="F163" s="9"/>
      <c r="G163" s="9"/>
      <c r="H163" s="40"/>
      <c r="I163" s="151"/>
      <c r="J163" s="152"/>
      <c r="K163" s="151"/>
      <c r="L163" s="40"/>
      <c r="M163" s="151"/>
      <c r="N163" s="152"/>
      <c r="O163" s="153"/>
      <c r="P163" s="9"/>
      <c r="Q163" s="40"/>
      <c r="R163" s="151"/>
      <c r="S163" s="152"/>
      <c r="T163" s="153"/>
      <c r="U163" s="40"/>
      <c r="V163" s="151"/>
      <c r="W163" s="152"/>
      <c r="X163" s="153"/>
      <c r="Z163" s="40"/>
      <c r="AA163" s="151"/>
      <c r="AB163" s="152"/>
      <c r="AC163" s="153"/>
      <c r="AD163" s="40"/>
      <c r="AE163" s="151"/>
      <c r="AF163" s="152"/>
      <c r="AG163" s="153"/>
      <c r="AI163" s="40"/>
      <c r="AJ163" s="151"/>
      <c r="AK163" s="152"/>
      <c r="AL163" s="153"/>
      <c r="AM163" s="40"/>
      <c r="AN163" s="151"/>
      <c r="AO163" s="152"/>
      <c r="AP163" s="153"/>
      <c r="AR163" s="40"/>
      <c r="AS163" s="151"/>
      <c r="AT163" s="152"/>
      <c r="AU163" s="153"/>
      <c r="AV163" s="40"/>
      <c r="AW163" s="151"/>
      <c r="AX163" s="152"/>
      <c r="AY163" s="153"/>
      <c r="AZ163" s="9"/>
      <c r="BA163" s="9"/>
      <c r="BB163" s="9"/>
      <c r="BC163" s="9"/>
      <c r="BD163" s="9"/>
      <c r="BE163" s="9"/>
      <c r="BF163" s="9"/>
      <c r="BG163" s="9"/>
      <c r="BH163" s="9"/>
      <c r="BI163" s="2"/>
      <c r="BK163" s="9"/>
      <c r="BL163" s="9"/>
      <c r="BM163" s="9"/>
      <c r="BN163" s="9"/>
      <c r="BO163" s="9"/>
      <c r="BP163" s="4"/>
      <c r="BQ163" s="4"/>
    </row>
    <row r="164" spans="1:69" ht="20.100000000000001" customHeight="1" thickBot="1" x14ac:dyDescent="0.25">
      <c r="B164" s="179"/>
      <c r="C164" s="9"/>
      <c r="D164" s="9"/>
      <c r="E164" s="9"/>
      <c r="F164" s="9"/>
      <c r="G164" s="9"/>
      <c r="I164" s="40" t="s">
        <v>66</v>
      </c>
      <c r="J164" s="41"/>
      <c r="K164" s="42" t="s">
        <v>35</v>
      </c>
      <c r="L164" s="148"/>
      <c r="M164" s="40" t="s">
        <v>36</v>
      </c>
      <c r="N164" s="41"/>
      <c r="O164" s="42" t="s">
        <v>35</v>
      </c>
      <c r="P164" s="148"/>
      <c r="Q164" s="9"/>
      <c r="R164" s="40" t="s">
        <v>67</v>
      </c>
      <c r="S164" s="41"/>
      <c r="T164" s="42" t="s">
        <v>35</v>
      </c>
      <c r="U164" s="148"/>
      <c r="V164" s="40" t="s">
        <v>36</v>
      </c>
      <c r="W164" s="41"/>
      <c r="X164" s="42" t="s">
        <v>35</v>
      </c>
      <c r="Y164" s="148"/>
      <c r="AA164" s="40" t="s">
        <v>68</v>
      </c>
      <c r="AB164" s="41"/>
      <c r="AC164" s="42" t="s">
        <v>35</v>
      </c>
      <c r="AD164" s="148"/>
      <c r="AE164" s="40" t="s">
        <v>36</v>
      </c>
      <c r="AF164" s="41"/>
      <c r="AG164" s="42" t="s">
        <v>35</v>
      </c>
      <c r="AH164" s="148"/>
      <c r="AJ164" s="40" t="s">
        <v>69</v>
      </c>
      <c r="AK164" s="41"/>
      <c r="AL164" s="42" t="s">
        <v>35</v>
      </c>
      <c r="AM164" s="148"/>
      <c r="AN164" s="40" t="s">
        <v>36</v>
      </c>
      <c r="AO164" s="41"/>
      <c r="AP164" s="42" t="s">
        <v>35</v>
      </c>
      <c r="AQ164" s="148"/>
      <c r="AS164" s="40" t="s">
        <v>70</v>
      </c>
      <c r="AT164" s="41"/>
      <c r="AU164" s="42" t="s">
        <v>35</v>
      </c>
      <c r="AV164" s="148"/>
      <c r="AW164" s="40" t="s">
        <v>36</v>
      </c>
      <c r="AX164" s="41"/>
      <c r="AY164" s="42" t="s">
        <v>35</v>
      </c>
      <c r="AZ164" s="148"/>
      <c r="BA164" s="9"/>
      <c r="BB164" s="9"/>
      <c r="BC164" s="9"/>
      <c r="BD164" s="9"/>
      <c r="BE164" s="9"/>
      <c r="BF164" s="9"/>
      <c r="BG164" s="9"/>
      <c r="BH164" s="9"/>
      <c r="BI164" s="2"/>
      <c r="BK164" s="9"/>
      <c r="BL164" s="9"/>
      <c r="BM164" s="9"/>
      <c r="BN164" s="9"/>
      <c r="BO164" s="9"/>
      <c r="BP164" s="4"/>
      <c r="BQ164" s="4"/>
    </row>
    <row r="165" spans="1:69" ht="12.75" customHeight="1" thickBot="1" x14ac:dyDescent="0.45">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172"/>
      <c r="AU165" s="85"/>
      <c r="AV165" s="85"/>
    </row>
    <row r="166" spans="1:69" ht="15" customHeight="1" x14ac:dyDescent="0.4">
      <c r="B166" s="287" t="s">
        <v>125</v>
      </c>
      <c r="C166" s="288"/>
      <c r="D166" s="288"/>
      <c r="E166" s="288"/>
      <c r="F166" s="288"/>
      <c r="G166" s="288"/>
      <c r="H166" s="259"/>
      <c r="I166" s="260"/>
      <c r="J166" s="291"/>
      <c r="M166" s="293" t="s">
        <v>93</v>
      </c>
      <c r="N166" s="288"/>
      <c r="O166" s="288"/>
      <c r="P166" s="294"/>
      <c r="Q166" s="259"/>
      <c r="R166" s="260"/>
      <c r="S166" s="260"/>
      <c r="T166" s="291"/>
      <c r="W166" s="296" t="s">
        <v>94</v>
      </c>
      <c r="X166" s="297"/>
      <c r="Y166" s="297"/>
      <c r="Z166" s="297"/>
      <c r="AA166" s="297"/>
      <c r="AB166" s="297"/>
      <c r="AC166" s="270"/>
      <c r="AD166" s="271"/>
      <c r="AE166" s="300"/>
      <c r="AH166" s="257" t="s">
        <v>121</v>
      </c>
      <c r="AI166" s="257"/>
      <c r="AJ166" s="257"/>
      <c r="AK166" s="257"/>
      <c r="AL166" s="257"/>
      <c r="AM166" s="258"/>
      <c r="AN166" s="259"/>
      <c r="AO166" s="260"/>
      <c r="AP166" s="263" t="s">
        <v>35</v>
      </c>
      <c r="AQ166" s="265"/>
      <c r="AR166" s="266"/>
      <c r="AS166" s="269" t="s">
        <v>36</v>
      </c>
      <c r="AT166" s="270"/>
      <c r="AU166" s="271"/>
      <c r="AV166" s="263" t="s">
        <v>35</v>
      </c>
      <c r="AW166" s="265"/>
      <c r="AX166" s="266"/>
    </row>
    <row r="167" spans="1:69" ht="15" customHeight="1" thickBot="1" x14ac:dyDescent="0.45">
      <c r="B167" s="289"/>
      <c r="C167" s="290"/>
      <c r="D167" s="290"/>
      <c r="E167" s="290"/>
      <c r="F167" s="290"/>
      <c r="G167" s="290"/>
      <c r="H167" s="261"/>
      <c r="I167" s="262"/>
      <c r="J167" s="292"/>
      <c r="K167" s="175" t="s">
        <v>130</v>
      </c>
      <c r="M167" s="289"/>
      <c r="N167" s="290"/>
      <c r="O167" s="290"/>
      <c r="P167" s="295"/>
      <c r="Q167" s="261"/>
      <c r="R167" s="262"/>
      <c r="S167" s="262"/>
      <c r="T167" s="292"/>
      <c r="U167" s="175" t="s">
        <v>131</v>
      </c>
      <c r="W167" s="298"/>
      <c r="X167" s="299"/>
      <c r="Y167" s="299"/>
      <c r="Z167" s="299"/>
      <c r="AA167" s="299"/>
      <c r="AB167" s="299"/>
      <c r="AC167" s="272"/>
      <c r="AD167" s="273"/>
      <c r="AE167" s="301"/>
      <c r="AF167" s="3" t="s">
        <v>127</v>
      </c>
      <c r="AH167" s="257"/>
      <c r="AI167" s="257"/>
      <c r="AJ167" s="257"/>
      <c r="AK167" s="257"/>
      <c r="AL167" s="257"/>
      <c r="AM167" s="258"/>
      <c r="AN167" s="261"/>
      <c r="AO167" s="262"/>
      <c r="AP167" s="264"/>
      <c r="AQ167" s="267"/>
      <c r="AR167" s="268"/>
      <c r="AS167" s="269"/>
      <c r="AT167" s="272"/>
      <c r="AU167" s="273"/>
      <c r="AV167" s="264"/>
      <c r="AW167" s="267"/>
      <c r="AX167" s="268"/>
    </row>
    <row r="168" spans="1:69" ht="11.25" customHeight="1" thickBot="1" x14ac:dyDescent="0.45">
      <c r="B168" s="154"/>
      <c r="C168" s="154"/>
      <c r="D168" s="154"/>
      <c r="E168" s="154"/>
      <c r="F168" s="154"/>
      <c r="G168" s="154"/>
      <c r="H168" s="154"/>
      <c r="I168" s="154"/>
      <c r="J168" s="154"/>
      <c r="K168" s="17"/>
      <c r="L168" s="17"/>
      <c r="M168" s="154"/>
      <c r="N168" s="154"/>
      <c r="O168" s="154"/>
      <c r="P168" s="154"/>
      <c r="Q168" s="154"/>
      <c r="R168" s="154"/>
      <c r="S168" s="154"/>
      <c r="T168" s="154"/>
      <c r="U168" s="175"/>
      <c r="X168" s="154"/>
      <c r="Y168" s="154"/>
      <c r="Z168" s="154"/>
      <c r="AA168" s="154"/>
      <c r="AB168" s="154"/>
      <c r="AC168" s="154"/>
      <c r="AD168" s="154"/>
      <c r="AE168" s="154"/>
      <c r="AF168" s="175"/>
      <c r="AH168" s="208"/>
      <c r="AI168" s="208"/>
      <c r="AJ168" s="208"/>
      <c r="AK168" s="208"/>
      <c r="AL168" s="208"/>
      <c r="AM168" s="154"/>
      <c r="AN168" s="154"/>
      <c r="AO168" s="154"/>
      <c r="AP168" s="154"/>
      <c r="AQ168" s="154"/>
      <c r="AR168" s="154"/>
      <c r="AS168" s="154"/>
      <c r="AT168" s="154"/>
      <c r="AU168" s="76"/>
      <c r="AV168" s="76"/>
      <c r="AW168" s="76"/>
    </row>
    <row r="169" spans="1:69" ht="15" customHeight="1" x14ac:dyDescent="0.4">
      <c r="B169" s="58"/>
      <c r="C169" s="60"/>
      <c r="D169" s="61"/>
      <c r="E169" s="23"/>
      <c r="F169" s="23"/>
      <c r="G169" s="23"/>
      <c r="J169" s="23"/>
      <c r="L169" s="23"/>
      <c r="M169" s="23"/>
      <c r="O169" s="23"/>
      <c r="Q169" s="23"/>
      <c r="R169" s="23"/>
      <c r="T169" s="23"/>
      <c r="V169" s="23"/>
      <c r="W169" s="23"/>
      <c r="X169" s="23"/>
      <c r="Y169" s="23"/>
      <c r="Z169" s="23"/>
      <c r="AB169" s="8"/>
      <c r="AD169" s="23"/>
      <c r="AH169" s="257" t="s">
        <v>113</v>
      </c>
      <c r="AI169" s="257"/>
      <c r="AJ169" s="257"/>
      <c r="AK169" s="257"/>
      <c r="AL169" s="257"/>
      <c r="AM169" s="258"/>
      <c r="AN169" s="259"/>
      <c r="AO169" s="260"/>
      <c r="AP169" s="263" t="s">
        <v>35</v>
      </c>
      <c r="AQ169" s="265"/>
      <c r="AR169" s="266"/>
      <c r="AS169" s="269" t="s">
        <v>36</v>
      </c>
      <c r="AT169" s="270"/>
      <c r="AU169" s="271"/>
      <c r="AV169" s="263" t="s">
        <v>35</v>
      </c>
      <c r="AW169" s="265"/>
      <c r="AX169" s="266"/>
    </row>
    <row r="170" spans="1:69" ht="15" customHeight="1" thickBot="1" x14ac:dyDescent="0.45">
      <c r="B170" s="58"/>
      <c r="C170" s="60"/>
      <c r="D170" s="61"/>
      <c r="E170" s="23"/>
      <c r="F170" s="23"/>
      <c r="G170" s="23"/>
      <c r="J170" s="23"/>
      <c r="L170" s="23"/>
      <c r="M170" s="23"/>
      <c r="O170" s="23"/>
      <c r="Q170" s="23"/>
      <c r="R170" s="23"/>
      <c r="T170" s="23"/>
      <c r="V170" s="23"/>
      <c r="W170" s="23"/>
      <c r="X170" s="23"/>
      <c r="Y170" s="23"/>
      <c r="Z170" s="23"/>
      <c r="AB170" s="8"/>
      <c r="AD170" s="23"/>
      <c r="AH170" s="257" t="s">
        <v>122</v>
      </c>
      <c r="AI170" s="257"/>
      <c r="AJ170" s="257"/>
      <c r="AK170" s="257"/>
      <c r="AL170" s="257"/>
      <c r="AM170" s="258"/>
      <c r="AN170" s="261"/>
      <c r="AO170" s="262"/>
      <c r="AP170" s="264"/>
      <c r="AQ170" s="267"/>
      <c r="AR170" s="268"/>
      <c r="AS170" s="269"/>
      <c r="AT170" s="272"/>
      <c r="AU170" s="273"/>
      <c r="AV170" s="264"/>
      <c r="AW170" s="267"/>
      <c r="AX170" s="268"/>
    </row>
    <row r="171" spans="1:69" ht="18" customHeight="1" x14ac:dyDescent="0.4">
      <c r="B171" s="58"/>
      <c r="C171" s="60"/>
      <c r="D171" s="61"/>
      <c r="E171" s="23"/>
      <c r="F171" s="23"/>
      <c r="G171" s="23"/>
      <c r="J171" s="23"/>
      <c r="L171" s="23"/>
      <c r="M171" s="23"/>
      <c r="O171" s="23"/>
      <c r="Q171" s="23"/>
      <c r="R171" s="23"/>
      <c r="T171" s="23"/>
      <c r="V171" s="23"/>
      <c r="W171" s="23"/>
      <c r="X171" s="23"/>
      <c r="Y171" s="23"/>
      <c r="Z171" s="23"/>
      <c r="AB171" s="8"/>
      <c r="AD171" s="23"/>
      <c r="AI171" s="23"/>
      <c r="AN171" s="393" t="s">
        <v>198</v>
      </c>
    </row>
    <row r="172" spans="1:69" s="59" customFormat="1" ht="20.25" customHeight="1" x14ac:dyDescent="0.4">
      <c r="A172" s="108" t="s">
        <v>55</v>
      </c>
      <c r="B172" s="109"/>
      <c r="C172" s="109"/>
      <c r="D172" s="108"/>
      <c r="E172" s="108"/>
      <c r="F172" s="108"/>
      <c r="G172" s="108"/>
      <c r="H172" s="108"/>
      <c r="I172" s="108"/>
      <c r="J172" s="108"/>
      <c r="K172" s="108"/>
      <c r="L172" s="108"/>
      <c r="M172" s="108"/>
      <c r="N172" s="108"/>
      <c r="O172" s="108"/>
      <c r="P172" s="108"/>
      <c r="Q172" s="108"/>
      <c r="R172" s="108"/>
      <c r="S172" s="108"/>
      <c r="T172" s="109"/>
      <c r="U172" s="108"/>
      <c r="V172" s="108"/>
      <c r="W172" s="108"/>
      <c r="X172" s="108"/>
      <c r="Y172" s="108"/>
      <c r="Z172" s="108"/>
      <c r="AA172" s="108"/>
      <c r="AB172" s="108"/>
      <c r="AC172" s="108"/>
      <c r="AD172" s="108"/>
      <c r="AE172" s="108"/>
      <c r="AF172" s="108"/>
      <c r="AJ172" s="110"/>
      <c r="AK172" s="39"/>
      <c r="AL172" s="39"/>
      <c r="AM172" s="108"/>
      <c r="AO172" s="108"/>
      <c r="AP172" s="108"/>
      <c r="AQ172" s="108"/>
      <c r="AR172" s="108"/>
      <c r="AS172" s="108"/>
      <c r="AT172" s="108"/>
      <c r="AU172" s="108"/>
      <c r="AV172" s="108"/>
      <c r="AW172" s="108"/>
      <c r="AX172" s="108"/>
      <c r="AY172" s="108"/>
      <c r="AZ172" s="108"/>
      <c r="BA172" s="108"/>
      <c r="BB172" s="108"/>
      <c r="BC172" s="108"/>
      <c r="BD172" s="108"/>
      <c r="BE172" s="39"/>
    </row>
    <row r="173" spans="1:69" s="59" customFormat="1" ht="20.25" customHeight="1" x14ac:dyDescent="0.4">
      <c r="A173" s="108"/>
      <c r="B173" s="109" t="s">
        <v>56</v>
      </c>
      <c r="C173" s="109"/>
      <c r="D173" s="108"/>
      <c r="E173" s="108"/>
      <c r="F173" s="108"/>
      <c r="G173" s="108"/>
      <c r="H173" s="108"/>
      <c r="I173" s="108"/>
      <c r="J173" s="108"/>
      <c r="K173" s="108"/>
      <c r="L173" s="108"/>
      <c r="M173" s="108"/>
      <c r="N173" s="108"/>
      <c r="O173" s="108"/>
      <c r="P173" s="108"/>
      <c r="Q173" s="108"/>
      <c r="R173" s="108"/>
      <c r="S173" s="108"/>
      <c r="T173" s="109"/>
      <c r="U173" s="108"/>
      <c r="V173" s="108"/>
      <c r="W173" s="108"/>
      <c r="X173" s="108"/>
      <c r="Y173" s="108"/>
      <c r="Z173" s="108"/>
      <c r="AA173" s="108"/>
      <c r="AB173" s="108"/>
      <c r="AC173" s="108"/>
      <c r="AD173" s="108"/>
      <c r="AE173" s="108"/>
      <c r="AF173" s="108"/>
      <c r="AJ173" s="110"/>
      <c r="AK173" s="39"/>
      <c r="AL173" s="39"/>
      <c r="AM173" s="108"/>
      <c r="AN173" s="108"/>
      <c r="AO173" s="108"/>
      <c r="AP173" s="108"/>
      <c r="AQ173" s="108"/>
      <c r="AR173" s="108"/>
      <c r="AS173" s="108"/>
      <c r="AT173" s="108"/>
      <c r="AU173" s="108"/>
      <c r="AV173" s="108"/>
      <c r="AW173" s="108"/>
      <c r="AX173" s="108"/>
      <c r="AY173" s="108"/>
      <c r="AZ173" s="108"/>
      <c r="BA173" s="108"/>
      <c r="BB173" s="108"/>
      <c r="BC173" s="108"/>
      <c r="BD173" s="108"/>
      <c r="BE173" s="39"/>
    </row>
    <row r="174" spans="1:69" ht="10.5" customHeight="1" x14ac:dyDescent="0.4">
      <c r="B174" s="5"/>
      <c r="C174" s="5"/>
      <c r="D174" s="98"/>
      <c r="E174" s="98"/>
      <c r="F174" s="98"/>
      <c r="G174" s="98"/>
      <c r="H174" s="98"/>
      <c r="I174" s="98"/>
      <c r="J174" s="98"/>
      <c r="K174" s="98"/>
      <c r="L174" s="98"/>
      <c r="M174" s="98"/>
      <c r="N174" s="98"/>
      <c r="O174" s="98"/>
      <c r="P174" s="7"/>
      <c r="Q174" s="7"/>
      <c r="R174" s="98"/>
      <c r="S174" s="98"/>
      <c r="T174" s="98"/>
      <c r="U174" s="98"/>
      <c r="V174" s="98"/>
      <c r="W174" s="98"/>
      <c r="X174" s="98"/>
      <c r="Y174" s="98"/>
      <c r="Z174" s="98"/>
      <c r="AA174" s="98"/>
      <c r="AB174" s="98"/>
      <c r="AC174" s="98"/>
      <c r="AD174" s="98"/>
      <c r="AE174" s="98"/>
      <c r="AF174" s="7"/>
      <c r="AG174" s="7"/>
      <c r="AH174" s="99"/>
      <c r="AI174" s="99"/>
      <c r="AJ174" s="99"/>
      <c r="AK174" s="99"/>
      <c r="AL174" s="99"/>
      <c r="AM174" s="99"/>
      <c r="AN174" s="99"/>
      <c r="AO174" s="99"/>
      <c r="AP174" s="99"/>
      <c r="AQ174" s="99"/>
      <c r="AR174" s="99"/>
      <c r="AS174" s="99"/>
      <c r="AT174" s="99"/>
      <c r="AU174" s="82"/>
      <c r="AV174" s="83"/>
      <c r="AW174" s="83"/>
      <c r="AX174" s="83"/>
    </row>
    <row r="175" spans="1:69" ht="20.100000000000001" customHeight="1" x14ac:dyDescent="0.4">
      <c r="B175" s="16" t="s">
        <v>16</v>
      </c>
      <c r="C175" s="5"/>
    </row>
    <row r="176" spans="1:69" ht="9.9499999999999993" customHeight="1" x14ac:dyDescent="0.4">
      <c r="B176" s="5"/>
      <c r="C176" s="5"/>
    </row>
    <row r="177" spans="2:50" ht="20.25" customHeight="1" thickBot="1" x14ac:dyDescent="0.45">
      <c r="B177" s="5" t="s">
        <v>72</v>
      </c>
      <c r="C177" s="5"/>
    </row>
    <row r="178" spans="2:50" ht="20.25" customHeight="1" thickBot="1" x14ac:dyDescent="0.2">
      <c r="D178" s="64" t="s">
        <v>4</v>
      </c>
      <c r="E178" s="93"/>
      <c r="F178" s="24" t="s">
        <v>5</v>
      </c>
      <c r="G178" s="24"/>
      <c r="H178" s="25"/>
      <c r="I178" s="24" t="s">
        <v>4</v>
      </c>
      <c r="J178" s="93"/>
      <c r="K178" s="24" t="s">
        <v>5</v>
      </c>
      <c r="L178" s="24"/>
      <c r="M178" s="24"/>
      <c r="N178" s="24"/>
      <c r="O178" s="25"/>
      <c r="P178" s="24" t="s">
        <v>4</v>
      </c>
      <c r="Q178" s="133"/>
      <c r="R178" s="24" t="s">
        <v>5</v>
      </c>
      <c r="S178" s="24"/>
      <c r="T178" s="24"/>
      <c r="U178" s="24"/>
      <c r="V178" s="24"/>
      <c r="W178" s="27"/>
      <c r="X178" s="56"/>
      <c r="Y178" s="57"/>
      <c r="Z178" s="56"/>
      <c r="AA178" s="56"/>
      <c r="AB178" s="57"/>
      <c r="AC178" s="1"/>
      <c r="AN178" s="47"/>
      <c r="AO178" s="47"/>
      <c r="AP178" s="47"/>
      <c r="AQ178" s="47"/>
      <c r="AU178" s="3"/>
      <c r="AV178" s="3"/>
      <c r="AW178" s="3"/>
      <c r="AX178" s="3"/>
    </row>
    <row r="179" spans="2:50" ht="20.25" customHeight="1" thickBot="1" x14ac:dyDescent="0.2">
      <c r="D179" s="190" t="s">
        <v>9</v>
      </c>
      <c r="E179" s="191"/>
      <c r="F179" s="29" t="s">
        <v>10</v>
      </c>
      <c r="G179" s="29"/>
      <c r="H179" s="30"/>
      <c r="I179" s="29" t="s">
        <v>76</v>
      </c>
      <c r="J179" s="192"/>
      <c r="K179" s="29" t="s">
        <v>95</v>
      </c>
      <c r="L179" s="29"/>
      <c r="M179" s="29"/>
      <c r="N179" s="29"/>
      <c r="O179" s="30"/>
      <c r="P179" s="29" t="s">
        <v>49</v>
      </c>
      <c r="Q179" s="193"/>
      <c r="R179" s="29" t="s">
        <v>96</v>
      </c>
      <c r="S179" s="29"/>
      <c r="T179" s="29"/>
      <c r="U179" s="29"/>
      <c r="V179" s="29"/>
      <c r="W179" s="33"/>
      <c r="X179" s="56"/>
      <c r="Y179" s="57"/>
      <c r="Z179" s="56"/>
      <c r="AA179" s="56"/>
      <c r="AB179" s="57"/>
      <c r="AC179" s="1"/>
      <c r="AN179" s="47"/>
      <c r="AO179" s="47"/>
      <c r="AP179" s="47"/>
      <c r="AQ179" s="47"/>
      <c r="AU179" s="3"/>
      <c r="AV179" s="3"/>
      <c r="AW179" s="3"/>
      <c r="AX179" s="3"/>
    </row>
    <row r="180" spans="2:50" ht="9.9499999999999993" customHeight="1" x14ac:dyDescent="0.4">
      <c r="D180" s="8"/>
      <c r="E180" s="8"/>
      <c r="F180" s="23"/>
      <c r="G180" s="23"/>
      <c r="H180" s="23"/>
      <c r="I180" s="23"/>
      <c r="K180" s="23"/>
      <c r="L180" s="23"/>
      <c r="P180" s="23"/>
      <c r="R180" s="23"/>
      <c r="S180" s="23"/>
    </row>
    <row r="181" spans="2:50" ht="20.25" customHeight="1" thickBot="1" x14ac:dyDescent="0.45">
      <c r="B181" s="5" t="s">
        <v>40</v>
      </c>
      <c r="C181" s="5"/>
    </row>
    <row r="182" spans="2:50" ht="20.25" customHeight="1" thickBot="1" x14ac:dyDescent="0.45">
      <c r="B182" s="5"/>
      <c r="C182" s="5"/>
      <c r="D182" s="62" t="s">
        <v>17</v>
      </c>
      <c r="E182" s="24" t="s">
        <v>18</v>
      </c>
      <c r="F182" s="24"/>
      <c r="G182" s="24"/>
      <c r="H182" s="24"/>
      <c r="I182" s="63" t="s">
        <v>17</v>
      </c>
      <c r="J182" s="24" t="s">
        <v>18</v>
      </c>
      <c r="K182" s="24"/>
      <c r="L182" s="26"/>
      <c r="M182" s="25"/>
      <c r="N182" s="63" t="s">
        <v>17</v>
      </c>
      <c r="O182" s="24" t="s">
        <v>18</v>
      </c>
      <c r="P182" s="24"/>
      <c r="Q182" s="26"/>
      <c r="R182" s="25"/>
      <c r="S182" s="63" t="s">
        <v>17</v>
      </c>
      <c r="T182" s="24" t="s">
        <v>18</v>
      </c>
      <c r="U182" s="24"/>
      <c r="V182" s="26"/>
      <c r="W182" s="27"/>
    </row>
    <row r="183" spans="2:50" ht="20.25" customHeight="1" thickBot="1" x14ac:dyDescent="0.45">
      <c r="B183" s="5"/>
      <c r="C183" s="5"/>
      <c r="D183" s="28" t="s">
        <v>19</v>
      </c>
      <c r="E183" s="29" t="s">
        <v>20</v>
      </c>
      <c r="F183" s="29"/>
      <c r="G183" s="29"/>
      <c r="H183" s="29"/>
      <c r="I183" s="31" t="s">
        <v>21</v>
      </c>
      <c r="J183" s="29" t="s">
        <v>22</v>
      </c>
      <c r="K183" s="29"/>
      <c r="L183" s="32"/>
      <c r="M183" s="30"/>
      <c r="N183" s="31" t="s">
        <v>23</v>
      </c>
      <c r="O183" s="29" t="s">
        <v>62</v>
      </c>
      <c r="P183" s="29"/>
      <c r="Q183" s="32"/>
      <c r="R183" s="30"/>
      <c r="S183" s="31" t="s">
        <v>24</v>
      </c>
      <c r="T183" s="29" t="s">
        <v>63</v>
      </c>
      <c r="U183" s="29"/>
      <c r="V183" s="32"/>
      <c r="W183" s="33"/>
    </row>
    <row r="184" spans="2:50" ht="20.25" customHeight="1" x14ac:dyDescent="0.4">
      <c r="E184" s="8" t="s">
        <v>25</v>
      </c>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34"/>
      <c r="AR184" s="34"/>
      <c r="AS184" s="34"/>
      <c r="AT184" s="34"/>
      <c r="AU184" s="53"/>
      <c r="AV184" s="53"/>
    </row>
    <row r="185" spans="2:50" ht="20.25" customHeight="1" x14ac:dyDescent="0.4">
      <c r="E185" s="5" t="s">
        <v>26</v>
      </c>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c r="AS185" s="34"/>
      <c r="AT185" s="34"/>
      <c r="AU185" s="53"/>
      <c r="AV185" s="53"/>
    </row>
    <row r="186" spans="2:50" ht="20.25" customHeight="1" x14ac:dyDescent="0.4">
      <c r="E186" s="5" t="s">
        <v>8</v>
      </c>
    </row>
    <row r="187" spans="2:50" ht="9.9499999999999993" customHeight="1" x14ac:dyDescent="0.4">
      <c r="B187" s="5"/>
      <c r="C187" s="5"/>
      <c r="D187" s="8"/>
      <c r="E187" s="23"/>
      <c r="F187" s="23"/>
      <c r="G187" s="23"/>
      <c r="I187" s="23"/>
      <c r="J187" s="23"/>
      <c r="M187" s="23"/>
      <c r="N187" s="23"/>
      <c r="O187" s="23"/>
      <c r="R187" s="23"/>
      <c r="S187" s="23"/>
      <c r="T187" s="23"/>
    </row>
    <row r="188" spans="2:50" ht="20.25" customHeight="1" x14ac:dyDescent="0.4">
      <c r="B188" s="5" t="s">
        <v>41</v>
      </c>
      <c r="C188" s="5"/>
    </row>
    <row r="189" spans="2:50" ht="20.25" customHeight="1" thickBot="1" x14ac:dyDescent="0.45">
      <c r="B189" s="5"/>
      <c r="C189" s="5" t="s">
        <v>123</v>
      </c>
    </row>
    <row r="190" spans="2:50" ht="20.25" customHeight="1" thickBot="1" x14ac:dyDescent="0.45">
      <c r="D190" s="64" t="s">
        <v>57</v>
      </c>
      <c r="E190" s="24"/>
      <c r="F190" s="24"/>
      <c r="G190" s="93"/>
      <c r="H190" s="24" t="s">
        <v>58</v>
      </c>
      <c r="I190" s="24"/>
      <c r="J190" s="26"/>
      <c r="K190" s="24"/>
      <c r="L190" s="24"/>
      <c r="M190" s="24"/>
      <c r="N190" s="24"/>
      <c r="O190" s="24"/>
      <c r="P190" s="24"/>
      <c r="Q190" s="24"/>
      <c r="R190" s="24"/>
      <c r="S190" s="24"/>
      <c r="T190" s="25"/>
      <c r="U190" s="101" t="s">
        <v>4</v>
      </c>
      <c r="V190" s="101"/>
      <c r="W190" s="101"/>
      <c r="X190" s="107" t="s">
        <v>6</v>
      </c>
      <c r="Y190" s="101"/>
      <c r="Z190" s="101"/>
      <c r="AA190" s="101"/>
      <c r="AB190" s="102"/>
      <c r="AC190" s="101" t="s">
        <v>4</v>
      </c>
      <c r="AD190" s="101"/>
      <c r="AE190" s="101"/>
      <c r="AF190" s="107" t="s">
        <v>6</v>
      </c>
      <c r="AG190" s="101"/>
      <c r="AH190" s="101"/>
      <c r="AI190" s="101"/>
      <c r="AJ190" s="103"/>
      <c r="AU190" s="3"/>
      <c r="AV190" s="3"/>
      <c r="AW190" s="3"/>
      <c r="AX190" s="3"/>
    </row>
    <row r="191" spans="2:50" ht="20.25" customHeight="1" x14ac:dyDescent="0.4">
      <c r="D191" s="94" t="s">
        <v>119</v>
      </c>
      <c r="E191" s="43"/>
      <c r="F191" s="43"/>
      <c r="G191" s="123"/>
      <c r="H191" s="43" t="s">
        <v>97</v>
      </c>
      <c r="I191" s="43"/>
      <c r="J191" s="43"/>
      <c r="K191" s="43"/>
      <c r="L191" s="43"/>
      <c r="M191" s="43"/>
      <c r="N191" s="43"/>
      <c r="O191" s="43"/>
      <c r="P191" s="43"/>
      <c r="Q191" s="43"/>
      <c r="R191" s="43"/>
      <c r="S191" s="43"/>
      <c r="T191" s="124"/>
      <c r="U191" s="43" t="s">
        <v>59</v>
      </c>
      <c r="V191" s="43"/>
      <c r="W191" s="43"/>
      <c r="X191" s="127" t="s">
        <v>60</v>
      </c>
      <c r="Y191" s="43"/>
      <c r="Z191" s="43"/>
      <c r="AA191" s="43"/>
      <c r="AB191" s="124"/>
      <c r="AC191" s="43" t="s">
        <v>50</v>
      </c>
      <c r="AD191" s="43"/>
      <c r="AE191" s="43"/>
      <c r="AF191" s="127" t="s">
        <v>50</v>
      </c>
      <c r="AG191" s="43"/>
      <c r="AH191" s="43"/>
      <c r="AI191" s="43"/>
      <c r="AJ191" s="128"/>
      <c r="AU191" s="3"/>
      <c r="AV191" s="3"/>
      <c r="AW191" s="3"/>
      <c r="AX191" s="3"/>
    </row>
    <row r="192" spans="2:50" ht="20.25" customHeight="1" x14ac:dyDescent="0.4">
      <c r="D192" s="65" t="s">
        <v>84</v>
      </c>
      <c r="E192" s="67"/>
      <c r="F192" s="67"/>
      <c r="G192" s="66"/>
      <c r="H192" s="67" t="s">
        <v>98</v>
      </c>
      <c r="I192" s="67"/>
      <c r="J192" s="67"/>
      <c r="K192" s="67"/>
      <c r="L192" s="67"/>
      <c r="M192" s="67"/>
      <c r="N192" s="67"/>
      <c r="O192" s="67"/>
      <c r="P192" s="67"/>
      <c r="Q192" s="67"/>
      <c r="R192" s="67"/>
      <c r="S192" s="67"/>
      <c r="T192" s="125"/>
      <c r="U192" s="67" t="s">
        <v>81</v>
      </c>
      <c r="V192" s="67"/>
      <c r="W192" s="67"/>
      <c r="X192" s="129" t="s">
        <v>27</v>
      </c>
      <c r="Y192" s="67"/>
      <c r="Z192" s="67"/>
      <c r="AA192" s="67"/>
      <c r="AB192" s="125"/>
      <c r="AC192" s="67" t="s">
        <v>100</v>
      </c>
      <c r="AD192" s="67"/>
      <c r="AE192" s="67"/>
      <c r="AF192" s="129" t="s">
        <v>124</v>
      </c>
      <c r="AG192" s="67"/>
      <c r="AH192" s="67"/>
      <c r="AI192" s="67"/>
      <c r="AJ192" s="130"/>
      <c r="AU192" s="3"/>
      <c r="AV192" s="3"/>
      <c r="AW192" s="3"/>
      <c r="AX192" s="3"/>
    </row>
    <row r="193" spans="2:50" ht="20.25" customHeight="1" thickBot="1" x14ac:dyDescent="0.45">
      <c r="D193" s="104" t="s">
        <v>77</v>
      </c>
      <c r="E193" s="105"/>
      <c r="F193" s="105"/>
      <c r="G193" s="106"/>
      <c r="H193" s="105" t="s">
        <v>99</v>
      </c>
      <c r="I193" s="105"/>
      <c r="J193" s="105"/>
      <c r="K193" s="105"/>
      <c r="L193" s="105"/>
      <c r="M193" s="105"/>
      <c r="N193" s="105"/>
      <c r="O193" s="105"/>
      <c r="P193" s="105"/>
      <c r="Q193" s="105"/>
      <c r="R193" s="105"/>
      <c r="S193" s="105"/>
      <c r="T193" s="126"/>
      <c r="U193" s="105" t="s">
        <v>82</v>
      </c>
      <c r="V193" s="105"/>
      <c r="W193" s="105"/>
      <c r="X193" s="131" t="s">
        <v>7</v>
      </c>
      <c r="Y193" s="105"/>
      <c r="Z193" s="105"/>
      <c r="AA193" s="105"/>
      <c r="AB193" s="126"/>
      <c r="AC193" s="105"/>
      <c r="AD193" s="105"/>
      <c r="AE193" s="105"/>
      <c r="AF193" s="131"/>
      <c r="AG193" s="105"/>
      <c r="AH193" s="105"/>
      <c r="AI193" s="105"/>
      <c r="AJ193" s="132"/>
      <c r="AU193" s="3"/>
      <c r="AV193" s="3"/>
      <c r="AW193" s="3"/>
      <c r="AX193" s="3"/>
    </row>
    <row r="194" spans="2:50" s="47" customFormat="1" ht="20.25" customHeight="1" x14ac:dyDescent="0.4">
      <c r="C194" s="59" t="s">
        <v>53</v>
      </c>
      <c r="D194" s="43"/>
      <c r="E194" s="43"/>
      <c r="F194" s="43"/>
      <c r="G194" s="43"/>
      <c r="H194" s="43"/>
      <c r="I194" s="44"/>
      <c r="J194" s="44"/>
      <c r="K194" s="43"/>
      <c r="L194" s="43"/>
      <c r="M194" s="43"/>
      <c r="N194" s="43"/>
      <c r="O194" s="44"/>
      <c r="P194" s="45"/>
      <c r="Q194" s="44"/>
      <c r="R194" s="43"/>
      <c r="S194" s="44"/>
      <c r="T194" s="44"/>
      <c r="U194" s="44"/>
      <c r="V194" s="43"/>
      <c r="W194" s="43"/>
      <c r="X194" s="43"/>
      <c r="Y194" s="44"/>
      <c r="Z194" s="43"/>
      <c r="AA194" s="43"/>
      <c r="AB194" s="43"/>
      <c r="AC194" s="43"/>
      <c r="AD194" s="43"/>
      <c r="AE194" s="44"/>
      <c r="AF194" s="43"/>
      <c r="AG194" s="43"/>
      <c r="AH194" s="44"/>
      <c r="AI194" s="43"/>
      <c r="AJ194" s="43"/>
      <c r="AK194" s="44"/>
      <c r="AL194" s="45"/>
      <c r="AM194" s="45"/>
      <c r="AN194" s="45"/>
      <c r="AO194" s="43"/>
    </row>
    <row r="195" spans="2:50" s="47" customFormat="1" ht="20.100000000000001" customHeight="1" x14ac:dyDescent="0.4">
      <c r="C195" s="58" t="s">
        <v>196</v>
      </c>
      <c r="D195" s="43"/>
      <c r="E195" s="43"/>
      <c r="F195" s="43"/>
      <c r="G195" s="43"/>
      <c r="H195" s="43"/>
      <c r="I195" s="44"/>
      <c r="J195" s="44"/>
      <c r="K195" s="43"/>
      <c r="L195" s="43"/>
      <c r="M195" s="43"/>
      <c r="N195" s="43"/>
      <c r="O195" s="44"/>
      <c r="P195" s="45"/>
      <c r="Q195" s="44"/>
      <c r="R195" s="43"/>
      <c r="S195" s="44"/>
      <c r="T195" s="44"/>
      <c r="U195" s="44"/>
      <c r="V195" s="43"/>
      <c r="W195" s="43"/>
      <c r="X195" s="43"/>
      <c r="Y195" s="43"/>
      <c r="Z195" s="44"/>
      <c r="AA195" s="44"/>
      <c r="AB195" s="44"/>
      <c r="AC195" s="43"/>
      <c r="AD195" s="44"/>
      <c r="AE195" s="43"/>
      <c r="AF195" s="43"/>
      <c r="AG195" s="44"/>
      <c r="AH195" s="43"/>
      <c r="AI195" s="43"/>
      <c r="AJ195" s="43"/>
      <c r="AK195" s="43"/>
      <c r="AL195" s="43"/>
      <c r="AM195" s="43"/>
      <c r="AN195" s="44"/>
      <c r="AO195" s="44"/>
    </row>
    <row r="196" spans="2:50" ht="9.9499999999999993" customHeight="1" x14ac:dyDescent="0.4"/>
    <row r="197" spans="2:50" ht="15.6" customHeight="1" x14ac:dyDescent="0.4">
      <c r="B197" s="5" t="s">
        <v>42</v>
      </c>
    </row>
    <row r="198" spans="2:50" ht="9.9499999999999993" customHeight="1" x14ac:dyDescent="0.4"/>
    <row r="199" spans="2:50" ht="20.25" customHeight="1" x14ac:dyDescent="0.4">
      <c r="B199" s="5" t="s">
        <v>101</v>
      </c>
      <c r="C199" s="5"/>
    </row>
    <row r="200" spans="2:50" ht="20.25" customHeight="1" x14ac:dyDescent="0.4">
      <c r="B200" s="246"/>
      <c r="C200" s="247" t="s">
        <v>197</v>
      </c>
      <c r="AU200" s="3"/>
      <c r="AV200" s="3"/>
      <c r="AW200" s="3"/>
      <c r="AX200" s="3"/>
    </row>
    <row r="201" spans="2:50" ht="20.25" customHeight="1" x14ac:dyDescent="0.2">
      <c r="B201" s="5"/>
      <c r="C201" s="5" t="s">
        <v>117</v>
      </c>
      <c r="D201" s="9"/>
      <c r="E201" s="9"/>
      <c r="F201" s="9"/>
      <c r="G201" s="9"/>
      <c r="H201" s="9"/>
      <c r="I201" s="9"/>
      <c r="J201" s="9"/>
      <c r="K201" s="9"/>
      <c r="L201" s="9"/>
      <c r="M201" s="9"/>
      <c r="N201" s="9"/>
      <c r="O201" s="9"/>
      <c r="P201" s="9"/>
      <c r="Q201" s="2"/>
      <c r="R201" s="9"/>
      <c r="S201" s="9"/>
      <c r="T201" s="9"/>
      <c r="U201" s="9"/>
      <c r="V201" s="9"/>
      <c r="W201" s="9"/>
      <c r="X201" s="4"/>
      <c r="Y201" s="4"/>
      <c r="Z201" s="9"/>
    </row>
    <row r="202" spans="2:50" ht="20.25" customHeight="1" x14ac:dyDescent="0.2">
      <c r="B202" s="5"/>
      <c r="C202" s="5" t="s">
        <v>71</v>
      </c>
      <c r="D202" s="9"/>
      <c r="E202" s="9"/>
      <c r="F202" s="9"/>
      <c r="G202" s="9"/>
      <c r="H202" s="9"/>
      <c r="I202" s="9"/>
      <c r="J202" s="9"/>
      <c r="K202" s="9"/>
      <c r="L202" s="9"/>
      <c r="M202" s="9"/>
      <c r="N202" s="9"/>
      <c r="O202" s="9"/>
      <c r="P202" s="9"/>
      <c r="Q202" s="2"/>
      <c r="R202" s="9"/>
      <c r="S202" s="9"/>
      <c r="T202" s="9"/>
      <c r="U202" s="9"/>
      <c r="V202" s="9"/>
      <c r="W202" s="9"/>
      <c r="X202" s="4"/>
      <c r="Y202" s="4"/>
      <c r="Z202" s="9"/>
    </row>
    <row r="203" spans="2:50" ht="20.25" customHeight="1" x14ac:dyDescent="0.4">
      <c r="B203" s="5"/>
      <c r="C203" s="5" t="s">
        <v>64</v>
      </c>
    </row>
    <row r="204" spans="2:50" ht="9.9499999999999993" customHeight="1" x14ac:dyDescent="0.4"/>
    <row r="205" spans="2:50" ht="15" customHeight="1" x14ac:dyDescent="0.4">
      <c r="B205" s="5" t="s">
        <v>46</v>
      </c>
      <c r="C205" s="5"/>
    </row>
    <row r="206" spans="2:50" s="59" customFormat="1" ht="20.100000000000001" customHeight="1" x14ac:dyDescent="0.4">
      <c r="B206" s="46"/>
      <c r="C206" s="46" t="s">
        <v>102</v>
      </c>
    </row>
    <row r="207" spans="2:50" ht="9.9499999999999993" customHeight="1" x14ac:dyDescent="0.4">
      <c r="B207" s="5"/>
      <c r="C207" s="5"/>
    </row>
    <row r="208" spans="2:50" ht="15" customHeight="1" x14ac:dyDescent="0.4">
      <c r="B208" s="5" t="s">
        <v>47</v>
      </c>
      <c r="C208" s="5"/>
    </row>
    <row r="209" spans="1:65" ht="9.9499999999999993" customHeight="1" x14ac:dyDescent="0.4">
      <c r="B209" s="5"/>
      <c r="C209" s="5"/>
    </row>
    <row r="210" spans="1:65" ht="15" customHeight="1" x14ac:dyDescent="0.4">
      <c r="B210" s="3" t="s">
        <v>43</v>
      </c>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48"/>
      <c r="AV210" s="48"/>
    </row>
    <row r="211" spans="1:65" ht="9.9499999999999993" customHeight="1" x14ac:dyDescent="0.4">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48"/>
      <c r="AV211" s="48"/>
    </row>
    <row r="212" spans="1:65" ht="15" customHeight="1" x14ac:dyDescent="0.4">
      <c r="B212" s="3" t="s">
        <v>103</v>
      </c>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48"/>
      <c r="AV212" s="48"/>
    </row>
    <row r="213" spans="1:65" ht="9.9499999999999993" customHeight="1" x14ac:dyDescent="0.4">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48"/>
      <c r="AV213" s="48"/>
    </row>
    <row r="214" spans="1:65" ht="15" customHeight="1" x14ac:dyDescent="0.4">
      <c r="B214" s="3" t="s">
        <v>104</v>
      </c>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48"/>
      <c r="AV214" s="48"/>
    </row>
    <row r="215" spans="1:65" ht="9.9499999999999993" customHeight="1" x14ac:dyDescent="0.4">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48"/>
      <c r="AV215" s="48"/>
    </row>
    <row r="216" spans="1:65" ht="20.100000000000001" customHeight="1" x14ac:dyDescent="0.4">
      <c r="A216" s="47"/>
      <c r="B216" s="46" t="s">
        <v>105</v>
      </c>
      <c r="C216" s="46"/>
      <c r="D216" s="47"/>
      <c r="E216" s="47"/>
      <c r="F216" s="47"/>
      <c r="G216" s="47"/>
      <c r="H216" s="47"/>
      <c r="I216" s="47"/>
      <c r="J216" s="47"/>
      <c r="K216" s="47"/>
      <c r="L216" s="47"/>
      <c r="M216" s="47"/>
      <c r="N216" s="47"/>
      <c r="O216" s="47"/>
      <c r="P216" s="47"/>
      <c r="Q216" s="47"/>
      <c r="R216" s="47"/>
      <c r="S216" s="47"/>
      <c r="T216" s="47"/>
      <c r="U216" s="47"/>
      <c r="V216" s="47"/>
      <c r="W216" s="47"/>
      <c r="X216" s="47"/>
      <c r="Y216" s="47"/>
      <c r="Z216" s="47"/>
      <c r="AA216" s="47"/>
      <c r="AB216" s="47"/>
      <c r="AC216" s="47"/>
      <c r="AD216" s="47"/>
      <c r="AE216" s="47"/>
      <c r="AF216" s="47"/>
      <c r="AG216" s="47"/>
      <c r="AH216" s="47"/>
      <c r="AI216" s="47"/>
      <c r="AJ216" s="47"/>
      <c r="AK216" s="47"/>
      <c r="AL216" s="47"/>
      <c r="AM216" s="47"/>
      <c r="AN216" s="47"/>
      <c r="AO216" s="47"/>
      <c r="AP216" s="47"/>
      <c r="AQ216" s="47"/>
      <c r="AR216" s="47"/>
      <c r="AU216" s="3"/>
      <c r="AV216" s="3"/>
      <c r="AW216" s="3"/>
      <c r="AX216" s="3"/>
    </row>
    <row r="217" spans="1:65" ht="9.9499999999999993" customHeight="1" x14ac:dyDescent="0.4">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48"/>
      <c r="AV217" s="48"/>
    </row>
    <row r="218" spans="1:65" s="47" customFormat="1" ht="15" customHeight="1" x14ac:dyDescent="0.4">
      <c r="B218" s="47" t="s">
        <v>106</v>
      </c>
      <c r="D218" s="48"/>
      <c r="E218" s="48"/>
      <c r="F218" s="48"/>
      <c r="G218" s="48"/>
      <c r="H218" s="48"/>
      <c r="I218" s="48"/>
      <c r="J218" s="48"/>
      <c r="K218" s="48"/>
      <c r="L218" s="48"/>
      <c r="M218" s="48"/>
      <c r="N218" s="48"/>
      <c r="O218" s="48"/>
      <c r="P218" s="48"/>
      <c r="Q218" s="48"/>
      <c r="R218" s="48"/>
      <c r="S218" s="48"/>
      <c r="T218" s="48"/>
      <c r="U218" s="48"/>
      <c r="V218" s="48"/>
      <c r="W218" s="48"/>
      <c r="X218" s="48"/>
      <c r="Y218" s="48"/>
      <c r="Z218" s="48"/>
      <c r="AA218" s="48"/>
      <c r="AB218" s="48"/>
      <c r="AC218" s="48"/>
      <c r="AD218" s="48"/>
      <c r="AE218" s="48"/>
      <c r="AF218" s="48"/>
      <c r="AG218" s="48"/>
      <c r="AH218" s="48"/>
      <c r="AI218" s="48"/>
      <c r="AJ218" s="48"/>
      <c r="AK218" s="48"/>
      <c r="AL218" s="48"/>
      <c r="AM218" s="48"/>
      <c r="AN218" s="48"/>
      <c r="AO218" s="48"/>
      <c r="AP218" s="48"/>
      <c r="AQ218" s="48"/>
      <c r="AR218" s="48"/>
      <c r="AS218" s="48"/>
      <c r="AT218" s="48"/>
      <c r="AU218" s="48"/>
      <c r="AV218" s="48"/>
    </row>
    <row r="219" spans="1:65" ht="15" customHeight="1" x14ac:dyDescent="0.4">
      <c r="A219" s="47"/>
      <c r="C219" s="47" t="s">
        <v>48</v>
      </c>
      <c r="D219" s="48"/>
      <c r="E219" s="48"/>
      <c r="F219" s="48"/>
      <c r="G219" s="48"/>
      <c r="H219" s="48"/>
      <c r="I219" s="48"/>
      <c r="J219" s="48"/>
      <c r="K219" s="48"/>
      <c r="L219" s="48"/>
      <c r="M219" s="48"/>
      <c r="N219" s="48"/>
      <c r="O219" s="48"/>
      <c r="P219" s="48"/>
      <c r="Q219" s="48"/>
      <c r="R219" s="48"/>
      <c r="S219" s="48"/>
      <c r="T219" s="48"/>
      <c r="U219" s="48"/>
      <c r="V219" s="48"/>
      <c r="W219" s="48"/>
      <c r="X219" s="48"/>
      <c r="Y219" s="48"/>
      <c r="Z219" s="48"/>
      <c r="AA219" s="48"/>
      <c r="AB219" s="48"/>
      <c r="AC219" s="48"/>
      <c r="AD219" s="48"/>
      <c r="AE219" s="48"/>
      <c r="AF219" s="48"/>
      <c r="AG219" s="48"/>
      <c r="AH219" s="48"/>
      <c r="AI219" s="48"/>
      <c r="AJ219" s="48"/>
      <c r="AK219" s="48"/>
      <c r="AL219" s="48"/>
      <c r="AM219" s="48"/>
      <c r="AN219" s="6"/>
      <c r="AO219" s="6"/>
      <c r="AP219" s="6"/>
      <c r="AQ219" s="6"/>
      <c r="AR219" s="6"/>
      <c r="AS219" s="6"/>
      <c r="AT219" s="6"/>
      <c r="AU219" s="48"/>
      <c r="AV219" s="48"/>
    </row>
    <row r="220" spans="1:65" s="47" customFormat="1" ht="9.9499999999999993" customHeight="1" x14ac:dyDescent="0.4">
      <c r="D220" s="48"/>
      <c r="E220" s="48"/>
      <c r="F220" s="48"/>
      <c r="G220" s="48"/>
      <c r="H220" s="48"/>
      <c r="I220" s="48"/>
      <c r="J220" s="48"/>
      <c r="K220" s="48"/>
      <c r="L220" s="48"/>
      <c r="M220" s="48"/>
      <c r="N220" s="48"/>
      <c r="O220" s="48"/>
      <c r="P220" s="48"/>
      <c r="Q220" s="48"/>
      <c r="R220" s="48"/>
      <c r="S220" s="48"/>
      <c r="T220" s="48"/>
      <c r="U220" s="48"/>
      <c r="V220" s="48"/>
      <c r="W220" s="48"/>
      <c r="X220" s="48"/>
      <c r="Y220" s="48"/>
      <c r="Z220" s="48"/>
      <c r="AA220" s="48"/>
      <c r="AB220" s="48"/>
      <c r="AC220" s="48"/>
      <c r="AD220" s="48"/>
      <c r="AE220" s="48"/>
      <c r="AF220" s="48"/>
      <c r="AG220" s="48"/>
      <c r="AH220" s="48"/>
      <c r="AI220" s="48"/>
      <c r="AJ220" s="48"/>
      <c r="AK220" s="48"/>
      <c r="AL220" s="48"/>
      <c r="AM220" s="48"/>
      <c r="AN220" s="48"/>
      <c r="AO220" s="48"/>
      <c r="AP220" s="48"/>
      <c r="AQ220" s="48"/>
      <c r="AR220" s="48"/>
      <c r="AS220" s="48"/>
      <c r="AT220" s="48"/>
      <c r="AU220" s="48"/>
      <c r="AV220" s="48"/>
    </row>
    <row r="221" spans="1:65" s="47" customFormat="1" ht="15" customHeight="1" x14ac:dyDescent="0.2">
      <c r="B221" s="47" t="s">
        <v>126</v>
      </c>
      <c r="BF221" s="49"/>
      <c r="BG221" s="50"/>
      <c r="BH221" s="49"/>
      <c r="BI221" s="49"/>
      <c r="BJ221" s="49"/>
      <c r="BK221" s="51"/>
      <c r="BL221" s="52"/>
      <c r="BM221" s="52"/>
    </row>
    <row r="222" spans="1:65" s="47" customFormat="1" ht="9.9499999999999993" customHeight="1" x14ac:dyDescent="0.4">
      <c r="B222" s="46"/>
      <c r="C222" s="46"/>
      <c r="D222" s="53"/>
      <c r="E222" s="53"/>
      <c r="F222" s="53"/>
      <c r="G222" s="53"/>
      <c r="H222" s="53"/>
      <c r="I222" s="53"/>
      <c r="J222" s="53"/>
      <c r="K222" s="53"/>
      <c r="L222" s="53"/>
      <c r="M222" s="53"/>
      <c r="N222" s="53"/>
      <c r="O222" s="53"/>
      <c r="P222" s="53"/>
      <c r="Q222" s="53"/>
      <c r="R222" s="53"/>
      <c r="S222" s="53"/>
      <c r="T222" s="53"/>
      <c r="U222" s="53"/>
      <c r="V222" s="53"/>
      <c r="W222" s="53"/>
      <c r="X222" s="53"/>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V222" s="53"/>
    </row>
    <row r="223" spans="1:65" s="47" customFormat="1" ht="15" customHeight="1" x14ac:dyDescent="0.2">
      <c r="B223" s="47" t="s">
        <v>107</v>
      </c>
      <c r="BF223" s="49"/>
      <c r="BG223" s="50"/>
      <c r="BH223" s="49"/>
      <c r="BI223" s="49"/>
      <c r="BJ223" s="49"/>
      <c r="BK223" s="51"/>
      <c r="BL223" s="52"/>
      <c r="BM223" s="52"/>
    </row>
    <row r="224" spans="1:65" s="47" customFormat="1" ht="9.9499999999999993" customHeight="1" x14ac:dyDescent="0.4">
      <c r="B224" s="46"/>
      <c r="C224" s="46"/>
      <c r="D224" s="53"/>
      <c r="E224" s="53"/>
      <c r="F224" s="53"/>
      <c r="G224" s="53"/>
      <c r="H224" s="53"/>
      <c r="I224" s="53"/>
      <c r="J224" s="53"/>
      <c r="K224" s="53"/>
      <c r="L224" s="53"/>
      <c r="M224" s="53"/>
      <c r="N224" s="53"/>
      <c r="O224" s="53"/>
      <c r="P224" s="53"/>
      <c r="Q224" s="53"/>
      <c r="R224" s="53"/>
      <c r="S224" s="53"/>
      <c r="T224" s="53"/>
      <c r="U224" s="53"/>
      <c r="V224" s="53"/>
      <c r="W224" s="53"/>
      <c r="X224" s="53"/>
      <c r="Y224" s="53"/>
      <c r="Z224" s="53"/>
      <c r="AA224" s="53"/>
      <c r="AB224" s="53"/>
      <c r="AC224" s="53"/>
      <c r="AD224" s="53"/>
      <c r="AE224" s="53"/>
      <c r="AF224" s="53"/>
      <c r="AG224" s="53"/>
      <c r="AH224" s="53"/>
      <c r="AI224" s="53"/>
      <c r="AJ224" s="53"/>
      <c r="AK224" s="53"/>
      <c r="AL224" s="53"/>
      <c r="AM224" s="53"/>
      <c r="AN224" s="53"/>
      <c r="AO224" s="53"/>
      <c r="AP224" s="53"/>
      <c r="AQ224" s="53"/>
      <c r="AR224" s="53"/>
      <c r="AS224" s="53"/>
      <c r="AT224" s="53"/>
      <c r="AU224" s="53"/>
      <c r="AV224" s="53"/>
    </row>
    <row r="225" spans="2:65" s="47" customFormat="1" ht="15" customHeight="1" x14ac:dyDescent="0.2">
      <c r="B225" s="47" t="s">
        <v>108</v>
      </c>
      <c r="BF225" s="49"/>
      <c r="BG225" s="50"/>
      <c r="BH225" s="49"/>
      <c r="BI225" s="49"/>
      <c r="BJ225" s="49"/>
      <c r="BK225" s="51"/>
      <c r="BL225" s="52"/>
      <c r="BM225" s="52"/>
    </row>
    <row r="226" spans="2:65" s="47" customFormat="1" ht="9.9499999999999993" customHeight="1" x14ac:dyDescent="0.4">
      <c r="B226" s="46"/>
      <c r="C226" s="46"/>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V226" s="53"/>
    </row>
    <row r="227" spans="2:65" s="47" customFormat="1" ht="15" customHeight="1" x14ac:dyDescent="0.2">
      <c r="B227" s="47" t="s">
        <v>199</v>
      </c>
      <c r="BF227" s="49"/>
      <c r="BG227" s="50"/>
      <c r="BH227" s="49"/>
      <c r="BI227" s="49"/>
      <c r="BJ227" s="49"/>
      <c r="BK227" s="51"/>
      <c r="BL227" s="52"/>
      <c r="BM227" s="52"/>
    </row>
    <row r="228" spans="2:65" s="47" customFormat="1" ht="9.9499999999999993" customHeight="1" x14ac:dyDescent="0.4">
      <c r="B228" s="46"/>
      <c r="C228" s="46"/>
      <c r="D228" s="53"/>
      <c r="E228" s="53"/>
      <c r="F228" s="53"/>
      <c r="G228" s="53"/>
      <c r="H228" s="53"/>
      <c r="I228" s="53"/>
      <c r="J228" s="53"/>
      <c r="K228" s="53"/>
      <c r="L228" s="53"/>
      <c r="M228" s="53"/>
      <c r="N228" s="53"/>
      <c r="O228" s="53"/>
      <c r="P228" s="53"/>
      <c r="Q228" s="53"/>
      <c r="R228" s="53"/>
      <c r="S228" s="53"/>
      <c r="T228" s="53"/>
      <c r="U228" s="53"/>
      <c r="V228" s="53"/>
      <c r="W228" s="53"/>
      <c r="X228" s="53"/>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V228" s="53"/>
    </row>
    <row r="229" spans="2:65" s="47" customFormat="1" ht="9.9499999999999993" customHeight="1" x14ac:dyDescent="0.4">
      <c r="B229" s="46"/>
      <c r="C229" s="46"/>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V229" s="53"/>
    </row>
  </sheetData>
  <mergeCells count="431">
    <mergeCell ref="AW47:AX47"/>
    <mergeCell ref="B48:O48"/>
    <mergeCell ref="AN54:AO55"/>
    <mergeCell ref="AP54:AP55"/>
    <mergeCell ref="AQ54:AR55"/>
    <mergeCell ref="AT54:AU55"/>
    <mergeCell ref="AV54:AV55"/>
    <mergeCell ref="AW54:AX55"/>
    <mergeCell ref="I6:K9"/>
    <mergeCell ref="L6:O9"/>
    <mergeCell ref="E11:F12"/>
    <mergeCell ref="G11:H12"/>
    <mergeCell ref="I11:K12"/>
    <mergeCell ref="B13:C14"/>
    <mergeCell ref="D13:D14"/>
    <mergeCell ref="E13:F14"/>
    <mergeCell ref="G13:H14"/>
    <mergeCell ref="I13:K14"/>
    <mergeCell ref="B37:C39"/>
    <mergeCell ref="D37:D39"/>
    <mergeCell ref="E37:F39"/>
    <mergeCell ref="G37:H39"/>
    <mergeCell ref="I37:K39"/>
    <mergeCell ref="AH54:AM55"/>
    <mergeCell ref="AH57:AM57"/>
    <mergeCell ref="AH58:AM58"/>
    <mergeCell ref="G40:H42"/>
    <mergeCell ref="I40:K42"/>
    <mergeCell ref="G43:H45"/>
    <mergeCell ref="I43:K45"/>
    <mergeCell ref="B47:O47"/>
    <mergeCell ref="AU47:AV47"/>
    <mergeCell ref="AU34:AV36"/>
    <mergeCell ref="AW34:AX36"/>
    <mergeCell ref="AY34:BB36"/>
    <mergeCell ref="B34:C36"/>
    <mergeCell ref="D34:D36"/>
    <mergeCell ref="E34:F36"/>
    <mergeCell ref="G34:H36"/>
    <mergeCell ref="I34:K36"/>
    <mergeCell ref="B43:C45"/>
    <mergeCell ref="D43:D45"/>
    <mergeCell ref="E43:F45"/>
    <mergeCell ref="AU43:AV45"/>
    <mergeCell ref="AW43:AX45"/>
    <mergeCell ref="AY43:BB45"/>
    <mergeCell ref="AU40:AV42"/>
    <mergeCell ref="AW40:AX42"/>
    <mergeCell ref="AY40:BB42"/>
    <mergeCell ref="B40:C42"/>
    <mergeCell ref="D40:D42"/>
    <mergeCell ref="E40:F42"/>
    <mergeCell ref="AU37:AV39"/>
    <mergeCell ref="AW37:AX39"/>
    <mergeCell ref="AY37:BB39"/>
    <mergeCell ref="AU31:AV33"/>
    <mergeCell ref="AW31:AX33"/>
    <mergeCell ref="AY31:BB33"/>
    <mergeCell ref="B31:C33"/>
    <mergeCell ref="D31:D33"/>
    <mergeCell ref="E31:F33"/>
    <mergeCell ref="G31:H33"/>
    <mergeCell ref="I31:K33"/>
    <mergeCell ref="AU28:AV30"/>
    <mergeCell ref="AW28:AX30"/>
    <mergeCell ref="AY28:BB30"/>
    <mergeCell ref="B28:C30"/>
    <mergeCell ref="D28:D30"/>
    <mergeCell ref="E28:F30"/>
    <mergeCell ref="G28:H30"/>
    <mergeCell ref="I28:K30"/>
    <mergeCell ref="AU25:AV27"/>
    <mergeCell ref="AW25:AX27"/>
    <mergeCell ref="AY25:BB27"/>
    <mergeCell ref="B25:C27"/>
    <mergeCell ref="D25:D27"/>
    <mergeCell ref="E25:F27"/>
    <mergeCell ref="G25:H27"/>
    <mergeCell ref="I25:K27"/>
    <mergeCell ref="AU22:AV24"/>
    <mergeCell ref="AW22:AX24"/>
    <mergeCell ref="AY22:BB24"/>
    <mergeCell ref="B22:C24"/>
    <mergeCell ref="D22:D24"/>
    <mergeCell ref="E22:F24"/>
    <mergeCell ref="G22:H24"/>
    <mergeCell ref="I22:K24"/>
    <mergeCell ref="AU13:AV14"/>
    <mergeCell ref="AW13:AX14"/>
    <mergeCell ref="AY13:BB14"/>
    <mergeCell ref="AU19:AV21"/>
    <mergeCell ref="AW19:AX21"/>
    <mergeCell ref="AY19:BB21"/>
    <mergeCell ref="B19:C21"/>
    <mergeCell ref="D19:D21"/>
    <mergeCell ref="E19:F21"/>
    <mergeCell ref="G19:H21"/>
    <mergeCell ref="I19:K21"/>
    <mergeCell ref="AU16:AV18"/>
    <mergeCell ref="AW16:AX18"/>
    <mergeCell ref="AY16:BB18"/>
    <mergeCell ref="B16:C18"/>
    <mergeCell ref="D16:D18"/>
    <mergeCell ref="E16:F18"/>
    <mergeCell ref="G16:H18"/>
    <mergeCell ref="I16:K18"/>
    <mergeCell ref="B11:C12"/>
    <mergeCell ref="D11:D12"/>
    <mergeCell ref="P6:AT6"/>
    <mergeCell ref="AU6:AV9"/>
    <mergeCell ref="AW6:AX9"/>
    <mergeCell ref="AY6:BB9"/>
    <mergeCell ref="P7:V7"/>
    <mergeCell ref="W7:AC7"/>
    <mergeCell ref="AD7:AJ7"/>
    <mergeCell ref="AK7:AQ7"/>
    <mergeCell ref="AR7:AT7"/>
    <mergeCell ref="B6:C9"/>
    <mergeCell ref="D6:D9"/>
    <mergeCell ref="E6:H6"/>
    <mergeCell ref="G7:H9"/>
    <mergeCell ref="E7:F9"/>
    <mergeCell ref="AB60:AI60"/>
    <mergeCell ref="W2:X2"/>
    <mergeCell ref="AO2:BA2"/>
    <mergeCell ref="B54:G55"/>
    <mergeCell ref="H54:J55"/>
    <mergeCell ref="AS54:AS55"/>
    <mergeCell ref="AS57:AS58"/>
    <mergeCell ref="BA47:BB47"/>
    <mergeCell ref="AU48:BB48"/>
    <mergeCell ref="AU46:BB46"/>
    <mergeCell ref="AB4:AI4"/>
    <mergeCell ref="AN57:AO58"/>
    <mergeCell ref="AP57:AP58"/>
    <mergeCell ref="AQ57:AR58"/>
    <mergeCell ref="AT57:AU58"/>
    <mergeCell ref="AV57:AV58"/>
    <mergeCell ref="AW57:AX58"/>
    <mergeCell ref="M54:P55"/>
    <mergeCell ref="Q54:T55"/>
    <mergeCell ref="W54:AB55"/>
    <mergeCell ref="AC54:AE55"/>
    <mergeCell ref="AU11:AV12"/>
    <mergeCell ref="AW11:AX12"/>
    <mergeCell ref="AY11:BB12"/>
    <mergeCell ref="AY62:BB65"/>
    <mergeCell ref="E63:F65"/>
    <mergeCell ref="G63:H65"/>
    <mergeCell ref="P63:V63"/>
    <mergeCell ref="W63:AC63"/>
    <mergeCell ref="AD63:AJ63"/>
    <mergeCell ref="AK63:AQ63"/>
    <mergeCell ref="AR63:AT63"/>
    <mergeCell ref="B67:C68"/>
    <mergeCell ref="D67:D68"/>
    <mergeCell ref="E67:F68"/>
    <mergeCell ref="G67:H68"/>
    <mergeCell ref="I67:K68"/>
    <mergeCell ref="AU67:AV68"/>
    <mergeCell ref="AW67:AX68"/>
    <mergeCell ref="AY67:BB68"/>
    <mergeCell ref="B62:C65"/>
    <mergeCell ref="D62:D65"/>
    <mergeCell ref="E62:H62"/>
    <mergeCell ref="I62:K65"/>
    <mergeCell ref="L62:O65"/>
    <mergeCell ref="P62:AT62"/>
    <mergeCell ref="AU62:AV65"/>
    <mergeCell ref="AW62:AX65"/>
    <mergeCell ref="AU69:AV70"/>
    <mergeCell ref="AW69:AX70"/>
    <mergeCell ref="AY69:BB70"/>
    <mergeCell ref="B72:C74"/>
    <mergeCell ref="D72:D74"/>
    <mergeCell ref="E72:F74"/>
    <mergeCell ref="G72:H74"/>
    <mergeCell ref="I72:K74"/>
    <mergeCell ref="AU72:AV74"/>
    <mergeCell ref="AW72:AX74"/>
    <mergeCell ref="AY72:BB74"/>
    <mergeCell ref="B69:C70"/>
    <mergeCell ref="D69:D70"/>
    <mergeCell ref="E69:F70"/>
    <mergeCell ref="G69:H70"/>
    <mergeCell ref="I69:K70"/>
    <mergeCell ref="AU75:AV77"/>
    <mergeCell ref="AW75:AX77"/>
    <mergeCell ref="AY75:BB77"/>
    <mergeCell ref="B78:C80"/>
    <mergeCell ref="D78:D80"/>
    <mergeCell ref="E78:F80"/>
    <mergeCell ref="G78:H80"/>
    <mergeCell ref="I78:K80"/>
    <mergeCell ref="AU78:AV80"/>
    <mergeCell ref="AW78:AX80"/>
    <mergeCell ref="AY78:BB80"/>
    <mergeCell ref="B75:C77"/>
    <mergeCell ref="D75:D77"/>
    <mergeCell ref="E75:F77"/>
    <mergeCell ref="G75:H77"/>
    <mergeCell ref="I75:K77"/>
    <mergeCell ref="B81:C83"/>
    <mergeCell ref="D81:D83"/>
    <mergeCell ref="E81:F83"/>
    <mergeCell ref="G81:H83"/>
    <mergeCell ref="I81:K83"/>
    <mergeCell ref="AU81:AV83"/>
    <mergeCell ref="AW81:AX83"/>
    <mergeCell ref="AY81:BB83"/>
    <mergeCell ref="B84:C86"/>
    <mergeCell ref="D84:D86"/>
    <mergeCell ref="E84:F86"/>
    <mergeCell ref="G84:H86"/>
    <mergeCell ref="I84:K86"/>
    <mergeCell ref="AU84:AV86"/>
    <mergeCell ref="AW84:AX86"/>
    <mergeCell ref="AY84:BB86"/>
    <mergeCell ref="B87:C89"/>
    <mergeCell ref="D87:D89"/>
    <mergeCell ref="E87:F89"/>
    <mergeCell ref="G87:H89"/>
    <mergeCell ref="I87:K89"/>
    <mergeCell ref="AU87:AV89"/>
    <mergeCell ref="AW87:AX89"/>
    <mergeCell ref="AY87:BB89"/>
    <mergeCell ref="B90:C92"/>
    <mergeCell ref="D90:D92"/>
    <mergeCell ref="E90:F92"/>
    <mergeCell ref="G90:H92"/>
    <mergeCell ref="I90:K92"/>
    <mergeCell ref="AU90:AV92"/>
    <mergeCell ref="AW90:AX92"/>
    <mergeCell ref="AY90:BB92"/>
    <mergeCell ref="B93:C95"/>
    <mergeCell ref="D93:D95"/>
    <mergeCell ref="E93:F95"/>
    <mergeCell ref="G93:H95"/>
    <mergeCell ref="I93:K95"/>
    <mergeCell ref="AU93:AV95"/>
    <mergeCell ref="AW93:AX95"/>
    <mergeCell ref="AY93:BB95"/>
    <mergeCell ref="B96:C98"/>
    <mergeCell ref="D96:D98"/>
    <mergeCell ref="E96:F98"/>
    <mergeCell ref="G96:H98"/>
    <mergeCell ref="I96:K98"/>
    <mergeCell ref="AU96:AV98"/>
    <mergeCell ref="AW96:AX98"/>
    <mergeCell ref="AY96:BB98"/>
    <mergeCell ref="B99:C101"/>
    <mergeCell ref="D99:D101"/>
    <mergeCell ref="E99:F101"/>
    <mergeCell ref="G99:H101"/>
    <mergeCell ref="I99:K101"/>
    <mergeCell ref="AU99:AV101"/>
    <mergeCell ref="AW99:AX101"/>
    <mergeCell ref="AY99:BB101"/>
    <mergeCell ref="AU102:BB102"/>
    <mergeCell ref="B103:O103"/>
    <mergeCell ref="AU103:AV103"/>
    <mergeCell ref="AW103:AX103"/>
    <mergeCell ref="BA103:BB103"/>
    <mergeCell ref="B104:O104"/>
    <mergeCell ref="AU104:BB104"/>
    <mergeCell ref="B110:G111"/>
    <mergeCell ref="H110:J111"/>
    <mergeCell ref="M110:P111"/>
    <mergeCell ref="Q110:T111"/>
    <mergeCell ref="W110:AB111"/>
    <mergeCell ref="AC110:AE111"/>
    <mergeCell ref="AH110:AM111"/>
    <mergeCell ref="AN110:AO111"/>
    <mergeCell ref="AP110:AP111"/>
    <mergeCell ref="AQ110:AR111"/>
    <mergeCell ref="AS110:AS111"/>
    <mergeCell ref="AT110:AU111"/>
    <mergeCell ref="AV110:AV111"/>
    <mergeCell ref="AW110:AX111"/>
    <mergeCell ref="AB116:AI116"/>
    <mergeCell ref="AH113:AM113"/>
    <mergeCell ref="AN113:AO114"/>
    <mergeCell ref="AP113:AP114"/>
    <mergeCell ref="AQ113:AR114"/>
    <mergeCell ref="AS113:AS114"/>
    <mergeCell ref="AT113:AU114"/>
    <mergeCell ref="AV113:AV114"/>
    <mergeCell ref="AW113:AX114"/>
    <mergeCell ref="AH114:AM114"/>
    <mergeCell ref="AY118:BB121"/>
    <mergeCell ref="E119:F121"/>
    <mergeCell ref="G119:H121"/>
    <mergeCell ref="P119:V119"/>
    <mergeCell ref="W119:AC119"/>
    <mergeCell ref="AD119:AJ119"/>
    <mergeCell ref="AK119:AQ119"/>
    <mergeCell ref="AR119:AT119"/>
    <mergeCell ref="B123:C124"/>
    <mergeCell ref="D123:D124"/>
    <mergeCell ref="E123:F124"/>
    <mergeCell ref="G123:H124"/>
    <mergeCell ref="I123:K124"/>
    <mergeCell ref="AU123:AV124"/>
    <mergeCell ref="AW123:AX124"/>
    <mergeCell ref="AY123:BB124"/>
    <mergeCell ref="B118:C121"/>
    <mergeCell ref="D118:D121"/>
    <mergeCell ref="E118:H118"/>
    <mergeCell ref="I118:K121"/>
    <mergeCell ref="L118:O121"/>
    <mergeCell ref="P118:AT118"/>
    <mergeCell ref="AU118:AV121"/>
    <mergeCell ref="AW118:AX121"/>
    <mergeCell ref="B125:C126"/>
    <mergeCell ref="D125:D126"/>
    <mergeCell ref="E125:F126"/>
    <mergeCell ref="G125:H126"/>
    <mergeCell ref="I125:K126"/>
    <mergeCell ref="AU125:AV126"/>
    <mergeCell ref="AW125:AX126"/>
    <mergeCell ref="AY125:BB126"/>
    <mergeCell ref="B128:C130"/>
    <mergeCell ref="D128:D130"/>
    <mergeCell ref="E128:F130"/>
    <mergeCell ref="G128:H130"/>
    <mergeCell ref="I128:K130"/>
    <mergeCell ref="AU128:AV130"/>
    <mergeCell ref="AW128:AX130"/>
    <mergeCell ref="AY128:BB130"/>
    <mergeCell ref="B131:C133"/>
    <mergeCell ref="D131:D133"/>
    <mergeCell ref="E131:F133"/>
    <mergeCell ref="G131:H133"/>
    <mergeCell ref="I131:K133"/>
    <mergeCell ref="AU131:AV133"/>
    <mergeCell ref="AW131:AX133"/>
    <mergeCell ref="AY131:BB133"/>
    <mergeCell ref="B134:C136"/>
    <mergeCell ref="D134:D136"/>
    <mergeCell ref="E134:F136"/>
    <mergeCell ref="G134:H136"/>
    <mergeCell ref="I134:K136"/>
    <mergeCell ref="AU134:AV136"/>
    <mergeCell ref="AW134:AX136"/>
    <mergeCell ref="AY134:BB136"/>
    <mergeCell ref="B137:C139"/>
    <mergeCell ref="D137:D139"/>
    <mergeCell ref="E137:F139"/>
    <mergeCell ref="G137:H139"/>
    <mergeCell ref="I137:K139"/>
    <mergeCell ref="AU137:AV139"/>
    <mergeCell ref="AW137:AX139"/>
    <mergeCell ref="AY137:BB139"/>
    <mergeCell ref="B140:C142"/>
    <mergeCell ref="D140:D142"/>
    <mergeCell ref="E140:F142"/>
    <mergeCell ref="G140:H142"/>
    <mergeCell ref="I140:K142"/>
    <mergeCell ref="AU140:AV142"/>
    <mergeCell ref="AW140:AX142"/>
    <mergeCell ref="AY140:BB142"/>
    <mergeCell ref="B143:C145"/>
    <mergeCell ref="D143:D145"/>
    <mergeCell ref="E143:F145"/>
    <mergeCell ref="G143:H145"/>
    <mergeCell ref="I143:K145"/>
    <mergeCell ref="AU143:AV145"/>
    <mergeCell ref="AW143:AX145"/>
    <mergeCell ref="AY143:BB145"/>
    <mergeCell ref="B146:C148"/>
    <mergeCell ref="D146:D148"/>
    <mergeCell ref="E146:F148"/>
    <mergeCell ref="G146:H148"/>
    <mergeCell ref="I146:K148"/>
    <mergeCell ref="AU146:AV148"/>
    <mergeCell ref="AW146:AX148"/>
    <mergeCell ref="AY146:BB148"/>
    <mergeCell ref="B149:C151"/>
    <mergeCell ref="D149:D151"/>
    <mergeCell ref="E149:F151"/>
    <mergeCell ref="G149:H151"/>
    <mergeCell ref="I149:K151"/>
    <mergeCell ref="AU149:AV151"/>
    <mergeCell ref="AW149:AX151"/>
    <mergeCell ref="AY149:BB151"/>
    <mergeCell ref="B152:C154"/>
    <mergeCell ref="D152:D154"/>
    <mergeCell ref="E152:F154"/>
    <mergeCell ref="G152:H154"/>
    <mergeCell ref="I152:K154"/>
    <mergeCell ref="AU152:AV154"/>
    <mergeCell ref="AW152:AX154"/>
    <mergeCell ref="AY152:BB154"/>
    <mergeCell ref="B155:C157"/>
    <mergeCell ref="D155:D157"/>
    <mergeCell ref="E155:F157"/>
    <mergeCell ref="G155:H157"/>
    <mergeCell ref="I155:K157"/>
    <mergeCell ref="AU155:AV157"/>
    <mergeCell ref="AW155:AX157"/>
    <mergeCell ref="AY155:BB157"/>
    <mergeCell ref="AU158:BB158"/>
    <mergeCell ref="B159:O159"/>
    <mergeCell ref="AU159:AV159"/>
    <mergeCell ref="AW159:AX159"/>
    <mergeCell ref="BA159:BB159"/>
    <mergeCell ref="B160:O160"/>
    <mergeCell ref="AU160:BB160"/>
    <mergeCell ref="B166:G167"/>
    <mergeCell ref="H166:J167"/>
    <mergeCell ref="M166:P167"/>
    <mergeCell ref="Q166:T167"/>
    <mergeCell ref="W166:AB167"/>
    <mergeCell ref="AC166:AE167"/>
    <mergeCell ref="AH166:AM167"/>
    <mergeCell ref="AN166:AO167"/>
    <mergeCell ref="AP166:AP167"/>
    <mergeCell ref="AQ166:AR167"/>
    <mergeCell ref="AS166:AS167"/>
    <mergeCell ref="AT166:AU167"/>
    <mergeCell ref="AV166:AV167"/>
    <mergeCell ref="AW166:AX167"/>
    <mergeCell ref="AH169:AM169"/>
    <mergeCell ref="AN169:AO170"/>
    <mergeCell ref="AP169:AP170"/>
    <mergeCell ref="AQ169:AR170"/>
    <mergeCell ref="AS169:AS170"/>
    <mergeCell ref="AT169:AU170"/>
    <mergeCell ref="AV169:AV170"/>
    <mergeCell ref="AW169:AX170"/>
    <mergeCell ref="AH170:AM170"/>
  </mergeCells>
  <phoneticPr fontId="2"/>
  <dataValidations count="4">
    <dataValidation type="list" allowBlank="1" showInputMessage="1" showErrorMessage="1" sqref="D13 D11 D16:D17 D22:D23 D28:D29 D34:D35 D37:D38 D43:D44 D19:D20 D25:D26 D31:D32 D40:D41 D69 D67 D72:D73 D78:D79 D84:D85 D90:D91 D93:D94 D99:D100 D75:D76 D81:D82 D87:D88 D96:D97 D125 D123 D128:D129 D134:D135 D140:D141 D146:D147 D149:D150 D155:D156 D131:D132 D137:D138 D143:D144 D152:D153">
      <formula1>"A, B, C, D"</formula1>
    </dataValidation>
    <dataValidation type="list" allowBlank="1" showInputMessage="1" showErrorMessage="1" sqref="B49:D49 B102:D102 B158:D158 B46:D46 B161:D161 B105:D105">
      <formula1>職種</formula1>
    </dataValidation>
    <dataValidation type="list" allowBlank="1" showInputMessage="1" showErrorMessage="1" sqref="F46:G46 F49:G49 F161:G161 F105:G105 F102:G102 F158:G158">
      <formula1>INDIRECT(B46)</formula1>
    </dataValidation>
    <dataValidation type="list" allowBlank="1" showInputMessage="1" showErrorMessage="1" sqref="E11 E13 E19 E25 E31 E40 E16 E22 E28 E34 E37 E43 E67 E69 E75 E81 E87 E96 E72 E78 E84 E90 E93 E99 E123 E125 E131 E137 E143 E152 E128 E134 E140 E146 E149 E155">
      <formula1>INDIRECT(B11)</formula1>
    </dataValidation>
  </dataValidations>
  <pageMargins left="0.46" right="0.15748031496062992" top="0.15748031496062992" bottom="0.15748031496062992" header="0.15748031496062992" footer="0.15748031496062992"/>
  <pageSetup paperSize="9" scale="54" fitToHeight="0" orientation="landscape" r:id="rId1"/>
  <rowBreaks count="3" manualBreakCount="3">
    <brk id="59" max="53" man="1"/>
    <brk id="115" max="53" man="1"/>
    <brk id="174" max="5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'入力規制ルール（GH）'!$B$2:$C$2</xm:f>
          </x14:formula1>
          <xm:sqref>B11:C14 B67:C70 B123:C126</xm:sqref>
        </x14:dataValidation>
        <x14:dataValidation type="list" allowBlank="1" showInputMessage="1" showErrorMessage="1">
          <x14:formula1>
            <xm:f>'入力規制ルール（GH）'!$D$2</xm:f>
          </x14:formula1>
          <xm:sqref>B16:C45 B72:C101 B128:C157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60"/>
  <sheetViews>
    <sheetView showGridLines="0" view="pageBreakPreview" topLeftCell="A31" zoomScale="70" zoomScaleNormal="50" zoomScaleSheetLayoutView="70" workbookViewId="0">
      <selection activeCell="A60" sqref="A60:XFD228"/>
    </sheetView>
  </sheetViews>
  <sheetFormatPr defaultColWidth="4.375" defaultRowHeight="14.25" x14ac:dyDescent="0.4"/>
  <cols>
    <col min="1" max="1" width="3" style="3" customWidth="1"/>
    <col min="2" max="4" width="4.375" style="3"/>
    <col min="5" max="6" width="4.375" style="3" customWidth="1"/>
    <col min="7" max="7" width="4.5" style="3" customWidth="1"/>
    <col min="8" max="8" width="6" style="3" customWidth="1"/>
    <col min="9" max="12" width="4.375" style="3"/>
    <col min="13" max="14" width="4.5" style="3" customWidth="1"/>
    <col min="15" max="15" width="5.25" style="3" customWidth="1"/>
    <col min="16" max="17" width="4.375" style="3" customWidth="1"/>
    <col min="18" max="46" width="4.375" style="3"/>
    <col min="47" max="50" width="4.375" style="47"/>
    <col min="51" max="16384" width="4.375" style="3"/>
  </cols>
  <sheetData>
    <row r="1" spans="1:57" s="12" customFormat="1" ht="20.25" customHeight="1" x14ac:dyDescent="0.4">
      <c r="B1" s="10" t="s">
        <v>129</v>
      </c>
      <c r="C1" s="10"/>
      <c r="H1" s="254" t="s">
        <v>61</v>
      </c>
      <c r="I1" s="11"/>
      <c r="J1" s="11"/>
      <c r="AU1" s="77"/>
      <c r="AV1" s="77"/>
      <c r="AW1" s="77"/>
      <c r="AX1" s="77"/>
    </row>
    <row r="2" spans="1:57" s="14" customFormat="1" ht="20.25" customHeight="1" x14ac:dyDescent="0.4">
      <c r="C2" s="254"/>
      <c r="G2" s="254"/>
      <c r="H2" s="254" t="s">
        <v>128</v>
      </c>
      <c r="I2" s="15"/>
      <c r="J2" s="15"/>
      <c r="V2" s="14" t="s">
        <v>0</v>
      </c>
      <c r="W2" s="392" t="s">
        <v>194</v>
      </c>
      <c r="X2" s="392"/>
      <c r="Y2" s="14" t="s">
        <v>1</v>
      </c>
      <c r="Z2" s="14">
        <v>6</v>
      </c>
      <c r="AA2" s="14" t="s">
        <v>2</v>
      </c>
      <c r="AL2" s="16" t="s">
        <v>73</v>
      </c>
      <c r="AO2" s="391" t="s">
        <v>195</v>
      </c>
      <c r="AP2" s="391"/>
      <c r="AQ2" s="391"/>
      <c r="AR2" s="391"/>
      <c r="AS2" s="391"/>
      <c r="AT2" s="391"/>
      <c r="AU2" s="391"/>
      <c r="AV2" s="391"/>
      <c r="AW2" s="391"/>
      <c r="AX2" s="391"/>
      <c r="AY2" s="391"/>
      <c r="AZ2" s="391"/>
      <c r="BA2" s="391"/>
      <c r="BB2" s="16" t="s">
        <v>3</v>
      </c>
      <c r="BC2" s="15"/>
      <c r="BD2" s="15"/>
      <c r="BE2" s="15"/>
    </row>
    <row r="3" spans="1:57" s="14" customFormat="1" ht="7.5" customHeight="1" thickBot="1" x14ac:dyDescent="0.45">
      <c r="B3" s="254"/>
      <c r="C3" s="254"/>
      <c r="F3" s="254"/>
      <c r="G3" s="254"/>
      <c r="H3" s="15"/>
      <c r="I3" s="15"/>
      <c r="J3" s="15"/>
      <c r="R3" s="255"/>
      <c r="S3" s="255"/>
      <c r="AG3" s="16"/>
      <c r="AJ3" s="255"/>
      <c r="AK3" s="255"/>
      <c r="AL3" s="255"/>
      <c r="AM3" s="255"/>
      <c r="AN3" s="255"/>
      <c r="AO3" s="255"/>
      <c r="AP3" s="255"/>
      <c r="AQ3" s="255"/>
      <c r="AR3" s="255"/>
      <c r="AS3" s="255"/>
      <c r="AT3" s="255"/>
      <c r="AU3" s="78"/>
      <c r="AV3" s="78"/>
      <c r="AW3" s="79"/>
      <c r="AX3" s="80"/>
      <c r="AY3" s="15"/>
      <c r="AZ3" s="15"/>
    </row>
    <row r="4" spans="1:57" s="14" customFormat="1" ht="25.5" customHeight="1" thickTop="1" thickBot="1" x14ac:dyDescent="0.45">
      <c r="B4" s="35" t="s">
        <v>86</v>
      </c>
      <c r="C4" s="36"/>
      <c r="D4" s="37"/>
      <c r="E4" s="37"/>
      <c r="F4" s="36"/>
      <c r="G4" s="36"/>
      <c r="H4" s="38"/>
      <c r="I4" s="38"/>
      <c r="J4" s="38"/>
      <c r="K4" s="37"/>
      <c r="L4" s="37"/>
      <c r="M4" s="37"/>
      <c r="N4" s="37"/>
      <c r="O4" s="37"/>
      <c r="P4" s="37"/>
      <c r="Q4" s="37"/>
      <c r="R4" s="54"/>
      <c r="S4" s="54"/>
      <c r="T4" s="37"/>
      <c r="U4" s="55"/>
      <c r="W4" s="14" t="s">
        <v>110</v>
      </c>
      <c r="AA4" s="194"/>
      <c r="AB4" s="391" t="s">
        <v>193</v>
      </c>
      <c r="AC4" s="391"/>
      <c r="AD4" s="391"/>
      <c r="AE4" s="391"/>
      <c r="AF4" s="391"/>
      <c r="AG4" s="391"/>
      <c r="AH4" s="391"/>
      <c r="AI4" s="391"/>
      <c r="AJ4" s="255" t="s">
        <v>3</v>
      </c>
      <c r="AK4" s="255"/>
      <c r="AL4" s="255"/>
      <c r="AM4" s="255"/>
      <c r="AN4" s="255"/>
      <c r="AO4" s="255"/>
      <c r="AP4" s="255"/>
      <c r="AQ4" s="255"/>
      <c r="AR4" s="255"/>
      <c r="AS4" s="255"/>
      <c r="AT4" s="255"/>
      <c r="AU4" s="78"/>
      <c r="AV4" s="78"/>
      <c r="AW4" s="79"/>
      <c r="AX4" s="80"/>
      <c r="AY4" s="15"/>
      <c r="AZ4" s="15"/>
    </row>
    <row r="5" spans="1:57" ht="6.6" customHeight="1" thickTop="1" thickBot="1" x14ac:dyDescent="0.45">
      <c r="B5" s="251"/>
      <c r="C5" s="251"/>
      <c r="P5" s="251"/>
      <c r="AG5" s="251"/>
      <c r="AX5" s="81"/>
      <c r="AY5" s="17"/>
      <c r="AZ5" s="17"/>
    </row>
    <row r="6" spans="1:57" ht="20.100000000000001" customHeight="1" x14ac:dyDescent="0.4">
      <c r="B6" s="374" t="s">
        <v>11</v>
      </c>
      <c r="C6" s="375"/>
      <c r="D6" s="376" t="s">
        <v>12</v>
      </c>
      <c r="E6" s="377" t="s">
        <v>52</v>
      </c>
      <c r="F6" s="375"/>
      <c r="G6" s="375"/>
      <c r="H6" s="378"/>
      <c r="I6" s="377" t="s">
        <v>74</v>
      </c>
      <c r="J6" s="375"/>
      <c r="K6" s="378"/>
      <c r="L6" s="375" t="s">
        <v>114</v>
      </c>
      <c r="M6" s="375"/>
      <c r="N6" s="375"/>
      <c r="O6" s="379"/>
      <c r="P6" s="382" t="s">
        <v>13</v>
      </c>
      <c r="Q6" s="383"/>
      <c r="R6" s="383"/>
      <c r="S6" s="383"/>
      <c r="T6" s="383"/>
      <c r="U6" s="383"/>
      <c r="V6" s="383"/>
      <c r="W6" s="383"/>
      <c r="X6" s="383"/>
      <c r="Y6" s="383"/>
      <c r="Z6" s="383"/>
      <c r="AA6" s="383"/>
      <c r="AB6" s="383"/>
      <c r="AC6" s="383"/>
      <c r="AD6" s="383"/>
      <c r="AE6" s="383"/>
      <c r="AF6" s="383"/>
      <c r="AG6" s="383"/>
      <c r="AH6" s="383"/>
      <c r="AI6" s="383"/>
      <c r="AJ6" s="383"/>
      <c r="AK6" s="383"/>
      <c r="AL6" s="383"/>
      <c r="AM6" s="383"/>
      <c r="AN6" s="383"/>
      <c r="AO6" s="383"/>
      <c r="AP6" s="383"/>
      <c r="AQ6" s="383"/>
      <c r="AR6" s="383"/>
      <c r="AS6" s="383"/>
      <c r="AT6" s="384"/>
      <c r="AU6" s="385" t="s">
        <v>33</v>
      </c>
      <c r="AV6" s="386"/>
      <c r="AW6" s="385" t="s">
        <v>14</v>
      </c>
      <c r="AX6" s="386"/>
      <c r="AY6" s="355" t="s">
        <v>44</v>
      </c>
      <c r="AZ6" s="356"/>
      <c r="BA6" s="356"/>
      <c r="BB6" s="357"/>
    </row>
    <row r="7" spans="1:57" ht="20.25" customHeight="1" x14ac:dyDescent="0.4">
      <c r="B7" s="304"/>
      <c r="C7" s="342"/>
      <c r="D7" s="309"/>
      <c r="E7" s="311"/>
      <c r="F7" s="342"/>
      <c r="G7" s="365" t="s">
        <v>51</v>
      </c>
      <c r="H7" s="366"/>
      <c r="I7" s="311"/>
      <c r="J7" s="342"/>
      <c r="K7" s="305"/>
      <c r="L7" s="342"/>
      <c r="M7" s="342"/>
      <c r="N7" s="342"/>
      <c r="O7" s="380"/>
      <c r="P7" s="371" t="s">
        <v>28</v>
      </c>
      <c r="Q7" s="372"/>
      <c r="R7" s="372"/>
      <c r="S7" s="372"/>
      <c r="T7" s="372"/>
      <c r="U7" s="372"/>
      <c r="V7" s="373"/>
      <c r="W7" s="371" t="s">
        <v>29</v>
      </c>
      <c r="X7" s="372"/>
      <c r="Y7" s="372"/>
      <c r="Z7" s="372"/>
      <c r="AA7" s="372"/>
      <c r="AB7" s="372"/>
      <c r="AC7" s="373"/>
      <c r="AD7" s="371" t="s">
        <v>30</v>
      </c>
      <c r="AE7" s="372"/>
      <c r="AF7" s="372"/>
      <c r="AG7" s="372"/>
      <c r="AH7" s="372"/>
      <c r="AI7" s="372"/>
      <c r="AJ7" s="373"/>
      <c r="AK7" s="371" t="s">
        <v>31</v>
      </c>
      <c r="AL7" s="372"/>
      <c r="AM7" s="372"/>
      <c r="AN7" s="372"/>
      <c r="AO7" s="372"/>
      <c r="AP7" s="372"/>
      <c r="AQ7" s="373"/>
      <c r="AR7" s="371" t="s">
        <v>32</v>
      </c>
      <c r="AS7" s="372"/>
      <c r="AT7" s="373"/>
      <c r="AU7" s="387"/>
      <c r="AV7" s="388"/>
      <c r="AW7" s="387"/>
      <c r="AX7" s="388"/>
      <c r="AY7" s="358"/>
      <c r="AZ7" s="359"/>
      <c r="BA7" s="359"/>
      <c r="BB7" s="360"/>
    </row>
    <row r="8" spans="1:57" ht="20.25" customHeight="1" x14ac:dyDescent="0.4">
      <c r="B8" s="304"/>
      <c r="C8" s="342"/>
      <c r="D8" s="309"/>
      <c r="E8" s="311"/>
      <c r="F8" s="342"/>
      <c r="G8" s="367"/>
      <c r="H8" s="368"/>
      <c r="I8" s="311"/>
      <c r="J8" s="342"/>
      <c r="K8" s="305"/>
      <c r="L8" s="342"/>
      <c r="M8" s="342"/>
      <c r="N8" s="342"/>
      <c r="O8" s="380"/>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34">
        <v>29</v>
      </c>
      <c r="AS8" s="134">
        <v>30</v>
      </c>
      <c r="AT8" s="135">
        <v>31</v>
      </c>
      <c r="AU8" s="387"/>
      <c r="AV8" s="388"/>
      <c r="AW8" s="387"/>
      <c r="AX8" s="388"/>
      <c r="AY8" s="358"/>
      <c r="AZ8" s="359"/>
      <c r="BA8" s="359"/>
      <c r="BB8" s="360"/>
    </row>
    <row r="9" spans="1:57" ht="20.25" customHeight="1" thickBot="1" x14ac:dyDescent="0.45">
      <c r="B9" s="306"/>
      <c r="C9" s="364"/>
      <c r="D9" s="310"/>
      <c r="E9" s="312"/>
      <c r="F9" s="364"/>
      <c r="G9" s="369"/>
      <c r="H9" s="370"/>
      <c r="I9" s="312"/>
      <c r="J9" s="364"/>
      <c r="K9" s="307"/>
      <c r="L9" s="364"/>
      <c r="M9" s="364"/>
      <c r="N9" s="364"/>
      <c r="O9" s="381"/>
      <c r="P9" s="22" t="s">
        <v>139</v>
      </c>
      <c r="Q9" s="141" t="s">
        <v>140</v>
      </c>
      <c r="R9" s="141" t="s">
        <v>141</v>
      </c>
      <c r="S9" s="141" t="s">
        <v>142</v>
      </c>
      <c r="T9" s="141" t="s">
        <v>143</v>
      </c>
      <c r="U9" s="141" t="s">
        <v>144</v>
      </c>
      <c r="V9" s="142" t="s">
        <v>145</v>
      </c>
      <c r="W9" s="22" t="s">
        <v>139</v>
      </c>
      <c r="X9" s="141" t="s">
        <v>140</v>
      </c>
      <c r="Y9" s="141" t="s">
        <v>141</v>
      </c>
      <c r="Z9" s="141" t="s">
        <v>142</v>
      </c>
      <c r="AA9" s="141" t="s">
        <v>143</v>
      </c>
      <c r="AB9" s="141" t="s">
        <v>144</v>
      </c>
      <c r="AC9" s="142" t="s">
        <v>145</v>
      </c>
      <c r="AD9" s="22" t="s">
        <v>139</v>
      </c>
      <c r="AE9" s="141" t="s">
        <v>140</v>
      </c>
      <c r="AF9" s="141" t="s">
        <v>141</v>
      </c>
      <c r="AG9" s="141" t="s">
        <v>142</v>
      </c>
      <c r="AH9" s="141" t="s">
        <v>143</v>
      </c>
      <c r="AI9" s="141" t="s">
        <v>144</v>
      </c>
      <c r="AJ9" s="142" t="s">
        <v>145</v>
      </c>
      <c r="AK9" s="22" t="s">
        <v>139</v>
      </c>
      <c r="AL9" s="141" t="s">
        <v>140</v>
      </c>
      <c r="AM9" s="141" t="s">
        <v>141</v>
      </c>
      <c r="AN9" s="141" t="s">
        <v>142</v>
      </c>
      <c r="AO9" s="141" t="s">
        <v>143</v>
      </c>
      <c r="AP9" s="141" t="s">
        <v>144</v>
      </c>
      <c r="AQ9" s="142" t="s">
        <v>145</v>
      </c>
      <c r="AR9" s="145" t="s">
        <v>146</v>
      </c>
      <c r="AS9" s="145" t="s">
        <v>140</v>
      </c>
      <c r="AT9" s="146" t="s">
        <v>141</v>
      </c>
      <c r="AU9" s="389"/>
      <c r="AV9" s="390"/>
      <c r="AW9" s="389"/>
      <c r="AX9" s="390"/>
      <c r="AY9" s="361"/>
      <c r="AZ9" s="362"/>
      <c r="BA9" s="362"/>
      <c r="BB9" s="363"/>
    </row>
    <row r="10" spans="1:57" ht="20.25" customHeight="1" x14ac:dyDescent="0.4">
      <c r="B10" s="88" t="s">
        <v>89</v>
      </c>
      <c r="C10" s="86"/>
      <c r="D10" s="86"/>
      <c r="E10" s="176"/>
      <c r="F10" s="176"/>
      <c r="G10" s="176"/>
      <c r="H10" s="176"/>
      <c r="I10" s="176"/>
      <c r="J10" s="176"/>
      <c r="K10" s="17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7"/>
    </row>
    <row r="11" spans="1:57" ht="20.25" customHeight="1" x14ac:dyDescent="0.4">
      <c r="A11" s="183"/>
      <c r="B11" s="302" t="s">
        <v>9</v>
      </c>
      <c r="C11" s="354"/>
      <c r="D11" s="309" t="s">
        <v>135</v>
      </c>
      <c r="E11" s="287" t="s">
        <v>120</v>
      </c>
      <c r="F11" s="303"/>
      <c r="G11" s="313"/>
      <c r="H11" s="314"/>
      <c r="I11" s="313" t="s">
        <v>136</v>
      </c>
      <c r="J11" s="319"/>
      <c r="K11" s="314"/>
      <c r="L11" s="204" t="s">
        <v>34</v>
      </c>
      <c r="M11" s="205"/>
      <c r="N11" s="205"/>
      <c r="O11" s="206"/>
      <c r="P11" s="114"/>
      <c r="Q11" s="119"/>
      <c r="R11" s="119" t="s">
        <v>168</v>
      </c>
      <c r="S11" s="119" t="s">
        <v>168</v>
      </c>
      <c r="T11" s="119" t="s">
        <v>45</v>
      </c>
      <c r="U11" s="119" t="s">
        <v>45</v>
      </c>
      <c r="V11" s="120" t="s">
        <v>45</v>
      </c>
      <c r="W11" s="121" t="s">
        <v>45</v>
      </c>
      <c r="X11" s="119"/>
      <c r="Y11" s="119" t="s">
        <v>45</v>
      </c>
      <c r="Z11" s="119"/>
      <c r="AA11" s="119" t="s">
        <v>45</v>
      </c>
      <c r="AB11" s="119" t="s">
        <v>174</v>
      </c>
      <c r="AC11" s="120" t="s">
        <v>45</v>
      </c>
      <c r="AD11" s="118"/>
      <c r="AE11" s="119" t="s">
        <v>45</v>
      </c>
      <c r="AF11" s="119"/>
      <c r="AG11" s="119" t="s">
        <v>45</v>
      </c>
      <c r="AH11" s="119" t="s">
        <v>45</v>
      </c>
      <c r="AI11" s="119" t="s">
        <v>176</v>
      </c>
      <c r="AJ11" s="120" t="s">
        <v>166</v>
      </c>
      <c r="AK11" s="121" t="s">
        <v>177</v>
      </c>
      <c r="AL11" s="119" t="s">
        <v>45</v>
      </c>
      <c r="AM11" s="119" t="s">
        <v>45</v>
      </c>
      <c r="AN11" s="119"/>
      <c r="AO11" s="119"/>
      <c r="AP11" s="119" t="s">
        <v>45</v>
      </c>
      <c r="AQ11" s="120" t="s">
        <v>45</v>
      </c>
      <c r="AR11" s="139" t="s">
        <v>45</v>
      </c>
      <c r="AS11" s="139" t="s">
        <v>45</v>
      </c>
      <c r="AT11" s="140"/>
      <c r="AU11" s="326">
        <f>IF(SUM($P12:$AQ12)&gt;$AC$54*4,$AC$54*4,SUM($P12:$AQ12))</f>
        <v>40</v>
      </c>
      <c r="AV11" s="327"/>
      <c r="AW11" s="326">
        <f>AU11/4</f>
        <v>10</v>
      </c>
      <c r="AX11" s="327"/>
      <c r="AY11" s="330"/>
      <c r="AZ11" s="331"/>
      <c r="BA11" s="331"/>
      <c r="BB11" s="332"/>
    </row>
    <row r="12" spans="1:57" ht="20.25" customHeight="1" x14ac:dyDescent="0.4">
      <c r="A12" s="183"/>
      <c r="B12" s="343"/>
      <c r="C12" s="344"/>
      <c r="D12" s="345"/>
      <c r="E12" s="346"/>
      <c r="F12" s="347"/>
      <c r="G12" s="348"/>
      <c r="H12" s="349"/>
      <c r="I12" s="348"/>
      <c r="J12" s="350"/>
      <c r="K12" s="349"/>
      <c r="L12" s="201" t="s">
        <v>87</v>
      </c>
      <c r="M12" s="202"/>
      <c r="N12" s="202"/>
      <c r="O12" s="203"/>
      <c r="P12" s="111"/>
      <c r="Q12" s="250"/>
      <c r="R12" s="250">
        <v>2</v>
      </c>
      <c r="S12" s="250">
        <v>2</v>
      </c>
      <c r="T12" s="250">
        <v>2</v>
      </c>
      <c r="U12" s="250">
        <v>2</v>
      </c>
      <c r="V12" s="112">
        <v>2</v>
      </c>
      <c r="W12" s="113">
        <v>2</v>
      </c>
      <c r="X12" s="250"/>
      <c r="Y12" s="250">
        <v>2</v>
      </c>
      <c r="Z12" s="250"/>
      <c r="AA12" s="250">
        <v>2</v>
      </c>
      <c r="AB12" s="250">
        <v>2</v>
      </c>
      <c r="AC12" s="112">
        <v>2</v>
      </c>
      <c r="AD12" s="249"/>
      <c r="AE12" s="250">
        <v>2</v>
      </c>
      <c r="AF12" s="250"/>
      <c r="AG12" s="250">
        <v>2</v>
      </c>
      <c r="AH12" s="250">
        <v>2</v>
      </c>
      <c r="AI12" s="250">
        <v>2</v>
      </c>
      <c r="AJ12" s="112">
        <v>2</v>
      </c>
      <c r="AK12" s="113">
        <v>2</v>
      </c>
      <c r="AL12" s="250">
        <v>2</v>
      </c>
      <c r="AM12" s="250">
        <v>2</v>
      </c>
      <c r="AN12" s="250"/>
      <c r="AO12" s="250"/>
      <c r="AP12" s="250">
        <v>2</v>
      </c>
      <c r="AQ12" s="112">
        <v>2</v>
      </c>
      <c r="AR12" s="136">
        <v>2</v>
      </c>
      <c r="AS12" s="136">
        <v>2</v>
      </c>
      <c r="AT12" s="256"/>
      <c r="AU12" s="324"/>
      <c r="AV12" s="325"/>
      <c r="AW12" s="324"/>
      <c r="AX12" s="325"/>
      <c r="AY12" s="351"/>
      <c r="AZ12" s="352"/>
      <c r="BA12" s="352"/>
      <c r="BB12" s="353"/>
    </row>
    <row r="13" spans="1:57" ht="20.25" customHeight="1" x14ac:dyDescent="0.4">
      <c r="A13" s="183"/>
      <c r="B13" s="302" t="s">
        <v>76</v>
      </c>
      <c r="C13" s="354"/>
      <c r="D13" s="308" t="s">
        <v>135</v>
      </c>
      <c r="E13" s="287" t="s">
        <v>84</v>
      </c>
      <c r="F13" s="303"/>
      <c r="G13" s="313"/>
      <c r="H13" s="314"/>
      <c r="I13" s="313" t="s">
        <v>19</v>
      </c>
      <c r="J13" s="319"/>
      <c r="K13" s="314"/>
      <c r="L13" s="204" t="s">
        <v>34</v>
      </c>
      <c r="M13" s="205"/>
      <c r="N13" s="205"/>
      <c r="O13" s="206"/>
      <c r="P13" s="114"/>
      <c r="Q13" s="115"/>
      <c r="R13" s="115" t="s">
        <v>45</v>
      </c>
      <c r="S13" s="115" t="s">
        <v>45</v>
      </c>
      <c r="T13" s="115" t="s">
        <v>45</v>
      </c>
      <c r="U13" s="115" t="s">
        <v>45</v>
      </c>
      <c r="V13" s="116" t="s">
        <v>45</v>
      </c>
      <c r="W13" s="114" t="s">
        <v>174</v>
      </c>
      <c r="X13" s="115"/>
      <c r="Y13" s="115" t="s">
        <v>45</v>
      </c>
      <c r="Z13" s="115"/>
      <c r="AA13" s="115" t="s">
        <v>163</v>
      </c>
      <c r="AB13" s="115" t="s">
        <v>175</v>
      </c>
      <c r="AC13" s="116" t="s">
        <v>45</v>
      </c>
      <c r="AD13" s="117"/>
      <c r="AE13" s="115" t="s">
        <v>45</v>
      </c>
      <c r="AF13" s="115"/>
      <c r="AG13" s="115" t="s">
        <v>45</v>
      </c>
      <c r="AH13" s="115" t="s">
        <v>45</v>
      </c>
      <c r="AI13" s="115" t="s">
        <v>45</v>
      </c>
      <c r="AJ13" s="116" t="s">
        <v>174</v>
      </c>
      <c r="AK13" s="114" t="s">
        <v>173</v>
      </c>
      <c r="AL13" s="115" t="s">
        <v>172</v>
      </c>
      <c r="AM13" s="115" t="s">
        <v>45</v>
      </c>
      <c r="AN13" s="115"/>
      <c r="AO13" s="115"/>
      <c r="AP13" s="115" t="s">
        <v>45</v>
      </c>
      <c r="AQ13" s="116" t="s">
        <v>45</v>
      </c>
      <c r="AR13" s="137" t="s">
        <v>45</v>
      </c>
      <c r="AS13" s="137" t="s">
        <v>171</v>
      </c>
      <c r="AT13" s="138"/>
      <c r="AU13" s="326">
        <f>IF(SUM($P14:$AQ14)&gt;$AC$54*4,$AC$54*4,SUM($P14:$AQ14))</f>
        <v>40</v>
      </c>
      <c r="AV13" s="327"/>
      <c r="AW13" s="326">
        <f>AU13/4</f>
        <v>10</v>
      </c>
      <c r="AX13" s="327"/>
      <c r="AY13" s="330"/>
      <c r="AZ13" s="331"/>
      <c r="BA13" s="331"/>
      <c r="BB13" s="332"/>
    </row>
    <row r="14" spans="1:57" ht="20.25" customHeight="1" x14ac:dyDescent="0.4">
      <c r="A14" s="183"/>
      <c r="B14" s="343"/>
      <c r="C14" s="344"/>
      <c r="D14" s="345"/>
      <c r="E14" s="346"/>
      <c r="F14" s="347"/>
      <c r="G14" s="348"/>
      <c r="H14" s="349"/>
      <c r="I14" s="348"/>
      <c r="J14" s="350"/>
      <c r="K14" s="349"/>
      <c r="L14" s="201" t="s">
        <v>87</v>
      </c>
      <c r="M14" s="202"/>
      <c r="N14" s="202"/>
      <c r="O14" s="203"/>
      <c r="P14" s="111"/>
      <c r="Q14" s="250"/>
      <c r="R14" s="250">
        <v>2</v>
      </c>
      <c r="S14" s="250">
        <v>2</v>
      </c>
      <c r="T14" s="250">
        <v>2</v>
      </c>
      <c r="U14" s="250">
        <v>2</v>
      </c>
      <c r="V14" s="112">
        <v>2</v>
      </c>
      <c r="W14" s="113">
        <v>2</v>
      </c>
      <c r="X14" s="250"/>
      <c r="Y14" s="250">
        <v>2</v>
      </c>
      <c r="Z14" s="250"/>
      <c r="AA14" s="250">
        <v>2</v>
      </c>
      <c r="AB14" s="250">
        <v>2</v>
      </c>
      <c r="AC14" s="112">
        <v>2</v>
      </c>
      <c r="AD14" s="249"/>
      <c r="AE14" s="250">
        <v>2</v>
      </c>
      <c r="AF14" s="250"/>
      <c r="AG14" s="250">
        <v>2</v>
      </c>
      <c r="AH14" s="250">
        <v>2</v>
      </c>
      <c r="AI14" s="250">
        <v>2</v>
      </c>
      <c r="AJ14" s="112">
        <v>2</v>
      </c>
      <c r="AK14" s="113">
        <v>2</v>
      </c>
      <c r="AL14" s="250">
        <v>2</v>
      </c>
      <c r="AM14" s="250">
        <v>2</v>
      </c>
      <c r="AN14" s="250"/>
      <c r="AO14" s="250"/>
      <c r="AP14" s="250">
        <v>2</v>
      </c>
      <c r="AQ14" s="112">
        <v>2</v>
      </c>
      <c r="AR14" s="136">
        <v>2</v>
      </c>
      <c r="AS14" s="136">
        <v>2</v>
      </c>
      <c r="AT14" s="256"/>
      <c r="AU14" s="324"/>
      <c r="AV14" s="325"/>
      <c r="AW14" s="324"/>
      <c r="AX14" s="325"/>
      <c r="AY14" s="351"/>
      <c r="AZ14" s="352"/>
      <c r="BA14" s="352"/>
      <c r="BB14" s="353"/>
    </row>
    <row r="15" spans="1:57" ht="20.25" customHeight="1" x14ac:dyDescent="0.4">
      <c r="B15" s="184" t="s">
        <v>90</v>
      </c>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c r="AU15" s="185"/>
      <c r="AV15" s="185"/>
      <c r="AW15" s="185"/>
      <c r="AX15" s="185"/>
      <c r="AY15" s="185"/>
      <c r="AZ15" s="185"/>
      <c r="BA15" s="185"/>
      <c r="BB15" s="186"/>
    </row>
    <row r="16" spans="1:57" ht="15.75" customHeight="1" x14ac:dyDescent="0.4">
      <c r="B16" s="304" t="s">
        <v>80</v>
      </c>
      <c r="C16" s="342"/>
      <c r="D16" s="309" t="s">
        <v>135</v>
      </c>
      <c r="E16" s="311" t="s">
        <v>59</v>
      </c>
      <c r="F16" s="305"/>
      <c r="G16" s="315"/>
      <c r="H16" s="316"/>
      <c r="I16" s="315" t="s">
        <v>19</v>
      </c>
      <c r="J16" s="320"/>
      <c r="K16" s="316"/>
      <c r="L16" s="195" t="s">
        <v>34</v>
      </c>
      <c r="M16" s="196"/>
      <c r="N16" s="196"/>
      <c r="O16" s="197"/>
      <c r="P16" s="121"/>
      <c r="Q16" s="119"/>
      <c r="R16" s="119" t="s">
        <v>167</v>
      </c>
      <c r="S16" s="119" t="s">
        <v>45</v>
      </c>
      <c r="T16" s="119" t="s">
        <v>169</v>
      </c>
      <c r="U16" s="119" t="s">
        <v>45</v>
      </c>
      <c r="V16" s="120" t="s">
        <v>45</v>
      </c>
      <c r="W16" s="121" t="s">
        <v>45</v>
      </c>
      <c r="X16" s="119"/>
      <c r="Y16" s="119" t="s">
        <v>163</v>
      </c>
      <c r="Z16" s="119"/>
      <c r="AA16" s="119" t="s">
        <v>170</v>
      </c>
      <c r="AB16" s="119" t="s">
        <v>45</v>
      </c>
      <c r="AC16" s="120" t="s">
        <v>45</v>
      </c>
      <c r="AD16" s="118"/>
      <c r="AE16" s="119" t="s">
        <v>163</v>
      </c>
      <c r="AF16" s="119"/>
      <c r="AG16" s="119" t="s">
        <v>45</v>
      </c>
      <c r="AH16" s="119" t="s">
        <v>163</v>
      </c>
      <c r="AI16" s="119" t="s">
        <v>45</v>
      </c>
      <c r="AJ16" s="120" t="s">
        <v>163</v>
      </c>
      <c r="AK16" s="121" t="s">
        <v>45</v>
      </c>
      <c r="AL16" s="119" t="s">
        <v>45</v>
      </c>
      <c r="AM16" s="119" t="s">
        <v>45</v>
      </c>
      <c r="AN16" s="119"/>
      <c r="AO16" s="119"/>
      <c r="AP16" s="119" t="s">
        <v>45</v>
      </c>
      <c r="AQ16" s="120" t="s">
        <v>171</v>
      </c>
      <c r="AR16" s="139" t="s">
        <v>45</v>
      </c>
      <c r="AS16" s="139" t="s">
        <v>166</v>
      </c>
      <c r="AT16" s="140"/>
      <c r="AU16" s="322">
        <f>IF(SUM($P17:$AQ18)&gt;$AC$54*4,$AC$54*4,SUM($P17:$AQ18))</f>
        <v>80</v>
      </c>
      <c r="AV16" s="323"/>
      <c r="AW16" s="322">
        <f>AU16/4</f>
        <v>20</v>
      </c>
      <c r="AX16" s="323"/>
      <c r="AY16" s="333"/>
      <c r="AZ16" s="334"/>
      <c r="BA16" s="334"/>
      <c r="BB16" s="335"/>
    </row>
    <row r="17" spans="2:54" ht="15.75" customHeight="1" x14ac:dyDescent="0.4">
      <c r="B17" s="304"/>
      <c r="C17" s="342"/>
      <c r="D17" s="309"/>
      <c r="E17" s="311"/>
      <c r="F17" s="305"/>
      <c r="G17" s="315"/>
      <c r="H17" s="316"/>
      <c r="I17" s="315"/>
      <c r="J17" s="320"/>
      <c r="K17" s="316"/>
      <c r="L17" s="198" t="s">
        <v>116</v>
      </c>
      <c r="M17" s="199"/>
      <c r="N17" s="199"/>
      <c r="O17" s="200"/>
      <c r="P17" s="122"/>
      <c r="Q17" s="156"/>
      <c r="R17" s="156">
        <v>4</v>
      </c>
      <c r="S17" s="156">
        <v>4</v>
      </c>
      <c r="T17" s="156">
        <v>4</v>
      </c>
      <c r="U17" s="156">
        <v>4</v>
      </c>
      <c r="V17" s="157">
        <v>4</v>
      </c>
      <c r="W17" s="158">
        <v>4</v>
      </c>
      <c r="X17" s="156"/>
      <c r="Y17" s="156">
        <v>4</v>
      </c>
      <c r="Z17" s="156"/>
      <c r="AA17" s="156">
        <v>4</v>
      </c>
      <c r="AB17" s="156">
        <v>4</v>
      </c>
      <c r="AC17" s="157">
        <v>4</v>
      </c>
      <c r="AD17" s="159"/>
      <c r="AE17" s="156">
        <v>4</v>
      </c>
      <c r="AF17" s="156"/>
      <c r="AG17" s="156">
        <v>4</v>
      </c>
      <c r="AH17" s="156">
        <v>4</v>
      </c>
      <c r="AI17" s="156">
        <v>4</v>
      </c>
      <c r="AJ17" s="157">
        <v>4</v>
      </c>
      <c r="AK17" s="158">
        <v>4</v>
      </c>
      <c r="AL17" s="156">
        <v>4</v>
      </c>
      <c r="AM17" s="156">
        <v>4</v>
      </c>
      <c r="AN17" s="156"/>
      <c r="AO17" s="156"/>
      <c r="AP17" s="156">
        <v>4</v>
      </c>
      <c r="AQ17" s="157">
        <v>4</v>
      </c>
      <c r="AR17" s="160">
        <v>4</v>
      </c>
      <c r="AS17" s="160">
        <v>4</v>
      </c>
      <c r="AT17" s="161"/>
      <c r="AU17" s="322"/>
      <c r="AV17" s="323"/>
      <c r="AW17" s="322"/>
      <c r="AX17" s="323"/>
      <c r="AY17" s="333"/>
      <c r="AZ17" s="334"/>
      <c r="BA17" s="334"/>
      <c r="BB17" s="335"/>
    </row>
    <row r="18" spans="2:54" ht="15.75" customHeight="1" x14ac:dyDescent="0.4">
      <c r="B18" s="343"/>
      <c r="C18" s="344"/>
      <c r="D18" s="345"/>
      <c r="E18" s="346"/>
      <c r="F18" s="347"/>
      <c r="G18" s="348"/>
      <c r="H18" s="349"/>
      <c r="I18" s="348"/>
      <c r="J18" s="350"/>
      <c r="K18" s="349"/>
      <c r="L18" s="227" t="s">
        <v>115</v>
      </c>
      <c r="M18" s="228"/>
      <c r="N18" s="228"/>
      <c r="O18" s="229"/>
      <c r="P18" s="230"/>
      <c r="Q18" s="231"/>
      <c r="R18" s="231"/>
      <c r="S18" s="231"/>
      <c r="T18" s="231"/>
      <c r="U18" s="231"/>
      <c r="V18" s="232"/>
      <c r="W18" s="233"/>
      <c r="X18" s="231"/>
      <c r="Y18" s="231"/>
      <c r="Z18" s="231"/>
      <c r="AA18" s="231"/>
      <c r="AB18" s="231"/>
      <c r="AC18" s="232"/>
      <c r="AD18" s="234"/>
      <c r="AE18" s="231"/>
      <c r="AF18" s="231"/>
      <c r="AG18" s="231"/>
      <c r="AH18" s="231"/>
      <c r="AI18" s="231"/>
      <c r="AJ18" s="232"/>
      <c r="AK18" s="233"/>
      <c r="AL18" s="231"/>
      <c r="AM18" s="231"/>
      <c r="AN18" s="231"/>
      <c r="AO18" s="231"/>
      <c r="AP18" s="231"/>
      <c r="AQ18" s="232"/>
      <c r="AR18" s="234"/>
      <c r="AS18" s="234"/>
      <c r="AT18" s="235"/>
      <c r="AU18" s="324"/>
      <c r="AV18" s="325"/>
      <c r="AW18" s="324"/>
      <c r="AX18" s="325"/>
      <c r="AY18" s="351"/>
      <c r="AZ18" s="352"/>
      <c r="BA18" s="352"/>
      <c r="BB18" s="353"/>
    </row>
    <row r="19" spans="2:54" ht="15.75" customHeight="1" x14ac:dyDescent="0.4">
      <c r="B19" s="304" t="s">
        <v>80</v>
      </c>
      <c r="C19" s="342"/>
      <c r="D19" s="309" t="s">
        <v>134</v>
      </c>
      <c r="E19" s="287" t="s">
        <v>59</v>
      </c>
      <c r="F19" s="303"/>
      <c r="G19" s="313"/>
      <c r="H19" s="314"/>
      <c r="I19" s="313" t="s">
        <v>21</v>
      </c>
      <c r="J19" s="319"/>
      <c r="K19" s="314"/>
      <c r="L19" s="195" t="s">
        <v>34</v>
      </c>
      <c r="M19" s="196"/>
      <c r="N19" s="196"/>
      <c r="O19" s="197"/>
      <c r="P19" s="114" t="s">
        <v>38</v>
      </c>
      <c r="Q19" s="119" t="s">
        <v>38</v>
      </c>
      <c r="R19" s="119"/>
      <c r="S19" s="119"/>
      <c r="T19" s="119" t="s">
        <v>45</v>
      </c>
      <c r="U19" s="119"/>
      <c r="V19" s="120" t="s">
        <v>37</v>
      </c>
      <c r="W19" s="121" t="s">
        <v>37</v>
      </c>
      <c r="X19" s="119"/>
      <c r="Y19" s="119" t="s">
        <v>182</v>
      </c>
      <c r="Z19" s="119" t="s">
        <v>45</v>
      </c>
      <c r="AA19" s="119" t="s">
        <v>182</v>
      </c>
      <c r="AB19" s="119" t="s">
        <v>37</v>
      </c>
      <c r="AC19" s="120" t="s">
        <v>187</v>
      </c>
      <c r="AD19" s="118" t="s">
        <v>38</v>
      </c>
      <c r="AE19" s="119" t="s">
        <v>38</v>
      </c>
      <c r="AF19" s="119"/>
      <c r="AG19" s="119"/>
      <c r="AH19" s="119" t="s">
        <v>187</v>
      </c>
      <c r="AI19" s="119" t="s">
        <v>190</v>
      </c>
      <c r="AJ19" s="120" t="s">
        <v>37</v>
      </c>
      <c r="AK19" s="121"/>
      <c r="AL19" s="119"/>
      <c r="AM19" s="119" t="s">
        <v>37</v>
      </c>
      <c r="AN19" s="119" t="s">
        <v>39</v>
      </c>
      <c r="AO19" s="119" t="s">
        <v>45</v>
      </c>
      <c r="AP19" s="119" t="s">
        <v>39</v>
      </c>
      <c r="AQ19" s="120" t="s">
        <v>39</v>
      </c>
      <c r="AR19" s="139"/>
      <c r="AS19" s="139" t="s">
        <v>39</v>
      </c>
      <c r="AT19" s="140" t="s">
        <v>182</v>
      </c>
      <c r="AU19" s="322">
        <f t="shared" ref="AU19" si="0">IF(SUM($P20:$AQ21)&gt;$AC$54*4,$AC$54*4,SUM($P20:$AQ21))</f>
        <v>160</v>
      </c>
      <c r="AV19" s="323"/>
      <c r="AW19" s="326">
        <f>AU19/4</f>
        <v>40</v>
      </c>
      <c r="AX19" s="327"/>
      <c r="AY19" s="330"/>
      <c r="AZ19" s="331"/>
      <c r="BA19" s="331"/>
      <c r="BB19" s="332"/>
    </row>
    <row r="20" spans="2:54" ht="15.75" customHeight="1" x14ac:dyDescent="0.4">
      <c r="B20" s="304"/>
      <c r="C20" s="342"/>
      <c r="D20" s="309"/>
      <c r="E20" s="311"/>
      <c r="F20" s="305"/>
      <c r="G20" s="315"/>
      <c r="H20" s="316"/>
      <c r="I20" s="315"/>
      <c r="J20" s="320"/>
      <c r="K20" s="316"/>
      <c r="L20" s="198" t="s">
        <v>116</v>
      </c>
      <c r="M20" s="199"/>
      <c r="N20" s="199"/>
      <c r="O20" s="200"/>
      <c r="P20" s="122">
        <v>4</v>
      </c>
      <c r="Q20" s="156">
        <v>1</v>
      </c>
      <c r="R20" s="156"/>
      <c r="S20" s="156"/>
      <c r="T20" s="156">
        <v>8</v>
      </c>
      <c r="U20" s="156">
        <v>8</v>
      </c>
      <c r="V20" s="157">
        <v>8</v>
      </c>
      <c r="W20" s="158">
        <v>8</v>
      </c>
      <c r="X20" s="156"/>
      <c r="Y20" s="156">
        <v>8</v>
      </c>
      <c r="Z20" s="156">
        <v>8</v>
      </c>
      <c r="AA20" s="156">
        <v>8</v>
      </c>
      <c r="AB20" s="156">
        <v>8</v>
      </c>
      <c r="AC20" s="157">
        <v>8</v>
      </c>
      <c r="AD20" s="122">
        <v>4</v>
      </c>
      <c r="AE20" s="156">
        <v>1</v>
      </c>
      <c r="AF20" s="156"/>
      <c r="AG20" s="156"/>
      <c r="AH20" s="156">
        <v>8</v>
      </c>
      <c r="AI20" s="156">
        <v>8</v>
      </c>
      <c r="AJ20" s="157">
        <v>8</v>
      </c>
      <c r="AK20" s="158"/>
      <c r="AL20" s="156"/>
      <c r="AM20" s="156">
        <v>8</v>
      </c>
      <c r="AN20" s="156">
        <v>8</v>
      </c>
      <c r="AO20" s="156">
        <v>8</v>
      </c>
      <c r="AP20" s="156">
        <v>8</v>
      </c>
      <c r="AQ20" s="157">
        <v>8</v>
      </c>
      <c r="AR20" s="160"/>
      <c r="AS20" s="160">
        <v>8</v>
      </c>
      <c r="AT20" s="161">
        <v>8</v>
      </c>
      <c r="AU20" s="322"/>
      <c r="AV20" s="323"/>
      <c r="AW20" s="322"/>
      <c r="AX20" s="323"/>
      <c r="AY20" s="333"/>
      <c r="AZ20" s="334"/>
      <c r="BA20" s="334"/>
      <c r="BB20" s="335"/>
    </row>
    <row r="21" spans="2:54" ht="15.75" customHeight="1" x14ac:dyDescent="0.4">
      <c r="B21" s="343"/>
      <c r="C21" s="344"/>
      <c r="D21" s="345"/>
      <c r="E21" s="346"/>
      <c r="F21" s="347"/>
      <c r="G21" s="348"/>
      <c r="H21" s="349"/>
      <c r="I21" s="348"/>
      <c r="J21" s="350"/>
      <c r="K21" s="349"/>
      <c r="L21" s="227" t="s">
        <v>115</v>
      </c>
      <c r="M21" s="228"/>
      <c r="N21" s="228"/>
      <c r="O21" s="229"/>
      <c r="P21" s="230">
        <v>3</v>
      </c>
      <c r="Q21" s="231">
        <v>6</v>
      </c>
      <c r="R21" s="231"/>
      <c r="S21" s="231"/>
      <c r="T21" s="231"/>
      <c r="U21" s="231"/>
      <c r="V21" s="232"/>
      <c r="W21" s="233"/>
      <c r="X21" s="231"/>
      <c r="Y21" s="231"/>
      <c r="Z21" s="231"/>
      <c r="AA21" s="231"/>
      <c r="AB21" s="231"/>
      <c r="AC21" s="232"/>
      <c r="AD21" s="230">
        <v>3</v>
      </c>
      <c r="AE21" s="231">
        <v>6</v>
      </c>
      <c r="AF21" s="231"/>
      <c r="AG21" s="231"/>
      <c r="AH21" s="231"/>
      <c r="AI21" s="231"/>
      <c r="AJ21" s="232"/>
      <c r="AK21" s="233"/>
      <c r="AL21" s="231"/>
      <c r="AM21" s="231"/>
      <c r="AN21" s="231"/>
      <c r="AO21" s="231"/>
      <c r="AP21" s="231"/>
      <c r="AQ21" s="232"/>
      <c r="AR21" s="234"/>
      <c r="AS21" s="234"/>
      <c r="AT21" s="235"/>
      <c r="AU21" s="324"/>
      <c r="AV21" s="325"/>
      <c r="AW21" s="324"/>
      <c r="AX21" s="325"/>
      <c r="AY21" s="351"/>
      <c r="AZ21" s="352"/>
      <c r="BA21" s="352"/>
      <c r="BB21" s="353"/>
    </row>
    <row r="22" spans="2:54" ht="15.75" customHeight="1" x14ac:dyDescent="0.4">
      <c r="B22" s="304" t="s">
        <v>80</v>
      </c>
      <c r="C22" s="342"/>
      <c r="D22" s="309" t="s">
        <v>134</v>
      </c>
      <c r="E22" s="287" t="s">
        <v>59</v>
      </c>
      <c r="F22" s="303"/>
      <c r="G22" s="313"/>
      <c r="H22" s="314"/>
      <c r="I22" s="313" t="s">
        <v>138</v>
      </c>
      <c r="J22" s="319"/>
      <c r="K22" s="314"/>
      <c r="L22" s="195" t="s">
        <v>34</v>
      </c>
      <c r="M22" s="196"/>
      <c r="N22" s="196"/>
      <c r="O22" s="197"/>
      <c r="P22" s="114" t="s">
        <v>163</v>
      </c>
      <c r="Q22" s="119" t="s">
        <v>39</v>
      </c>
      <c r="R22" s="119" t="s">
        <v>165</v>
      </c>
      <c r="S22" s="119" t="s">
        <v>39</v>
      </c>
      <c r="T22" s="119"/>
      <c r="U22" s="119"/>
      <c r="V22" s="120" t="s">
        <v>38</v>
      </c>
      <c r="W22" s="121" t="s">
        <v>38</v>
      </c>
      <c r="X22" s="119"/>
      <c r="Y22" s="119"/>
      <c r="Z22" s="119" t="s">
        <v>37</v>
      </c>
      <c r="AA22" s="119" t="s">
        <v>38</v>
      </c>
      <c r="AB22" s="119" t="s">
        <v>38</v>
      </c>
      <c r="AC22" s="120"/>
      <c r="AD22" s="118"/>
      <c r="AE22" s="119" t="s">
        <v>37</v>
      </c>
      <c r="AF22" s="119" t="s">
        <v>45</v>
      </c>
      <c r="AG22" s="119" t="s">
        <v>37</v>
      </c>
      <c r="AH22" s="119"/>
      <c r="AI22" s="119" t="s">
        <v>39</v>
      </c>
      <c r="AJ22" s="120" t="s">
        <v>39</v>
      </c>
      <c r="AK22" s="121" t="s">
        <v>191</v>
      </c>
      <c r="AL22" s="119" t="s">
        <v>38</v>
      </c>
      <c r="AM22" s="119" t="s">
        <v>151</v>
      </c>
      <c r="AN22" s="119"/>
      <c r="AO22" s="119" t="s">
        <v>37</v>
      </c>
      <c r="AP22" s="119" t="s">
        <v>37</v>
      </c>
      <c r="AQ22" s="120" t="s">
        <v>37</v>
      </c>
      <c r="AR22" s="139" t="s">
        <v>38</v>
      </c>
      <c r="AS22" s="139" t="s">
        <v>152</v>
      </c>
      <c r="AT22" s="140"/>
      <c r="AU22" s="322">
        <f t="shared" ref="AU22" si="1">IF(SUM($P23:$AQ24)&gt;$AC$54*4,$AC$54*4,SUM($P23:$AQ24))</f>
        <v>160</v>
      </c>
      <c r="AV22" s="323"/>
      <c r="AW22" s="326">
        <f>AU22/4</f>
        <v>40</v>
      </c>
      <c r="AX22" s="327"/>
      <c r="AY22" s="330"/>
      <c r="AZ22" s="331"/>
      <c r="BA22" s="331"/>
      <c r="BB22" s="332"/>
    </row>
    <row r="23" spans="2:54" ht="15.75" customHeight="1" x14ac:dyDescent="0.4">
      <c r="B23" s="304"/>
      <c r="C23" s="342"/>
      <c r="D23" s="309"/>
      <c r="E23" s="311"/>
      <c r="F23" s="305"/>
      <c r="G23" s="315"/>
      <c r="H23" s="316"/>
      <c r="I23" s="315"/>
      <c r="J23" s="320"/>
      <c r="K23" s="316"/>
      <c r="L23" s="198" t="s">
        <v>116</v>
      </c>
      <c r="M23" s="199"/>
      <c r="N23" s="199"/>
      <c r="O23" s="200"/>
      <c r="P23" s="122">
        <v>8</v>
      </c>
      <c r="Q23" s="156">
        <v>8</v>
      </c>
      <c r="R23" s="156">
        <v>8</v>
      </c>
      <c r="S23" s="156">
        <v>8</v>
      </c>
      <c r="T23" s="156"/>
      <c r="U23" s="156">
        <v>8</v>
      </c>
      <c r="V23" s="157">
        <v>4</v>
      </c>
      <c r="W23" s="158">
        <v>1</v>
      </c>
      <c r="X23" s="156"/>
      <c r="Y23" s="156"/>
      <c r="Z23" s="156">
        <v>8</v>
      </c>
      <c r="AA23" s="156">
        <v>4</v>
      </c>
      <c r="AB23" s="156">
        <v>1</v>
      </c>
      <c r="AC23" s="157"/>
      <c r="AD23" s="159"/>
      <c r="AE23" s="156">
        <v>8</v>
      </c>
      <c r="AF23" s="156">
        <v>8</v>
      </c>
      <c r="AG23" s="156">
        <v>8</v>
      </c>
      <c r="AH23" s="156"/>
      <c r="AI23" s="156">
        <v>8</v>
      </c>
      <c r="AJ23" s="157">
        <v>8</v>
      </c>
      <c r="AK23" s="158">
        <v>8</v>
      </c>
      <c r="AL23" s="156">
        <v>4</v>
      </c>
      <c r="AM23" s="156">
        <v>1</v>
      </c>
      <c r="AN23" s="156"/>
      <c r="AO23" s="156">
        <v>8</v>
      </c>
      <c r="AP23" s="156">
        <v>8</v>
      </c>
      <c r="AQ23" s="157">
        <v>8</v>
      </c>
      <c r="AR23" s="160">
        <v>4</v>
      </c>
      <c r="AS23" s="160">
        <v>1</v>
      </c>
      <c r="AT23" s="161"/>
      <c r="AU23" s="322"/>
      <c r="AV23" s="323"/>
      <c r="AW23" s="322"/>
      <c r="AX23" s="323"/>
      <c r="AY23" s="333"/>
      <c r="AZ23" s="334"/>
      <c r="BA23" s="334"/>
      <c r="BB23" s="335"/>
    </row>
    <row r="24" spans="2:54" ht="15.75" customHeight="1" x14ac:dyDescent="0.4">
      <c r="B24" s="343"/>
      <c r="C24" s="344"/>
      <c r="D24" s="345"/>
      <c r="E24" s="346"/>
      <c r="F24" s="347"/>
      <c r="G24" s="348"/>
      <c r="H24" s="349"/>
      <c r="I24" s="348"/>
      <c r="J24" s="350"/>
      <c r="K24" s="349"/>
      <c r="L24" s="227" t="s">
        <v>115</v>
      </c>
      <c r="M24" s="228"/>
      <c r="N24" s="228"/>
      <c r="O24" s="229"/>
      <c r="P24" s="230"/>
      <c r="Q24" s="231"/>
      <c r="R24" s="231"/>
      <c r="S24" s="231"/>
      <c r="T24" s="231"/>
      <c r="U24" s="231"/>
      <c r="V24" s="232">
        <v>3</v>
      </c>
      <c r="W24" s="233">
        <v>6</v>
      </c>
      <c r="X24" s="231"/>
      <c r="Y24" s="231"/>
      <c r="Z24" s="231"/>
      <c r="AA24" s="231">
        <v>3</v>
      </c>
      <c r="AB24" s="231">
        <v>6</v>
      </c>
      <c r="AC24" s="232"/>
      <c r="AD24" s="234"/>
      <c r="AE24" s="231"/>
      <c r="AF24" s="231"/>
      <c r="AG24" s="231"/>
      <c r="AH24" s="231"/>
      <c r="AI24" s="231"/>
      <c r="AJ24" s="232"/>
      <c r="AK24" s="233"/>
      <c r="AL24" s="231">
        <v>3</v>
      </c>
      <c r="AM24" s="231">
        <v>6</v>
      </c>
      <c r="AN24" s="231"/>
      <c r="AO24" s="231"/>
      <c r="AP24" s="231"/>
      <c r="AQ24" s="232"/>
      <c r="AR24" s="234">
        <v>3</v>
      </c>
      <c r="AS24" s="234">
        <v>6</v>
      </c>
      <c r="AT24" s="235"/>
      <c r="AU24" s="324"/>
      <c r="AV24" s="325"/>
      <c r="AW24" s="324"/>
      <c r="AX24" s="325"/>
      <c r="AY24" s="351"/>
      <c r="AZ24" s="352"/>
      <c r="BA24" s="352"/>
      <c r="BB24" s="353"/>
    </row>
    <row r="25" spans="2:54" ht="15.75" customHeight="1" x14ac:dyDescent="0.4">
      <c r="B25" s="304" t="s">
        <v>80</v>
      </c>
      <c r="C25" s="342"/>
      <c r="D25" s="309" t="s">
        <v>137</v>
      </c>
      <c r="E25" s="287" t="s">
        <v>59</v>
      </c>
      <c r="F25" s="303"/>
      <c r="G25" s="313"/>
      <c r="H25" s="314"/>
      <c r="I25" s="313" t="s">
        <v>24</v>
      </c>
      <c r="J25" s="319"/>
      <c r="K25" s="314"/>
      <c r="L25" s="195" t="s">
        <v>34</v>
      </c>
      <c r="M25" s="196"/>
      <c r="N25" s="196"/>
      <c r="O25" s="197"/>
      <c r="P25" s="114" t="s">
        <v>37</v>
      </c>
      <c r="Q25" s="119" t="s">
        <v>45</v>
      </c>
      <c r="R25" s="119" t="s">
        <v>153</v>
      </c>
      <c r="S25" s="119" t="s">
        <v>38</v>
      </c>
      <c r="T25" s="119"/>
      <c r="U25" s="119"/>
      <c r="V25" s="120" t="s">
        <v>45</v>
      </c>
      <c r="W25" s="121" t="s">
        <v>38</v>
      </c>
      <c r="X25" s="119" t="s">
        <v>38</v>
      </c>
      <c r="Y25" s="119"/>
      <c r="Z25" s="119"/>
      <c r="AA25" s="119" t="s">
        <v>37</v>
      </c>
      <c r="AB25" s="119" t="s">
        <v>38</v>
      </c>
      <c r="AC25" s="120" t="s">
        <v>153</v>
      </c>
      <c r="AD25" s="118"/>
      <c r="AE25" s="119"/>
      <c r="AF25" s="119" t="s">
        <v>189</v>
      </c>
      <c r="AG25" s="119" t="s">
        <v>39</v>
      </c>
      <c r="AH25" s="119" t="s">
        <v>38</v>
      </c>
      <c r="AI25" s="119" t="s">
        <v>38</v>
      </c>
      <c r="AJ25" s="120"/>
      <c r="AK25" s="121"/>
      <c r="AL25" s="119" t="s">
        <v>190</v>
      </c>
      <c r="AM25" s="119" t="s">
        <v>188</v>
      </c>
      <c r="AN25" s="119" t="s">
        <v>38</v>
      </c>
      <c r="AO25" s="119" t="s">
        <v>38</v>
      </c>
      <c r="AP25" s="119"/>
      <c r="AQ25" s="120"/>
      <c r="AR25" s="139" t="s">
        <v>37</v>
      </c>
      <c r="AS25" s="139" t="s">
        <v>183</v>
      </c>
      <c r="AT25" s="140" t="s">
        <v>191</v>
      </c>
      <c r="AU25" s="322">
        <f t="shared" ref="AU25" si="2">IF(SUM($P26:$AQ27)&gt;$AC$54*4,$AC$54*4,SUM($P26:$AQ27))</f>
        <v>134</v>
      </c>
      <c r="AV25" s="323"/>
      <c r="AW25" s="322">
        <f>AU25/4</f>
        <v>33.5</v>
      </c>
      <c r="AX25" s="323"/>
      <c r="AY25" s="333"/>
      <c r="AZ25" s="334"/>
      <c r="BA25" s="334"/>
      <c r="BB25" s="335"/>
    </row>
    <row r="26" spans="2:54" ht="15.75" customHeight="1" x14ac:dyDescent="0.4">
      <c r="B26" s="304"/>
      <c r="C26" s="342"/>
      <c r="D26" s="309"/>
      <c r="E26" s="311"/>
      <c r="F26" s="305"/>
      <c r="G26" s="315"/>
      <c r="H26" s="316"/>
      <c r="I26" s="315"/>
      <c r="J26" s="320"/>
      <c r="K26" s="316"/>
      <c r="L26" s="198" t="s">
        <v>116</v>
      </c>
      <c r="M26" s="199"/>
      <c r="N26" s="199"/>
      <c r="O26" s="200"/>
      <c r="P26" s="122">
        <v>8</v>
      </c>
      <c r="Q26" s="156">
        <v>8</v>
      </c>
      <c r="R26" s="156">
        <v>4</v>
      </c>
      <c r="S26" s="156">
        <v>1</v>
      </c>
      <c r="T26" s="156"/>
      <c r="U26" s="156"/>
      <c r="V26" s="157">
        <v>8</v>
      </c>
      <c r="W26" s="158">
        <v>4</v>
      </c>
      <c r="X26" s="156">
        <v>1</v>
      </c>
      <c r="Y26" s="156"/>
      <c r="Z26" s="156"/>
      <c r="AA26" s="156">
        <v>8</v>
      </c>
      <c r="AB26" s="156">
        <v>4</v>
      </c>
      <c r="AC26" s="157">
        <v>1</v>
      </c>
      <c r="AD26" s="159"/>
      <c r="AE26" s="156"/>
      <c r="AF26" s="156">
        <v>8</v>
      </c>
      <c r="AG26" s="156">
        <v>8</v>
      </c>
      <c r="AH26" s="156">
        <v>4</v>
      </c>
      <c r="AI26" s="156">
        <v>1</v>
      </c>
      <c r="AJ26" s="157"/>
      <c r="AK26" s="158"/>
      <c r="AL26" s="156">
        <v>8</v>
      </c>
      <c r="AM26" s="156">
        <v>8</v>
      </c>
      <c r="AN26" s="156">
        <v>4</v>
      </c>
      <c r="AO26" s="156">
        <v>1</v>
      </c>
      <c r="AP26" s="156"/>
      <c r="AQ26" s="157"/>
      <c r="AR26" s="160">
        <v>8</v>
      </c>
      <c r="AS26" s="160">
        <v>8</v>
      </c>
      <c r="AT26" s="161">
        <v>8</v>
      </c>
      <c r="AU26" s="322"/>
      <c r="AV26" s="323"/>
      <c r="AW26" s="322"/>
      <c r="AX26" s="323"/>
      <c r="AY26" s="333"/>
      <c r="AZ26" s="334"/>
      <c r="BA26" s="334"/>
      <c r="BB26" s="335"/>
    </row>
    <row r="27" spans="2:54" ht="15.75" customHeight="1" x14ac:dyDescent="0.4">
      <c r="B27" s="343"/>
      <c r="C27" s="344"/>
      <c r="D27" s="345"/>
      <c r="E27" s="346"/>
      <c r="F27" s="347"/>
      <c r="G27" s="348"/>
      <c r="H27" s="349"/>
      <c r="I27" s="348"/>
      <c r="J27" s="350"/>
      <c r="K27" s="349"/>
      <c r="L27" s="227" t="s">
        <v>115</v>
      </c>
      <c r="M27" s="228"/>
      <c r="N27" s="228"/>
      <c r="O27" s="229"/>
      <c r="P27" s="230"/>
      <c r="Q27" s="231"/>
      <c r="R27" s="231">
        <v>3</v>
      </c>
      <c r="S27" s="231">
        <v>6</v>
      </c>
      <c r="T27" s="231"/>
      <c r="U27" s="231"/>
      <c r="V27" s="232"/>
      <c r="W27" s="233">
        <v>3</v>
      </c>
      <c r="X27" s="231">
        <v>6</v>
      </c>
      <c r="Y27" s="231"/>
      <c r="Z27" s="231"/>
      <c r="AA27" s="231"/>
      <c r="AB27" s="231">
        <v>3</v>
      </c>
      <c r="AC27" s="232">
        <v>6</v>
      </c>
      <c r="AD27" s="234"/>
      <c r="AE27" s="231"/>
      <c r="AF27" s="231"/>
      <c r="AG27" s="231"/>
      <c r="AH27" s="231">
        <v>3</v>
      </c>
      <c r="AI27" s="231">
        <v>6</v>
      </c>
      <c r="AJ27" s="232"/>
      <c r="AK27" s="233"/>
      <c r="AL27" s="231"/>
      <c r="AM27" s="231"/>
      <c r="AN27" s="231">
        <v>3</v>
      </c>
      <c r="AO27" s="231">
        <v>6</v>
      </c>
      <c r="AP27" s="231"/>
      <c r="AQ27" s="232"/>
      <c r="AR27" s="234"/>
      <c r="AS27" s="234"/>
      <c r="AT27" s="235"/>
      <c r="AU27" s="324"/>
      <c r="AV27" s="325"/>
      <c r="AW27" s="324"/>
      <c r="AX27" s="325"/>
      <c r="AY27" s="351"/>
      <c r="AZ27" s="352"/>
      <c r="BA27" s="352"/>
      <c r="BB27" s="353"/>
    </row>
    <row r="28" spans="2:54" ht="15.75" customHeight="1" x14ac:dyDescent="0.4">
      <c r="B28" s="304" t="s">
        <v>80</v>
      </c>
      <c r="C28" s="342"/>
      <c r="D28" s="309" t="s">
        <v>137</v>
      </c>
      <c r="E28" s="287" t="s">
        <v>59</v>
      </c>
      <c r="F28" s="303"/>
      <c r="G28" s="313"/>
      <c r="H28" s="314"/>
      <c r="I28" s="313" t="s">
        <v>147</v>
      </c>
      <c r="J28" s="319"/>
      <c r="K28" s="314"/>
      <c r="L28" s="195" t="s">
        <v>34</v>
      </c>
      <c r="M28" s="196"/>
      <c r="N28" s="196"/>
      <c r="O28" s="197"/>
      <c r="P28" s="114" t="s">
        <v>39</v>
      </c>
      <c r="Q28" s="119" t="s">
        <v>164</v>
      </c>
      <c r="R28" s="119" t="s">
        <v>45</v>
      </c>
      <c r="S28" s="119" t="s">
        <v>38</v>
      </c>
      <c r="T28" s="119" t="s">
        <v>38</v>
      </c>
      <c r="U28" s="119"/>
      <c r="V28" s="120"/>
      <c r="W28" s="121" t="s">
        <v>178</v>
      </c>
      <c r="X28" s="119" t="s">
        <v>38</v>
      </c>
      <c r="Y28" s="119" t="s">
        <v>153</v>
      </c>
      <c r="Z28" s="119"/>
      <c r="AA28" s="119"/>
      <c r="AB28" s="119" t="s">
        <v>45</v>
      </c>
      <c r="AC28" s="120" t="s">
        <v>188</v>
      </c>
      <c r="AD28" s="118" t="s">
        <v>45</v>
      </c>
      <c r="AE28" s="119" t="s">
        <v>39</v>
      </c>
      <c r="AF28" s="119" t="s">
        <v>38</v>
      </c>
      <c r="AG28" s="119" t="s">
        <v>153</v>
      </c>
      <c r="AH28" s="119"/>
      <c r="AI28" s="119"/>
      <c r="AJ28" s="120" t="s">
        <v>38</v>
      </c>
      <c r="AK28" s="121" t="s">
        <v>38</v>
      </c>
      <c r="AL28" s="119"/>
      <c r="AM28" s="119"/>
      <c r="AN28" s="119" t="s">
        <v>37</v>
      </c>
      <c r="AO28" s="119" t="s">
        <v>39</v>
      </c>
      <c r="AP28" s="119" t="s">
        <v>154</v>
      </c>
      <c r="AQ28" s="120" t="s">
        <v>38</v>
      </c>
      <c r="AR28" s="139"/>
      <c r="AS28" s="139"/>
      <c r="AT28" s="140" t="s">
        <v>154</v>
      </c>
      <c r="AU28" s="322">
        <f t="shared" ref="AU28" si="3">IF(SUM($P29:$AQ30)&gt;$AC$54*4,$AC$54*4,SUM($P29:$AQ30))</f>
        <v>150</v>
      </c>
      <c r="AV28" s="323"/>
      <c r="AW28" s="326">
        <f>AU28/4</f>
        <v>37.5</v>
      </c>
      <c r="AX28" s="327"/>
      <c r="AY28" s="330"/>
      <c r="AZ28" s="331"/>
      <c r="BA28" s="331"/>
      <c r="BB28" s="332"/>
    </row>
    <row r="29" spans="2:54" ht="15.75" customHeight="1" x14ac:dyDescent="0.4">
      <c r="B29" s="304"/>
      <c r="C29" s="342"/>
      <c r="D29" s="309"/>
      <c r="E29" s="311"/>
      <c r="F29" s="305"/>
      <c r="G29" s="315"/>
      <c r="H29" s="316"/>
      <c r="I29" s="315"/>
      <c r="J29" s="320"/>
      <c r="K29" s="316"/>
      <c r="L29" s="198" t="s">
        <v>116</v>
      </c>
      <c r="M29" s="199"/>
      <c r="N29" s="199"/>
      <c r="O29" s="200"/>
      <c r="P29" s="122">
        <v>8</v>
      </c>
      <c r="Q29" s="156">
        <v>8</v>
      </c>
      <c r="R29" s="156">
        <v>8</v>
      </c>
      <c r="S29" s="156">
        <v>4</v>
      </c>
      <c r="T29" s="156">
        <v>1</v>
      </c>
      <c r="U29" s="156"/>
      <c r="V29" s="157"/>
      <c r="W29" s="158">
        <v>8</v>
      </c>
      <c r="X29" s="156">
        <v>4</v>
      </c>
      <c r="Y29" s="156">
        <v>1</v>
      </c>
      <c r="Z29" s="156"/>
      <c r="AA29" s="156"/>
      <c r="AB29" s="156">
        <v>8</v>
      </c>
      <c r="AC29" s="157">
        <v>8</v>
      </c>
      <c r="AD29" s="159">
        <v>8</v>
      </c>
      <c r="AE29" s="156">
        <v>8</v>
      </c>
      <c r="AF29" s="156">
        <v>4</v>
      </c>
      <c r="AG29" s="156">
        <v>1</v>
      </c>
      <c r="AH29" s="156"/>
      <c r="AI29" s="156"/>
      <c r="AJ29" s="157">
        <v>4</v>
      </c>
      <c r="AK29" s="158">
        <v>1</v>
      </c>
      <c r="AL29" s="156"/>
      <c r="AM29" s="156"/>
      <c r="AN29" s="156">
        <v>8</v>
      </c>
      <c r="AO29" s="156">
        <v>8</v>
      </c>
      <c r="AP29" s="156">
        <v>4</v>
      </c>
      <c r="AQ29" s="157">
        <v>1</v>
      </c>
      <c r="AR29" s="160"/>
      <c r="AS29" s="160"/>
      <c r="AT29" s="161">
        <v>4</v>
      </c>
      <c r="AU29" s="322"/>
      <c r="AV29" s="323"/>
      <c r="AW29" s="322"/>
      <c r="AX29" s="323"/>
      <c r="AY29" s="333"/>
      <c r="AZ29" s="334"/>
      <c r="BA29" s="334"/>
      <c r="BB29" s="335"/>
    </row>
    <row r="30" spans="2:54" ht="15.75" customHeight="1" x14ac:dyDescent="0.4">
      <c r="B30" s="343"/>
      <c r="C30" s="344"/>
      <c r="D30" s="345"/>
      <c r="E30" s="346"/>
      <c r="F30" s="347"/>
      <c r="G30" s="348"/>
      <c r="H30" s="349"/>
      <c r="I30" s="348"/>
      <c r="J30" s="350"/>
      <c r="K30" s="349"/>
      <c r="L30" s="227" t="s">
        <v>115</v>
      </c>
      <c r="M30" s="228"/>
      <c r="N30" s="228"/>
      <c r="O30" s="229"/>
      <c r="P30" s="230"/>
      <c r="Q30" s="231"/>
      <c r="R30" s="231"/>
      <c r="S30" s="231">
        <v>3</v>
      </c>
      <c r="T30" s="231">
        <v>6</v>
      </c>
      <c r="U30" s="231"/>
      <c r="V30" s="232"/>
      <c r="W30" s="233"/>
      <c r="X30" s="231">
        <v>3</v>
      </c>
      <c r="Y30" s="231">
        <v>6</v>
      </c>
      <c r="Z30" s="231"/>
      <c r="AA30" s="231"/>
      <c r="AB30" s="231"/>
      <c r="AC30" s="232"/>
      <c r="AD30" s="234"/>
      <c r="AE30" s="231"/>
      <c r="AF30" s="231">
        <v>3</v>
      </c>
      <c r="AG30" s="231">
        <v>6</v>
      </c>
      <c r="AH30" s="231"/>
      <c r="AI30" s="231"/>
      <c r="AJ30" s="232">
        <v>3</v>
      </c>
      <c r="AK30" s="233">
        <v>6</v>
      </c>
      <c r="AL30" s="231"/>
      <c r="AM30" s="231"/>
      <c r="AN30" s="231"/>
      <c r="AO30" s="231"/>
      <c r="AP30" s="231">
        <v>3</v>
      </c>
      <c r="AQ30" s="232">
        <v>6</v>
      </c>
      <c r="AR30" s="234"/>
      <c r="AS30" s="234"/>
      <c r="AT30" s="235">
        <v>3</v>
      </c>
      <c r="AU30" s="324"/>
      <c r="AV30" s="325"/>
      <c r="AW30" s="324"/>
      <c r="AX30" s="325"/>
      <c r="AY30" s="351"/>
      <c r="AZ30" s="352"/>
      <c r="BA30" s="352"/>
      <c r="BB30" s="353"/>
    </row>
    <row r="31" spans="2:54" ht="15.75" customHeight="1" x14ac:dyDescent="0.4">
      <c r="B31" s="304" t="s">
        <v>80</v>
      </c>
      <c r="C31" s="342"/>
      <c r="D31" s="309" t="s">
        <v>137</v>
      </c>
      <c r="E31" s="287" t="s">
        <v>59</v>
      </c>
      <c r="F31" s="303"/>
      <c r="G31" s="313"/>
      <c r="H31" s="314"/>
      <c r="I31" s="313" t="s">
        <v>148</v>
      </c>
      <c r="J31" s="319"/>
      <c r="K31" s="314"/>
      <c r="L31" s="195" t="s">
        <v>34</v>
      </c>
      <c r="M31" s="196"/>
      <c r="N31" s="196"/>
      <c r="O31" s="197"/>
      <c r="P31" s="114" t="s">
        <v>38</v>
      </c>
      <c r="Q31" s="119"/>
      <c r="R31" s="119"/>
      <c r="S31" s="119" t="s">
        <v>37</v>
      </c>
      <c r="T31" s="119" t="s">
        <v>38</v>
      </c>
      <c r="U31" s="119" t="s">
        <v>38</v>
      </c>
      <c r="V31" s="120"/>
      <c r="W31" s="121"/>
      <c r="X31" s="119" t="s">
        <v>169</v>
      </c>
      <c r="Y31" s="119" t="s">
        <v>183</v>
      </c>
      <c r="Z31" s="119" t="s">
        <v>155</v>
      </c>
      <c r="AA31" s="119" t="s">
        <v>38</v>
      </c>
      <c r="AB31" s="119"/>
      <c r="AC31" s="120"/>
      <c r="AD31" s="118" t="s">
        <v>37</v>
      </c>
      <c r="AE31" s="119" t="s">
        <v>38</v>
      </c>
      <c r="AF31" s="119" t="s">
        <v>38</v>
      </c>
      <c r="AG31" s="119"/>
      <c r="AH31" s="119"/>
      <c r="AI31" s="119" t="s">
        <v>38</v>
      </c>
      <c r="AJ31" s="120" t="s">
        <v>156</v>
      </c>
      <c r="AK31" s="121"/>
      <c r="AL31" s="119"/>
      <c r="AM31" s="119" t="s">
        <v>38</v>
      </c>
      <c r="AN31" s="119" t="s">
        <v>157</v>
      </c>
      <c r="AO31" s="119"/>
      <c r="AP31" s="119"/>
      <c r="AQ31" s="120" t="s">
        <v>38</v>
      </c>
      <c r="AR31" s="139" t="s">
        <v>158</v>
      </c>
      <c r="AS31" s="139"/>
      <c r="AT31" s="140"/>
      <c r="AU31" s="322">
        <f t="shared" ref="AU31" si="4">IF(SUM($P32:$AQ33)&gt;$AC$54*4,$AC$54*4,SUM($P32:$AQ33))</f>
        <v>116</v>
      </c>
      <c r="AV31" s="323"/>
      <c r="AW31" s="326">
        <f>AU31/4</f>
        <v>29</v>
      </c>
      <c r="AX31" s="327"/>
      <c r="AY31" s="330"/>
      <c r="AZ31" s="331"/>
      <c r="BA31" s="331"/>
      <c r="BB31" s="332"/>
    </row>
    <row r="32" spans="2:54" ht="15.75" customHeight="1" x14ac:dyDescent="0.4">
      <c r="B32" s="304"/>
      <c r="C32" s="342"/>
      <c r="D32" s="309"/>
      <c r="E32" s="311"/>
      <c r="F32" s="305"/>
      <c r="G32" s="315"/>
      <c r="H32" s="316"/>
      <c r="I32" s="315"/>
      <c r="J32" s="320"/>
      <c r="K32" s="316"/>
      <c r="L32" s="198" t="s">
        <v>116</v>
      </c>
      <c r="M32" s="199"/>
      <c r="N32" s="199"/>
      <c r="O32" s="200"/>
      <c r="P32" s="122">
        <v>1</v>
      </c>
      <c r="Q32" s="156"/>
      <c r="R32" s="156"/>
      <c r="S32" s="156">
        <v>8</v>
      </c>
      <c r="T32" s="156">
        <v>4</v>
      </c>
      <c r="U32" s="156">
        <v>1</v>
      </c>
      <c r="V32" s="157"/>
      <c r="W32" s="158"/>
      <c r="X32" s="156">
        <v>8</v>
      </c>
      <c r="Y32" s="156">
        <v>8</v>
      </c>
      <c r="Z32" s="156">
        <v>4</v>
      </c>
      <c r="AA32" s="156">
        <v>1</v>
      </c>
      <c r="AB32" s="156"/>
      <c r="AC32" s="157"/>
      <c r="AD32" s="159">
        <v>8</v>
      </c>
      <c r="AE32" s="156">
        <v>4</v>
      </c>
      <c r="AF32" s="156">
        <v>1</v>
      </c>
      <c r="AG32" s="156"/>
      <c r="AH32" s="156"/>
      <c r="AI32" s="156">
        <v>4</v>
      </c>
      <c r="AJ32" s="157">
        <v>1</v>
      </c>
      <c r="AK32" s="158"/>
      <c r="AL32" s="156"/>
      <c r="AM32" s="156">
        <v>4</v>
      </c>
      <c r="AN32" s="156">
        <v>1</v>
      </c>
      <c r="AO32" s="156"/>
      <c r="AP32" s="156"/>
      <c r="AQ32" s="157">
        <v>4</v>
      </c>
      <c r="AR32" s="160">
        <v>1</v>
      </c>
      <c r="AS32" s="160"/>
      <c r="AT32" s="161"/>
      <c r="AU32" s="322"/>
      <c r="AV32" s="323"/>
      <c r="AW32" s="322"/>
      <c r="AX32" s="323"/>
      <c r="AY32" s="333"/>
      <c r="AZ32" s="334"/>
      <c r="BA32" s="334"/>
      <c r="BB32" s="335"/>
    </row>
    <row r="33" spans="2:55" ht="15.75" customHeight="1" x14ac:dyDescent="0.4">
      <c r="B33" s="343"/>
      <c r="C33" s="344"/>
      <c r="D33" s="345"/>
      <c r="E33" s="346"/>
      <c r="F33" s="347"/>
      <c r="G33" s="348"/>
      <c r="H33" s="349"/>
      <c r="I33" s="348"/>
      <c r="J33" s="350"/>
      <c r="K33" s="349"/>
      <c r="L33" s="227" t="s">
        <v>115</v>
      </c>
      <c r="M33" s="228"/>
      <c r="N33" s="228"/>
      <c r="O33" s="229"/>
      <c r="P33" s="230">
        <v>6</v>
      </c>
      <c r="Q33" s="231"/>
      <c r="R33" s="231"/>
      <c r="S33" s="231"/>
      <c r="T33" s="231">
        <v>3</v>
      </c>
      <c r="U33" s="231">
        <v>6</v>
      </c>
      <c r="V33" s="232"/>
      <c r="W33" s="233"/>
      <c r="X33" s="231"/>
      <c r="Y33" s="231"/>
      <c r="Z33" s="231">
        <v>3</v>
      </c>
      <c r="AA33" s="231">
        <v>6</v>
      </c>
      <c r="AB33" s="231"/>
      <c r="AC33" s="232"/>
      <c r="AD33" s="234"/>
      <c r="AE33" s="231">
        <v>3</v>
      </c>
      <c r="AF33" s="231">
        <v>6</v>
      </c>
      <c r="AG33" s="231"/>
      <c r="AH33" s="231"/>
      <c r="AI33" s="231">
        <v>3</v>
      </c>
      <c r="AJ33" s="232">
        <v>6</v>
      </c>
      <c r="AK33" s="233"/>
      <c r="AL33" s="231"/>
      <c r="AM33" s="231">
        <v>3</v>
      </c>
      <c r="AN33" s="231">
        <v>6</v>
      </c>
      <c r="AO33" s="231"/>
      <c r="AP33" s="231"/>
      <c r="AQ33" s="232">
        <v>3</v>
      </c>
      <c r="AR33" s="234">
        <v>6</v>
      </c>
      <c r="AS33" s="234"/>
      <c r="AT33" s="235"/>
      <c r="AU33" s="324"/>
      <c r="AV33" s="325"/>
      <c r="AW33" s="324"/>
      <c r="AX33" s="325"/>
      <c r="AY33" s="351"/>
      <c r="AZ33" s="352"/>
      <c r="BA33" s="352"/>
      <c r="BB33" s="353"/>
    </row>
    <row r="34" spans="2:55" ht="15.75" customHeight="1" x14ac:dyDescent="0.4">
      <c r="B34" s="304" t="s">
        <v>80</v>
      </c>
      <c r="C34" s="342"/>
      <c r="D34" s="309" t="s">
        <v>137</v>
      </c>
      <c r="E34" s="287" t="s">
        <v>59</v>
      </c>
      <c r="F34" s="303"/>
      <c r="G34" s="313"/>
      <c r="H34" s="314"/>
      <c r="I34" s="313" t="s">
        <v>149</v>
      </c>
      <c r="J34" s="319"/>
      <c r="K34" s="314"/>
      <c r="L34" s="195" t="s">
        <v>34</v>
      </c>
      <c r="M34" s="196"/>
      <c r="N34" s="196"/>
      <c r="O34" s="197"/>
      <c r="P34" s="114"/>
      <c r="Q34" s="115" t="s">
        <v>38</v>
      </c>
      <c r="R34" s="115" t="s">
        <v>162</v>
      </c>
      <c r="S34" s="115"/>
      <c r="T34" s="115" t="s">
        <v>37</v>
      </c>
      <c r="U34" s="115" t="s">
        <v>161</v>
      </c>
      <c r="V34" s="116" t="s">
        <v>160</v>
      </c>
      <c r="W34" s="114"/>
      <c r="X34" s="115" t="s">
        <v>180</v>
      </c>
      <c r="Y34" s="115" t="s">
        <v>38</v>
      </c>
      <c r="Z34" s="115" t="s">
        <v>159</v>
      </c>
      <c r="AA34" s="115"/>
      <c r="AB34" s="115"/>
      <c r="AC34" s="116" t="s">
        <v>157</v>
      </c>
      <c r="AD34" s="117" t="s">
        <v>154</v>
      </c>
      <c r="AE34" s="115"/>
      <c r="AF34" s="115"/>
      <c r="AG34" s="115" t="s">
        <v>38</v>
      </c>
      <c r="AH34" s="115" t="s">
        <v>38</v>
      </c>
      <c r="AI34" s="115"/>
      <c r="AJ34" s="116"/>
      <c r="AK34" s="114" t="s">
        <v>38</v>
      </c>
      <c r="AL34" s="115" t="s">
        <v>38</v>
      </c>
      <c r="AM34" s="115"/>
      <c r="AN34" s="115"/>
      <c r="AO34" s="115" t="s">
        <v>38</v>
      </c>
      <c r="AP34" s="115" t="s">
        <v>156</v>
      </c>
      <c r="AQ34" s="116"/>
      <c r="AR34" s="137"/>
      <c r="AS34" s="137" t="s">
        <v>156</v>
      </c>
      <c r="AT34" s="138" t="s">
        <v>38</v>
      </c>
      <c r="AU34" s="322">
        <f t="shared" ref="AU34" si="5">IF(SUM($P35:$AQ36)&gt;$AC$54*4,$AC$54*4,SUM($P35:$AQ36))</f>
        <v>114</v>
      </c>
      <c r="AV34" s="323"/>
      <c r="AW34" s="326">
        <f>AU34/4</f>
        <v>28.5</v>
      </c>
      <c r="AX34" s="327"/>
      <c r="AY34" s="330"/>
      <c r="AZ34" s="331"/>
      <c r="BA34" s="331"/>
      <c r="BB34" s="332"/>
    </row>
    <row r="35" spans="2:55" ht="15.75" customHeight="1" x14ac:dyDescent="0.4">
      <c r="B35" s="304"/>
      <c r="C35" s="342"/>
      <c r="D35" s="309"/>
      <c r="E35" s="311"/>
      <c r="F35" s="305"/>
      <c r="G35" s="315"/>
      <c r="H35" s="316"/>
      <c r="I35" s="315"/>
      <c r="J35" s="320"/>
      <c r="K35" s="316"/>
      <c r="L35" s="198" t="s">
        <v>116</v>
      </c>
      <c r="M35" s="199"/>
      <c r="N35" s="199"/>
      <c r="O35" s="200"/>
      <c r="P35" s="122"/>
      <c r="Q35" s="156">
        <v>4</v>
      </c>
      <c r="R35" s="156">
        <v>1</v>
      </c>
      <c r="S35" s="156"/>
      <c r="T35" s="156">
        <v>8</v>
      </c>
      <c r="U35" s="156">
        <v>4</v>
      </c>
      <c r="V35" s="157">
        <v>1</v>
      </c>
      <c r="W35" s="158"/>
      <c r="X35" s="156">
        <v>8</v>
      </c>
      <c r="Y35" s="156">
        <v>4</v>
      </c>
      <c r="Z35" s="156">
        <v>1</v>
      </c>
      <c r="AA35" s="156"/>
      <c r="AB35" s="156"/>
      <c r="AC35" s="157">
        <v>4</v>
      </c>
      <c r="AD35" s="159">
        <v>1</v>
      </c>
      <c r="AE35" s="156"/>
      <c r="AF35" s="156"/>
      <c r="AG35" s="156">
        <v>4</v>
      </c>
      <c r="AH35" s="156">
        <v>1</v>
      </c>
      <c r="AI35" s="156"/>
      <c r="AJ35" s="157"/>
      <c r="AK35" s="158">
        <v>4</v>
      </c>
      <c r="AL35" s="156">
        <v>1</v>
      </c>
      <c r="AM35" s="156"/>
      <c r="AN35" s="156"/>
      <c r="AO35" s="156">
        <v>4</v>
      </c>
      <c r="AP35" s="156">
        <v>1</v>
      </c>
      <c r="AQ35" s="157"/>
      <c r="AR35" s="160"/>
      <c r="AS35" s="160">
        <v>4</v>
      </c>
      <c r="AT35" s="161">
        <v>1</v>
      </c>
      <c r="AU35" s="322"/>
      <c r="AV35" s="323"/>
      <c r="AW35" s="322"/>
      <c r="AX35" s="323"/>
      <c r="AY35" s="333"/>
      <c r="AZ35" s="334"/>
      <c r="BA35" s="334"/>
      <c r="BB35" s="335"/>
    </row>
    <row r="36" spans="2:55" ht="15.6" customHeight="1" x14ac:dyDescent="0.4">
      <c r="B36" s="343"/>
      <c r="C36" s="344"/>
      <c r="D36" s="345"/>
      <c r="E36" s="346"/>
      <c r="F36" s="347"/>
      <c r="G36" s="348"/>
      <c r="H36" s="349"/>
      <c r="I36" s="348"/>
      <c r="J36" s="350"/>
      <c r="K36" s="349"/>
      <c r="L36" s="227" t="s">
        <v>115</v>
      </c>
      <c r="M36" s="228"/>
      <c r="N36" s="228"/>
      <c r="O36" s="229"/>
      <c r="P36" s="230"/>
      <c r="Q36" s="231">
        <v>3</v>
      </c>
      <c r="R36" s="231">
        <v>6</v>
      </c>
      <c r="S36" s="231"/>
      <c r="T36" s="231"/>
      <c r="U36" s="231">
        <v>3</v>
      </c>
      <c r="V36" s="232">
        <v>6</v>
      </c>
      <c r="W36" s="233"/>
      <c r="X36" s="231"/>
      <c r="Y36" s="231">
        <v>3</v>
      </c>
      <c r="Z36" s="231">
        <v>6</v>
      </c>
      <c r="AA36" s="231"/>
      <c r="AB36" s="231"/>
      <c r="AC36" s="232">
        <v>3</v>
      </c>
      <c r="AD36" s="234">
        <v>6</v>
      </c>
      <c r="AE36" s="231"/>
      <c r="AF36" s="231"/>
      <c r="AG36" s="231">
        <v>3</v>
      </c>
      <c r="AH36" s="231">
        <v>6</v>
      </c>
      <c r="AI36" s="231"/>
      <c r="AJ36" s="232"/>
      <c r="AK36" s="233">
        <v>3</v>
      </c>
      <c r="AL36" s="231">
        <v>6</v>
      </c>
      <c r="AM36" s="231"/>
      <c r="AN36" s="231"/>
      <c r="AO36" s="231">
        <v>3</v>
      </c>
      <c r="AP36" s="231">
        <v>6</v>
      </c>
      <c r="AQ36" s="232"/>
      <c r="AR36" s="234"/>
      <c r="AS36" s="234">
        <v>3</v>
      </c>
      <c r="AT36" s="235">
        <v>6</v>
      </c>
      <c r="AU36" s="324"/>
      <c r="AV36" s="325"/>
      <c r="AW36" s="324"/>
      <c r="AX36" s="325"/>
      <c r="AY36" s="351"/>
      <c r="AZ36" s="352"/>
      <c r="BA36" s="352"/>
      <c r="BB36" s="353"/>
    </row>
    <row r="37" spans="2:55" ht="15.75" customHeight="1" x14ac:dyDescent="0.4">
      <c r="B37" s="304" t="s">
        <v>80</v>
      </c>
      <c r="C37" s="342"/>
      <c r="D37" s="309" t="s">
        <v>137</v>
      </c>
      <c r="E37" s="287" t="s">
        <v>59</v>
      </c>
      <c r="F37" s="303"/>
      <c r="G37" s="313"/>
      <c r="H37" s="314"/>
      <c r="I37" s="313" t="s">
        <v>150</v>
      </c>
      <c r="J37" s="319"/>
      <c r="K37" s="314"/>
      <c r="L37" s="195" t="s">
        <v>34</v>
      </c>
      <c r="M37" s="196"/>
      <c r="N37" s="196"/>
      <c r="O37" s="197"/>
      <c r="P37" s="114"/>
      <c r="Q37" s="115"/>
      <c r="R37" s="115" t="s">
        <v>39</v>
      </c>
      <c r="S37" s="115"/>
      <c r="T37" s="115" t="s">
        <v>39</v>
      </c>
      <c r="U37" s="115"/>
      <c r="V37" s="116" t="s">
        <v>179</v>
      </c>
      <c r="W37" s="114"/>
      <c r="X37" s="115" t="s">
        <v>181</v>
      </c>
      <c r="Y37" s="115"/>
      <c r="Z37" s="115" t="s">
        <v>39</v>
      </c>
      <c r="AA37" s="115"/>
      <c r="AB37" s="115" t="s">
        <v>39</v>
      </c>
      <c r="AC37" s="116"/>
      <c r="AD37" s="117" t="s">
        <v>39</v>
      </c>
      <c r="AE37" s="115"/>
      <c r="AF37" s="115" t="s">
        <v>39</v>
      </c>
      <c r="AG37" s="115"/>
      <c r="AH37" s="115" t="s">
        <v>182</v>
      </c>
      <c r="AI37" s="115"/>
      <c r="AJ37" s="116"/>
      <c r="AK37" s="114" t="s">
        <v>39</v>
      </c>
      <c r="AL37" s="115" t="s">
        <v>184</v>
      </c>
      <c r="AM37" s="115"/>
      <c r="AN37" s="115" t="s">
        <v>182</v>
      </c>
      <c r="AO37" s="115"/>
      <c r="AP37" s="115"/>
      <c r="AQ37" s="116"/>
      <c r="AR37" s="137" t="s">
        <v>185</v>
      </c>
      <c r="AS37" s="137"/>
      <c r="AT37" s="138" t="s">
        <v>186</v>
      </c>
      <c r="AU37" s="322">
        <f t="shared" ref="AU37" si="6">IF(SUM($P38:$AQ39)&gt;$AC$54*4,$AC$54*4,SUM($P38:$AQ39))</f>
        <v>96</v>
      </c>
      <c r="AV37" s="323"/>
      <c r="AW37" s="326">
        <f>AU37/4</f>
        <v>24</v>
      </c>
      <c r="AX37" s="327"/>
      <c r="AY37" s="330"/>
      <c r="AZ37" s="331"/>
      <c r="BA37" s="331"/>
      <c r="BB37" s="332"/>
    </row>
    <row r="38" spans="2:55" ht="15.75" customHeight="1" x14ac:dyDescent="0.4">
      <c r="B38" s="304"/>
      <c r="C38" s="342"/>
      <c r="D38" s="309"/>
      <c r="E38" s="311"/>
      <c r="F38" s="305"/>
      <c r="G38" s="315"/>
      <c r="H38" s="316"/>
      <c r="I38" s="315"/>
      <c r="J38" s="320"/>
      <c r="K38" s="316"/>
      <c r="L38" s="198" t="s">
        <v>116</v>
      </c>
      <c r="M38" s="199"/>
      <c r="N38" s="199"/>
      <c r="O38" s="200"/>
      <c r="P38" s="122"/>
      <c r="Q38" s="156"/>
      <c r="R38" s="156">
        <v>8</v>
      </c>
      <c r="S38" s="156"/>
      <c r="T38" s="156">
        <v>8</v>
      </c>
      <c r="U38" s="156"/>
      <c r="V38" s="157">
        <v>8</v>
      </c>
      <c r="W38" s="158"/>
      <c r="X38" s="156">
        <v>8</v>
      </c>
      <c r="Y38" s="156"/>
      <c r="Z38" s="156">
        <v>8</v>
      </c>
      <c r="AA38" s="156"/>
      <c r="AB38" s="156">
        <v>8</v>
      </c>
      <c r="AC38" s="157"/>
      <c r="AD38" s="159">
        <v>8</v>
      </c>
      <c r="AE38" s="156"/>
      <c r="AF38" s="156">
        <v>8</v>
      </c>
      <c r="AG38" s="156"/>
      <c r="AH38" s="156">
        <v>8</v>
      </c>
      <c r="AI38" s="156"/>
      <c r="AJ38" s="157"/>
      <c r="AK38" s="158">
        <v>8</v>
      </c>
      <c r="AL38" s="156">
        <v>8</v>
      </c>
      <c r="AM38" s="156"/>
      <c r="AN38" s="156">
        <v>8</v>
      </c>
      <c r="AO38" s="156"/>
      <c r="AP38" s="156"/>
      <c r="AQ38" s="157"/>
      <c r="AR38" s="160">
        <v>8</v>
      </c>
      <c r="AS38" s="160"/>
      <c r="AT38" s="161">
        <v>8</v>
      </c>
      <c r="AU38" s="322"/>
      <c r="AV38" s="323"/>
      <c r="AW38" s="322"/>
      <c r="AX38" s="323"/>
      <c r="AY38" s="333"/>
      <c r="AZ38" s="334"/>
      <c r="BA38" s="334"/>
      <c r="BB38" s="335"/>
    </row>
    <row r="39" spans="2:55" ht="15.6" customHeight="1" x14ac:dyDescent="0.4">
      <c r="B39" s="343"/>
      <c r="C39" s="344"/>
      <c r="D39" s="345"/>
      <c r="E39" s="346"/>
      <c r="F39" s="347"/>
      <c r="G39" s="348"/>
      <c r="H39" s="349"/>
      <c r="I39" s="348"/>
      <c r="J39" s="350"/>
      <c r="K39" s="349"/>
      <c r="L39" s="227" t="s">
        <v>115</v>
      </c>
      <c r="M39" s="228"/>
      <c r="N39" s="228"/>
      <c r="O39" s="229"/>
      <c r="P39" s="230"/>
      <c r="Q39" s="231"/>
      <c r="R39" s="231"/>
      <c r="S39" s="231"/>
      <c r="T39" s="231"/>
      <c r="U39" s="231"/>
      <c r="V39" s="232"/>
      <c r="W39" s="233"/>
      <c r="X39" s="231"/>
      <c r="Y39" s="231"/>
      <c r="Z39" s="231"/>
      <c r="AA39" s="231"/>
      <c r="AB39" s="231"/>
      <c r="AC39" s="232"/>
      <c r="AD39" s="234"/>
      <c r="AE39" s="231"/>
      <c r="AF39" s="231"/>
      <c r="AG39" s="231"/>
      <c r="AH39" s="231"/>
      <c r="AI39" s="231"/>
      <c r="AJ39" s="232"/>
      <c r="AK39" s="233"/>
      <c r="AL39" s="231"/>
      <c r="AM39" s="231"/>
      <c r="AN39" s="231"/>
      <c r="AO39" s="231"/>
      <c r="AP39" s="231"/>
      <c r="AQ39" s="232"/>
      <c r="AR39" s="234"/>
      <c r="AS39" s="234"/>
      <c r="AT39" s="235"/>
      <c r="AU39" s="324"/>
      <c r="AV39" s="325"/>
      <c r="AW39" s="324"/>
      <c r="AX39" s="325"/>
      <c r="AY39" s="351"/>
      <c r="AZ39" s="352"/>
      <c r="BA39" s="352"/>
      <c r="BB39" s="353"/>
    </row>
    <row r="40" spans="2:55" ht="15.75" customHeight="1" x14ac:dyDescent="0.4">
      <c r="B40" s="304"/>
      <c r="C40" s="342"/>
      <c r="D40" s="309"/>
      <c r="E40" s="287"/>
      <c r="F40" s="303"/>
      <c r="G40" s="313"/>
      <c r="H40" s="314"/>
      <c r="I40" s="313"/>
      <c r="J40" s="319"/>
      <c r="K40" s="314"/>
      <c r="L40" s="195" t="s">
        <v>34</v>
      </c>
      <c r="M40" s="196"/>
      <c r="N40" s="196"/>
      <c r="O40" s="197"/>
      <c r="P40" s="114"/>
      <c r="Q40" s="115"/>
      <c r="R40" s="115"/>
      <c r="S40" s="115"/>
      <c r="T40" s="115"/>
      <c r="U40" s="115"/>
      <c r="V40" s="116"/>
      <c r="W40" s="114"/>
      <c r="X40" s="115"/>
      <c r="Y40" s="115"/>
      <c r="Z40" s="115"/>
      <c r="AA40" s="115"/>
      <c r="AB40" s="115"/>
      <c r="AC40" s="116"/>
      <c r="AD40" s="117"/>
      <c r="AE40" s="115"/>
      <c r="AF40" s="115"/>
      <c r="AG40" s="115"/>
      <c r="AH40" s="115"/>
      <c r="AI40" s="115"/>
      <c r="AJ40" s="116"/>
      <c r="AK40" s="114"/>
      <c r="AL40" s="115"/>
      <c r="AM40" s="115"/>
      <c r="AN40" s="115"/>
      <c r="AO40" s="115"/>
      <c r="AP40" s="115"/>
      <c r="AQ40" s="116"/>
      <c r="AR40" s="137"/>
      <c r="AS40" s="137"/>
      <c r="AT40" s="138"/>
      <c r="AU40" s="322">
        <f t="shared" ref="AU40" si="7">IF(SUM($P41:$AQ42)&gt;$AC$54*4,$AC$54*4,SUM($P41:$AQ42))</f>
        <v>0</v>
      </c>
      <c r="AV40" s="323"/>
      <c r="AW40" s="326">
        <f>AU40/4</f>
        <v>0</v>
      </c>
      <c r="AX40" s="327"/>
      <c r="AY40" s="330"/>
      <c r="AZ40" s="331"/>
      <c r="BA40" s="331"/>
      <c r="BB40" s="332"/>
    </row>
    <row r="41" spans="2:55" ht="15.75" customHeight="1" x14ac:dyDescent="0.4">
      <c r="B41" s="304"/>
      <c r="C41" s="342"/>
      <c r="D41" s="309"/>
      <c r="E41" s="311"/>
      <c r="F41" s="305"/>
      <c r="G41" s="315"/>
      <c r="H41" s="316"/>
      <c r="I41" s="315"/>
      <c r="J41" s="320"/>
      <c r="K41" s="316"/>
      <c r="L41" s="198" t="s">
        <v>116</v>
      </c>
      <c r="M41" s="199"/>
      <c r="N41" s="199"/>
      <c r="O41" s="200"/>
      <c r="P41" s="122"/>
      <c r="Q41" s="156"/>
      <c r="R41" s="156"/>
      <c r="S41" s="156"/>
      <c r="T41" s="156"/>
      <c r="U41" s="156"/>
      <c r="V41" s="157"/>
      <c r="W41" s="158"/>
      <c r="X41" s="156"/>
      <c r="Y41" s="156"/>
      <c r="Z41" s="156"/>
      <c r="AA41" s="156"/>
      <c r="AB41" s="156"/>
      <c r="AC41" s="157"/>
      <c r="AD41" s="159"/>
      <c r="AE41" s="156"/>
      <c r="AF41" s="156"/>
      <c r="AG41" s="156"/>
      <c r="AH41" s="156"/>
      <c r="AI41" s="156"/>
      <c r="AJ41" s="157"/>
      <c r="AK41" s="158"/>
      <c r="AL41" s="156"/>
      <c r="AM41" s="156"/>
      <c r="AN41" s="156"/>
      <c r="AO41" s="156"/>
      <c r="AP41" s="156"/>
      <c r="AQ41" s="157"/>
      <c r="AR41" s="160"/>
      <c r="AS41" s="160"/>
      <c r="AT41" s="161"/>
      <c r="AU41" s="322"/>
      <c r="AV41" s="323"/>
      <c r="AW41" s="322"/>
      <c r="AX41" s="323"/>
      <c r="AY41" s="333"/>
      <c r="AZ41" s="334"/>
      <c r="BA41" s="334"/>
      <c r="BB41" s="335"/>
    </row>
    <row r="42" spans="2:55" ht="15.75" customHeight="1" x14ac:dyDescent="0.4">
      <c r="B42" s="343"/>
      <c r="C42" s="344"/>
      <c r="D42" s="345"/>
      <c r="E42" s="346"/>
      <c r="F42" s="347"/>
      <c r="G42" s="348"/>
      <c r="H42" s="349"/>
      <c r="I42" s="348"/>
      <c r="J42" s="350"/>
      <c r="K42" s="349"/>
      <c r="L42" s="227" t="s">
        <v>115</v>
      </c>
      <c r="M42" s="228"/>
      <c r="N42" s="228"/>
      <c r="O42" s="229"/>
      <c r="P42" s="230"/>
      <c r="Q42" s="231"/>
      <c r="R42" s="231"/>
      <c r="S42" s="231"/>
      <c r="T42" s="231"/>
      <c r="U42" s="231"/>
      <c r="V42" s="232"/>
      <c r="W42" s="233"/>
      <c r="X42" s="231"/>
      <c r="Y42" s="231"/>
      <c r="Z42" s="231"/>
      <c r="AA42" s="231"/>
      <c r="AB42" s="231"/>
      <c r="AC42" s="232"/>
      <c r="AD42" s="234"/>
      <c r="AE42" s="231"/>
      <c r="AF42" s="231"/>
      <c r="AG42" s="231"/>
      <c r="AH42" s="231"/>
      <c r="AI42" s="231"/>
      <c r="AJ42" s="232"/>
      <c r="AK42" s="233"/>
      <c r="AL42" s="231"/>
      <c r="AM42" s="231"/>
      <c r="AN42" s="231"/>
      <c r="AO42" s="231"/>
      <c r="AP42" s="231"/>
      <c r="AQ42" s="232"/>
      <c r="AR42" s="234"/>
      <c r="AS42" s="234"/>
      <c r="AT42" s="235"/>
      <c r="AU42" s="324"/>
      <c r="AV42" s="325"/>
      <c r="AW42" s="324"/>
      <c r="AX42" s="325"/>
      <c r="AY42" s="351"/>
      <c r="AZ42" s="352"/>
      <c r="BA42" s="352"/>
      <c r="BB42" s="353"/>
    </row>
    <row r="43" spans="2:55" ht="15.75" customHeight="1" x14ac:dyDescent="0.4">
      <c r="B43" s="302"/>
      <c r="C43" s="303"/>
      <c r="D43" s="308"/>
      <c r="E43" s="287"/>
      <c r="F43" s="303"/>
      <c r="G43" s="313"/>
      <c r="H43" s="314"/>
      <c r="I43" s="313"/>
      <c r="J43" s="319"/>
      <c r="K43" s="314"/>
      <c r="L43" s="195" t="s">
        <v>34</v>
      </c>
      <c r="M43" s="196"/>
      <c r="N43" s="196"/>
      <c r="O43" s="197"/>
      <c r="P43" s="114"/>
      <c r="Q43" s="119"/>
      <c r="R43" s="119"/>
      <c r="S43" s="119"/>
      <c r="T43" s="119"/>
      <c r="U43" s="119"/>
      <c r="V43" s="120"/>
      <c r="W43" s="121"/>
      <c r="X43" s="119"/>
      <c r="Y43" s="119"/>
      <c r="Z43" s="119"/>
      <c r="AA43" s="119"/>
      <c r="AB43" s="119"/>
      <c r="AC43" s="120"/>
      <c r="AD43" s="118"/>
      <c r="AE43" s="119"/>
      <c r="AF43" s="119"/>
      <c r="AG43" s="119"/>
      <c r="AH43" s="119"/>
      <c r="AI43" s="119"/>
      <c r="AJ43" s="120"/>
      <c r="AK43" s="121"/>
      <c r="AL43" s="119"/>
      <c r="AM43" s="119"/>
      <c r="AN43" s="119"/>
      <c r="AO43" s="119"/>
      <c r="AP43" s="119"/>
      <c r="AQ43" s="120"/>
      <c r="AR43" s="139"/>
      <c r="AS43" s="139"/>
      <c r="AT43" s="140"/>
      <c r="AU43" s="322">
        <f t="shared" ref="AU43" si="8">IF(SUM($P44:$AQ45)&gt;$AC$54*4,$AC$54*4,SUM($P44:$AQ45))</f>
        <v>0</v>
      </c>
      <c r="AV43" s="323"/>
      <c r="AW43" s="326">
        <f>AU43/4</f>
        <v>0</v>
      </c>
      <c r="AX43" s="327"/>
      <c r="AY43" s="330"/>
      <c r="AZ43" s="331"/>
      <c r="BA43" s="331"/>
      <c r="BB43" s="332"/>
    </row>
    <row r="44" spans="2:55" ht="15.75" customHeight="1" x14ac:dyDescent="0.4">
      <c r="B44" s="304"/>
      <c r="C44" s="305"/>
      <c r="D44" s="309"/>
      <c r="E44" s="311"/>
      <c r="F44" s="305"/>
      <c r="G44" s="315"/>
      <c r="H44" s="316"/>
      <c r="I44" s="315"/>
      <c r="J44" s="320"/>
      <c r="K44" s="316"/>
      <c r="L44" s="198" t="s">
        <v>116</v>
      </c>
      <c r="M44" s="199"/>
      <c r="N44" s="199"/>
      <c r="O44" s="200"/>
      <c r="P44" s="122"/>
      <c r="Q44" s="156"/>
      <c r="R44" s="156"/>
      <c r="S44" s="156"/>
      <c r="T44" s="156"/>
      <c r="U44" s="156"/>
      <c r="V44" s="157"/>
      <c r="W44" s="158"/>
      <c r="X44" s="156"/>
      <c r="Y44" s="156"/>
      <c r="Z44" s="156"/>
      <c r="AA44" s="156"/>
      <c r="AB44" s="156"/>
      <c r="AC44" s="157"/>
      <c r="AD44" s="159"/>
      <c r="AE44" s="156"/>
      <c r="AF44" s="156"/>
      <c r="AG44" s="156"/>
      <c r="AH44" s="156"/>
      <c r="AI44" s="156"/>
      <c r="AJ44" s="157"/>
      <c r="AK44" s="158"/>
      <c r="AL44" s="156"/>
      <c r="AM44" s="156"/>
      <c r="AN44" s="156"/>
      <c r="AO44" s="156"/>
      <c r="AP44" s="156"/>
      <c r="AQ44" s="157"/>
      <c r="AR44" s="160"/>
      <c r="AS44" s="160"/>
      <c r="AT44" s="161"/>
      <c r="AU44" s="322"/>
      <c r="AV44" s="323"/>
      <c r="AW44" s="322"/>
      <c r="AX44" s="323"/>
      <c r="AY44" s="333"/>
      <c r="AZ44" s="334"/>
      <c r="BA44" s="334"/>
      <c r="BB44" s="335"/>
    </row>
    <row r="45" spans="2:55" ht="15.75" customHeight="1" thickBot="1" x14ac:dyDescent="0.45">
      <c r="B45" s="306"/>
      <c r="C45" s="307"/>
      <c r="D45" s="310"/>
      <c r="E45" s="312"/>
      <c r="F45" s="307"/>
      <c r="G45" s="317"/>
      <c r="H45" s="318"/>
      <c r="I45" s="317"/>
      <c r="J45" s="321"/>
      <c r="K45" s="318"/>
      <c r="L45" s="236" t="s">
        <v>115</v>
      </c>
      <c r="M45" s="237"/>
      <c r="N45" s="237"/>
      <c r="O45" s="238"/>
      <c r="P45" s="239"/>
      <c r="Q45" s="240"/>
      <c r="R45" s="240"/>
      <c r="S45" s="240"/>
      <c r="T45" s="240"/>
      <c r="U45" s="240"/>
      <c r="V45" s="241"/>
      <c r="W45" s="242"/>
      <c r="X45" s="240"/>
      <c r="Y45" s="240"/>
      <c r="Z45" s="240"/>
      <c r="AA45" s="240"/>
      <c r="AB45" s="240"/>
      <c r="AC45" s="241"/>
      <c r="AD45" s="243"/>
      <c r="AE45" s="240"/>
      <c r="AF45" s="240"/>
      <c r="AG45" s="240"/>
      <c r="AH45" s="240"/>
      <c r="AI45" s="240"/>
      <c r="AJ45" s="241"/>
      <c r="AK45" s="242"/>
      <c r="AL45" s="240"/>
      <c r="AM45" s="240"/>
      <c r="AN45" s="240"/>
      <c r="AO45" s="240"/>
      <c r="AP45" s="240"/>
      <c r="AQ45" s="241"/>
      <c r="AR45" s="243"/>
      <c r="AS45" s="243"/>
      <c r="AT45" s="244"/>
      <c r="AU45" s="324"/>
      <c r="AV45" s="325"/>
      <c r="AW45" s="328"/>
      <c r="AX45" s="329"/>
      <c r="AY45" s="336"/>
      <c r="AZ45" s="337"/>
      <c r="BA45" s="337"/>
      <c r="BB45" s="338"/>
    </row>
    <row r="46" spans="2:55" ht="15.75" customHeight="1" thickBot="1" x14ac:dyDescent="0.45">
      <c r="B46" s="248"/>
      <c r="C46" s="248"/>
      <c r="D46" s="248"/>
      <c r="E46" s="248"/>
      <c r="F46" s="248"/>
      <c r="G46" s="248"/>
      <c r="H46" s="248"/>
      <c r="I46" s="248"/>
      <c r="J46" s="253"/>
      <c r="K46" s="253"/>
      <c r="L46" s="253"/>
      <c r="M46" s="174"/>
      <c r="N46" s="174"/>
      <c r="O46" s="174"/>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84"/>
      <c r="AS46" s="84"/>
      <c r="AT46" s="84"/>
      <c r="AU46" s="339" t="s">
        <v>91</v>
      </c>
      <c r="AV46" s="340"/>
      <c r="AW46" s="340"/>
      <c r="AX46" s="340"/>
      <c r="AY46" s="340"/>
      <c r="AZ46" s="340"/>
      <c r="BA46" s="340"/>
      <c r="BB46" s="341"/>
      <c r="BC46" s="182"/>
    </row>
    <row r="47" spans="2:55" ht="29.1" customHeight="1" thickBot="1" x14ac:dyDescent="0.45">
      <c r="B47" s="274" t="s">
        <v>132</v>
      </c>
      <c r="C47" s="275"/>
      <c r="D47" s="275"/>
      <c r="E47" s="275"/>
      <c r="F47" s="275"/>
      <c r="G47" s="275"/>
      <c r="H47" s="275"/>
      <c r="I47" s="275"/>
      <c r="J47" s="275"/>
      <c r="K47" s="275"/>
      <c r="L47" s="275"/>
      <c r="M47" s="275"/>
      <c r="N47" s="275"/>
      <c r="O47" s="276"/>
      <c r="P47" s="187">
        <f ca="1">SUMIF($L16:$O45,"①日中",P16:P45)</f>
        <v>29</v>
      </c>
      <c r="Q47" s="188">
        <f t="shared" ref="Q47:AT47" ca="1" si="9">SUMIF($L16:$O45,"①日中",Q16:Q45)</f>
        <v>29</v>
      </c>
      <c r="R47" s="188">
        <f t="shared" ca="1" si="9"/>
        <v>33</v>
      </c>
      <c r="S47" s="188">
        <f t="shared" ca="1" si="9"/>
        <v>25</v>
      </c>
      <c r="T47" s="188">
        <f t="shared" ca="1" si="9"/>
        <v>33</v>
      </c>
      <c r="U47" s="188">
        <f t="shared" ca="1" si="9"/>
        <v>25</v>
      </c>
      <c r="V47" s="212">
        <f t="shared" ca="1" si="9"/>
        <v>33</v>
      </c>
      <c r="W47" s="187">
        <f t="shared" ca="1" si="9"/>
        <v>25</v>
      </c>
      <c r="X47" s="188">
        <f t="shared" ca="1" si="9"/>
        <v>29</v>
      </c>
      <c r="Y47" s="188">
        <f t="shared" ca="1" si="9"/>
        <v>25</v>
      </c>
      <c r="Z47" s="188">
        <f t="shared" ca="1" si="9"/>
        <v>29</v>
      </c>
      <c r="AA47" s="188">
        <f t="shared" ca="1" si="9"/>
        <v>25</v>
      </c>
      <c r="AB47" s="188">
        <f t="shared" ca="1" si="9"/>
        <v>33</v>
      </c>
      <c r="AC47" s="189">
        <f t="shared" ca="1" si="9"/>
        <v>25</v>
      </c>
      <c r="AD47" s="214">
        <f t="shared" ca="1" si="9"/>
        <v>29</v>
      </c>
      <c r="AE47" s="188">
        <f t="shared" ca="1" si="9"/>
        <v>25</v>
      </c>
      <c r="AF47" s="188">
        <f t="shared" ca="1" si="9"/>
        <v>29</v>
      </c>
      <c r="AG47" s="188">
        <f t="shared" ca="1" si="9"/>
        <v>25</v>
      </c>
      <c r="AH47" s="188">
        <f t="shared" ca="1" si="9"/>
        <v>25</v>
      </c>
      <c r="AI47" s="188">
        <f t="shared" ca="1" si="9"/>
        <v>25</v>
      </c>
      <c r="AJ47" s="212">
        <f t="shared" ca="1" si="9"/>
        <v>25</v>
      </c>
      <c r="AK47" s="187">
        <f t="shared" ca="1" si="9"/>
        <v>25</v>
      </c>
      <c r="AL47" s="188">
        <f t="shared" ca="1" si="9"/>
        <v>25</v>
      </c>
      <c r="AM47" s="188">
        <f t="shared" ca="1" si="9"/>
        <v>25</v>
      </c>
      <c r="AN47" s="188">
        <f t="shared" ca="1" si="9"/>
        <v>29</v>
      </c>
      <c r="AO47" s="188">
        <f t="shared" ca="1" si="9"/>
        <v>29</v>
      </c>
      <c r="AP47" s="188">
        <f t="shared" ca="1" si="9"/>
        <v>25</v>
      </c>
      <c r="AQ47" s="189">
        <f t="shared" ca="1" si="9"/>
        <v>25</v>
      </c>
      <c r="AR47" s="214">
        <f t="shared" ca="1" si="9"/>
        <v>25</v>
      </c>
      <c r="AS47" s="188">
        <f t="shared" ca="1" si="9"/>
        <v>25</v>
      </c>
      <c r="AT47" s="189">
        <f t="shared" ca="1" si="9"/>
        <v>29</v>
      </c>
      <c r="AU47" s="277">
        <f ca="1">SUM($P47:$AQ47)</f>
        <v>764</v>
      </c>
      <c r="AV47" s="278"/>
      <c r="AW47" s="277">
        <f ca="1">AU47/4</f>
        <v>191</v>
      </c>
      <c r="AX47" s="278"/>
      <c r="AY47" s="252" t="s">
        <v>85</v>
      </c>
      <c r="AZ47" s="178" t="s">
        <v>109</v>
      </c>
      <c r="BA47" s="279">
        <f ca="1">ROUNDDOWN(AW47/AC54,1)</f>
        <v>4.7</v>
      </c>
      <c r="BB47" s="280"/>
      <c r="BC47" s="181"/>
    </row>
    <row r="48" spans="2:55" ht="29.1" customHeight="1" thickBot="1" x14ac:dyDescent="0.45">
      <c r="B48" s="281" t="s">
        <v>133</v>
      </c>
      <c r="C48" s="282"/>
      <c r="D48" s="282"/>
      <c r="E48" s="282"/>
      <c r="F48" s="282"/>
      <c r="G48" s="282"/>
      <c r="H48" s="282"/>
      <c r="I48" s="282"/>
      <c r="J48" s="282"/>
      <c r="K48" s="282"/>
      <c r="L48" s="282"/>
      <c r="M48" s="282"/>
      <c r="N48" s="282"/>
      <c r="O48" s="283"/>
      <c r="P48" s="209">
        <f ca="1">SUMIF($L16:$O45,"②夜間及び深夜",P16:P45)</f>
        <v>9</v>
      </c>
      <c r="Q48" s="210">
        <f t="shared" ref="Q48:AT48" ca="1" si="10">SUMIF($L16:$O45,"②夜間及び深夜",Q16:Q45)</f>
        <v>9</v>
      </c>
      <c r="R48" s="210">
        <f t="shared" ca="1" si="10"/>
        <v>9</v>
      </c>
      <c r="S48" s="210">
        <f t="shared" ca="1" si="10"/>
        <v>9</v>
      </c>
      <c r="T48" s="210">
        <f t="shared" ca="1" si="10"/>
        <v>9</v>
      </c>
      <c r="U48" s="210">
        <f t="shared" ca="1" si="10"/>
        <v>9</v>
      </c>
      <c r="V48" s="213">
        <f t="shared" ca="1" si="10"/>
        <v>9</v>
      </c>
      <c r="W48" s="209">
        <f t="shared" ca="1" si="10"/>
        <v>9</v>
      </c>
      <c r="X48" s="210">
        <f t="shared" ca="1" si="10"/>
        <v>9</v>
      </c>
      <c r="Y48" s="210">
        <f t="shared" ca="1" si="10"/>
        <v>9</v>
      </c>
      <c r="Z48" s="210">
        <f t="shared" ca="1" si="10"/>
        <v>9</v>
      </c>
      <c r="AA48" s="210">
        <f t="shared" ca="1" si="10"/>
        <v>9</v>
      </c>
      <c r="AB48" s="210">
        <f t="shared" ca="1" si="10"/>
        <v>9</v>
      </c>
      <c r="AC48" s="211">
        <f t="shared" ca="1" si="10"/>
        <v>9</v>
      </c>
      <c r="AD48" s="215">
        <f t="shared" ca="1" si="10"/>
        <v>9</v>
      </c>
      <c r="AE48" s="210">
        <f t="shared" ca="1" si="10"/>
        <v>9</v>
      </c>
      <c r="AF48" s="210">
        <f t="shared" ca="1" si="10"/>
        <v>9</v>
      </c>
      <c r="AG48" s="210">
        <f t="shared" ca="1" si="10"/>
        <v>9</v>
      </c>
      <c r="AH48" s="210">
        <f t="shared" ca="1" si="10"/>
        <v>9</v>
      </c>
      <c r="AI48" s="210">
        <f t="shared" ca="1" si="10"/>
        <v>9</v>
      </c>
      <c r="AJ48" s="213">
        <f t="shared" ca="1" si="10"/>
        <v>9</v>
      </c>
      <c r="AK48" s="209">
        <f t="shared" ca="1" si="10"/>
        <v>9</v>
      </c>
      <c r="AL48" s="210">
        <f t="shared" ca="1" si="10"/>
        <v>9</v>
      </c>
      <c r="AM48" s="210">
        <f t="shared" ca="1" si="10"/>
        <v>9</v>
      </c>
      <c r="AN48" s="210">
        <f t="shared" ca="1" si="10"/>
        <v>9</v>
      </c>
      <c r="AO48" s="210">
        <f t="shared" ca="1" si="10"/>
        <v>9</v>
      </c>
      <c r="AP48" s="210">
        <f t="shared" ca="1" si="10"/>
        <v>9</v>
      </c>
      <c r="AQ48" s="211">
        <f t="shared" ca="1" si="10"/>
        <v>9</v>
      </c>
      <c r="AR48" s="215">
        <f t="shared" ca="1" si="10"/>
        <v>9</v>
      </c>
      <c r="AS48" s="210">
        <f t="shared" ca="1" si="10"/>
        <v>9</v>
      </c>
      <c r="AT48" s="211">
        <f t="shared" ca="1" si="10"/>
        <v>9</v>
      </c>
      <c r="AU48" s="284"/>
      <c r="AV48" s="285"/>
      <c r="AW48" s="285"/>
      <c r="AX48" s="285"/>
      <c r="AY48" s="285"/>
      <c r="AZ48" s="285"/>
      <c r="BA48" s="285"/>
      <c r="BB48" s="286"/>
      <c r="BC48" s="181"/>
    </row>
    <row r="49" spans="2:69" ht="11.25" customHeight="1" thickBot="1" x14ac:dyDescent="0.45">
      <c r="B49" s="248"/>
      <c r="C49" s="248"/>
      <c r="D49" s="248"/>
      <c r="E49" s="248"/>
      <c r="F49" s="248"/>
      <c r="G49" s="248"/>
      <c r="H49" s="248"/>
      <c r="I49" s="248"/>
      <c r="J49" s="253"/>
      <c r="K49" s="253"/>
      <c r="L49" s="253"/>
      <c r="M49" s="174"/>
      <c r="N49" s="174"/>
      <c r="O49" s="174"/>
      <c r="P49" s="248"/>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84"/>
      <c r="AS49" s="84"/>
      <c r="AT49" s="84"/>
      <c r="AU49" s="180"/>
      <c r="AV49" s="180"/>
      <c r="AW49" s="180"/>
      <c r="AX49" s="180"/>
      <c r="AY49" s="253"/>
      <c r="AZ49" s="253"/>
      <c r="BA49" s="253"/>
      <c r="BB49" s="253"/>
    </row>
    <row r="50" spans="2:69" ht="20.100000000000001" customHeight="1" thickBot="1" x14ac:dyDescent="0.25">
      <c r="B50" s="251" t="s">
        <v>92</v>
      </c>
      <c r="C50" s="9"/>
      <c r="D50" s="9"/>
      <c r="E50" s="9"/>
      <c r="F50" s="9"/>
      <c r="G50" s="9"/>
      <c r="I50" s="40" t="s">
        <v>45</v>
      </c>
      <c r="J50" s="41">
        <v>8</v>
      </c>
      <c r="K50" s="42" t="s">
        <v>35</v>
      </c>
      <c r="L50" s="148">
        <v>0</v>
      </c>
      <c r="M50" s="40" t="s">
        <v>36</v>
      </c>
      <c r="N50" s="41">
        <v>17</v>
      </c>
      <c r="O50" s="42" t="s">
        <v>35</v>
      </c>
      <c r="P50" s="148">
        <v>0</v>
      </c>
      <c r="Q50" s="9"/>
      <c r="R50" s="40" t="s">
        <v>37</v>
      </c>
      <c r="S50" s="41">
        <v>6</v>
      </c>
      <c r="T50" s="42" t="s">
        <v>35</v>
      </c>
      <c r="U50" s="148">
        <v>0</v>
      </c>
      <c r="V50" s="40" t="s">
        <v>36</v>
      </c>
      <c r="W50" s="41">
        <v>15</v>
      </c>
      <c r="X50" s="42" t="s">
        <v>35</v>
      </c>
      <c r="Y50" s="148">
        <v>0</v>
      </c>
      <c r="AA50" s="40" t="s">
        <v>39</v>
      </c>
      <c r="AB50" s="41">
        <v>12</v>
      </c>
      <c r="AC50" s="42" t="s">
        <v>35</v>
      </c>
      <c r="AD50" s="148">
        <v>0</v>
      </c>
      <c r="AE50" s="40" t="s">
        <v>36</v>
      </c>
      <c r="AF50" s="41">
        <v>21</v>
      </c>
      <c r="AG50" s="42" t="s">
        <v>192</v>
      </c>
      <c r="AH50" s="148">
        <v>0</v>
      </c>
      <c r="AJ50" s="40" t="s">
        <v>38</v>
      </c>
      <c r="AK50" s="41">
        <v>16</v>
      </c>
      <c r="AL50" s="42" t="s">
        <v>35</v>
      </c>
      <c r="AM50" s="148">
        <v>0</v>
      </c>
      <c r="AN50" s="40" t="s">
        <v>36</v>
      </c>
      <c r="AO50" s="41">
        <v>9</v>
      </c>
      <c r="AP50" s="42" t="s">
        <v>35</v>
      </c>
      <c r="AQ50" s="148">
        <v>0</v>
      </c>
      <c r="AS50" s="40" t="s">
        <v>65</v>
      </c>
      <c r="AT50" s="41"/>
      <c r="AU50" s="42" t="s">
        <v>35</v>
      </c>
      <c r="AV50" s="148"/>
      <c r="AW50" s="40" t="s">
        <v>36</v>
      </c>
      <c r="AX50" s="41"/>
      <c r="AY50" s="42" t="s">
        <v>35</v>
      </c>
      <c r="AZ50" s="148"/>
      <c r="BA50" s="9"/>
      <c r="BB50" s="9"/>
      <c r="BC50" s="9"/>
      <c r="BD50" s="9"/>
      <c r="BE50" s="9"/>
      <c r="BF50" s="9"/>
      <c r="BG50" s="9"/>
      <c r="BH50" s="9"/>
      <c r="BI50" s="2"/>
      <c r="BK50" s="9"/>
      <c r="BL50" s="9"/>
      <c r="BM50" s="9"/>
      <c r="BN50" s="9"/>
      <c r="BO50" s="9"/>
      <c r="BP50" s="4"/>
      <c r="BQ50" s="4"/>
    </row>
    <row r="51" spans="2:69" ht="9.75" customHeight="1" thickBot="1" x14ac:dyDescent="0.25">
      <c r="B51" s="251"/>
      <c r="C51" s="9"/>
      <c r="D51" s="9"/>
      <c r="E51" s="9"/>
      <c r="F51" s="9"/>
      <c r="G51" s="9"/>
      <c r="H51" s="40"/>
      <c r="I51" s="151"/>
      <c r="J51" s="152"/>
      <c r="K51" s="151"/>
      <c r="L51" s="40"/>
      <c r="M51" s="151"/>
      <c r="N51" s="152"/>
      <c r="O51" s="153"/>
      <c r="P51" s="9"/>
      <c r="Q51" s="40"/>
      <c r="R51" s="151"/>
      <c r="S51" s="152"/>
      <c r="T51" s="153"/>
      <c r="U51" s="40"/>
      <c r="V51" s="151"/>
      <c r="W51" s="152"/>
      <c r="X51" s="153"/>
      <c r="Z51" s="40"/>
      <c r="AA51" s="151"/>
      <c r="AB51" s="152"/>
      <c r="AC51" s="153"/>
      <c r="AD51" s="40"/>
      <c r="AE51" s="151"/>
      <c r="AF51" s="152"/>
      <c r="AG51" s="153"/>
      <c r="AI51" s="40"/>
      <c r="AJ51" s="151"/>
      <c r="AK51" s="152"/>
      <c r="AL51" s="153"/>
      <c r="AM51" s="40"/>
      <c r="AN51" s="151"/>
      <c r="AO51" s="152"/>
      <c r="AP51" s="153"/>
      <c r="AR51" s="40"/>
      <c r="AS51" s="151"/>
      <c r="AT51" s="152"/>
      <c r="AU51" s="153"/>
      <c r="AV51" s="40"/>
      <c r="AW51" s="151"/>
      <c r="AX51" s="152"/>
      <c r="AY51" s="153"/>
      <c r="AZ51" s="9"/>
      <c r="BA51" s="9"/>
      <c r="BB51" s="9"/>
      <c r="BC51" s="9"/>
      <c r="BD51" s="9"/>
      <c r="BE51" s="9"/>
      <c r="BF51" s="9"/>
      <c r="BG51" s="9"/>
      <c r="BH51" s="9"/>
      <c r="BI51" s="2"/>
      <c r="BK51" s="9"/>
      <c r="BL51" s="9"/>
      <c r="BM51" s="9"/>
      <c r="BN51" s="9"/>
      <c r="BO51" s="9"/>
      <c r="BP51" s="4"/>
      <c r="BQ51" s="4"/>
    </row>
    <row r="52" spans="2:69" ht="20.100000000000001" customHeight="1" thickBot="1" x14ac:dyDescent="0.25">
      <c r="B52" s="251"/>
      <c r="C52" s="9"/>
      <c r="D52" s="9"/>
      <c r="E52" s="9"/>
      <c r="F52" s="9"/>
      <c r="G52" s="9"/>
      <c r="I52" s="40" t="s">
        <v>66</v>
      </c>
      <c r="J52" s="41"/>
      <c r="K52" s="42" t="s">
        <v>35</v>
      </c>
      <c r="L52" s="148"/>
      <c r="M52" s="40" t="s">
        <v>36</v>
      </c>
      <c r="N52" s="41"/>
      <c r="O52" s="42" t="s">
        <v>35</v>
      </c>
      <c r="P52" s="148"/>
      <c r="Q52" s="9"/>
      <c r="R52" s="40" t="s">
        <v>67</v>
      </c>
      <c r="S52" s="41"/>
      <c r="T52" s="42" t="s">
        <v>35</v>
      </c>
      <c r="U52" s="148"/>
      <c r="V52" s="40" t="s">
        <v>36</v>
      </c>
      <c r="W52" s="41"/>
      <c r="X52" s="42" t="s">
        <v>35</v>
      </c>
      <c r="Y52" s="148"/>
      <c r="AA52" s="40" t="s">
        <v>68</v>
      </c>
      <c r="AB52" s="41"/>
      <c r="AC52" s="42" t="s">
        <v>35</v>
      </c>
      <c r="AD52" s="148"/>
      <c r="AE52" s="40" t="s">
        <v>36</v>
      </c>
      <c r="AF52" s="41"/>
      <c r="AG52" s="42" t="s">
        <v>35</v>
      </c>
      <c r="AH52" s="148"/>
      <c r="AJ52" s="40" t="s">
        <v>69</v>
      </c>
      <c r="AK52" s="41"/>
      <c r="AL52" s="42" t="s">
        <v>35</v>
      </c>
      <c r="AM52" s="148"/>
      <c r="AN52" s="40" t="s">
        <v>36</v>
      </c>
      <c r="AO52" s="41"/>
      <c r="AP52" s="42" t="s">
        <v>35</v>
      </c>
      <c r="AQ52" s="148"/>
      <c r="AS52" s="40" t="s">
        <v>70</v>
      </c>
      <c r="AT52" s="41"/>
      <c r="AU52" s="42" t="s">
        <v>35</v>
      </c>
      <c r="AV52" s="148"/>
      <c r="AW52" s="40" t="s">
        <v>36</v>
      </c>
      <c r="AX52" s="41"/>
      <c r="AY52" s="42" t="s">
        <v>35</v>
      </c>
      <c r="AZ52" s="148"/>
      <c r="BA52" s="9"/>
      <c r="BB52" s="9"/>
      <c r="BC52" s="9"/>
      <c r="BD52" s="9"/>
      <c r="BE52" s="9"/>
      <c r="BF52" s="9"/>
      <c r="BG52" s="9"/>
      <c r="BH52" s="9"/>
      <c r="BI52" s="2"/>
      <c r="BK52" s="9"/>
      <c r="BL52" s="9"/>
      <c r="BM52" s="9"/>
      <c r="BN52" s="9"/>
      <c r="BO52" s="9"/>
      <c r="BP52" s="4"/>
      <c r="BQ52" s="4"/>
    </row>
    <row r="53" spans="2:69" ht="12.75" customHeight="1" thickBot="1" x14ac:dyDescent="0.45">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172"/>
      <c r="AU53" s="85"/>
      <c r="AV53" s="85"/>
    </row>
    <row r="54" spans="2:69" ht="15" customHeight="1" x14ac:dyDescent="0.4">
      <c r="B54" s="287" t="s">
        <v>125</v>
      </c>
      <c r="C54" s="288"/>
      <c r="D54" s="288"/>
      <c r="E54" s="288"/>
      <c r="F54" s="288"/>
      <c r="G54" s="288"/>
      <c r="H54" s="259">
        <v>9</v>
      </c>
      <c r="I54" s="260"/>
      <c r="J54" s="291"/>
      <c r="M54" s="293" t="s">
        <v>93</v>
      </c>
      <c r="N54" s="288"/>
      <c r="O54" s="288"/>
      <c r="P54" s="294"/>
      <c r="Q54" s="259">
        <v>9</v>
      </c>
      <c r="R54" s="260"/>
      <c r="S54" s="260"/>
      <c r="T54" s="291"/>
      <c r="W54" s="296" t="s">
        <v>94</v>
      </c>
      <c r="X54" s="297"/>
      <c r="Y54" s="297"/>
      <c r="Z54" s="297"/>
      <c r="AA54" s="297"/>
      <c r="AB54" s="297"/>
      <c r="AC54" s="270">
        <v>40</v>
      </c>
      <c r="AD54" s="271"/>
      <c r="AE54" s="300"/>
      <c r="AH54" s="257" t="s">
        <v>121</v>
      </c>
      <c r="AI54" s="257"/>
      <c r="AJ54" s="257"/>
      <c r="AK54" s="257"/>
      <c r="AL54" s="257"/>
      <c r="AM54" s="258"/>
      <c r="AN54" s="259">
        <v>6</v>
      </c>
      <c r="AO54" s="260"/>
      <c r="AP54" s="263" t="s">
        <v>35</v>
      </c>
      <c r="AQ54" s="265">
        <v>0</v>
      </c>
      <c r="AR54" s="266"/>
      <c r="AS54" s="269" t="s">
        <v>36</v>
      </c>
      <c r="AT54" s="270">
        <v>21</v>
      </c>
      <c r="AU54" s="271"/>
      <c r="AV54" s="263" t="s">
        <v>35</v>
      </c>
      <c r="AW54" s="265">
        <v>0</v>
      </c>
      <c r="AX54" s="266"/>
    </row>
    <row r="55" spans="2:69" ht="15" customHeight="1" thickBot="1" x14ac:dyDescent="0.45">
      <c r="B55" s="289"/>
      <c r="C55" s="290"/>
      <c r="D55" s="290"/>
      <c r="E55" s="290"/>
      <c r="F55" s="290"/>
      <c r="G55" s="290"/>
      <c r="H55" s="261"/>
      <c r="I55" s="262"/>
      <c r="J55" s="292"/>
      <c r="K55" s="251" t="s">
        <v>130</v>
      </c>
      <c r="M55" s="289"/>
      <c r="N55" s="290"/>
      <c r="O55" s="290"/>
      <c r="P55" s="295"/>
      <c r="Q55" s="261"/>
      <c r="R55" s="262"/>
      <c r="S55" s="262"/>
      <c r="T55" s="292"/>
      <c r="U55" s="251" t="s">
        <v>131</v>
      </c>
      <c r="W55" s="298"/>
      <c r="X55" s="299"/>
      <c r="Y55" s="299"/>
      <c r="Z55" s="299"/>
      <c r="AA55" s="299"/>
      <c r="AB55" s="299"/>
      <c r="AC55" s="272"/>
      <c r="AD55" s="273"/>
      <c r="AE55" s="301"/>
      <c r="AF55" s="3" t="s">
        <v>127</v>
      </c>
      <c r="AH55" s="257"/>
      <c r="AI55" s="257"/>
      <c r="AJ55" s="257"/>
      <c r="AK55" s="257"/>
      <c r="AL55" s="257"/>
      <c r="AM55" s="258"/>
      <c r="AN55" s="261"/>
      <c r="AO55" s="262"/>
      <c r="AP55" s="264"/>
      <c r="AQ55" s="267"/>
      <c r="AR55" s="268"/>
      <c r="AS55" s="269"/>
      <c r="AT55" s="272"/>
      <c r="AU55" s="273"/>
      <c r="AV55" s="264"/>
      <c r="AW55" s="267"/>
      <c r="AX55" s="268"/>
    </row>
    <row r="56" spans="2:69" ht="11.25" customHeight="1" thickBot="1" x14ac:dyDescent="0.45">
      <c r="B56" s="154"/>
      <c r="C56" s="154"/>
      <c r="D56" s="154"/>
      <c r="E56" s="154"/>
      <c r="F56" s="154"/>
      <c r="G56" s="154"/>
      <c r="H56" s="154"/>
      <c r="I56" s="154"/>
      <c r="J56" s="154"/>
      <c r="K56" s="17"/>
      <c r="L56" s="17"/>
      <c r="M56" s="154"/>
      <c r="N56" s="154"/>
      <c r="O56" s="154"/>
      <c r="P56" s="154"/>
      <c r="Q56" s="154"/>
      <c r="R56" s="154"/>
      <c r="S56" s="154"/>
      <c r="T56" s="154"/>
      <c r="U56" s="251"/>
      <c r="X56" s="154"/>
      <c r="Y56" s="154"/>
      <c r="Z56" s="154"/>
      <c r="AA56" s="154"/>
      <c r="AB56" s="154"/>
      <c r="AC56" s="154"/>
      <c r="AD56" s="154"/>
      <c r="AE56" s="154"/>
      <c r="AF56" s="251"/>
      <c r="AH56" s="248"/>
      <c r="AI56" s="248"/>
      <c r="AJ56" s="248"/>
      <c r="AK56" s="248"/>
      <c r="AL56" s="248"/>
      <c r="AM56" s="154"/>
      <c r="AN56" s="154"/>
      <c r="AO56" s="154"/>
      <c r="AP56" s="154"/>
      <c r="AQ56" s="154"/>
      <c r="AR56" s="154"/>
      <c r="AS56" s="154"/>
      <c r="AT56" s="154"/>
      <c r="AU56" s="76"/>
      <c r="AV56" s="76"/>
      <c r="AW56" s="76"/>
    </row>
    <row r="57" spans="2:69" ht="15" customHeight="1" x14ac:dyDescent="0.4">
      <c r="B57" s="58"/>
      <c r="C57" s="60"/>
      <c r="D57" s="61"/>
      <c r="E57" s="23"/>
      <c r="F57" s="23"/>
      <c r="G57" s="23"/>
      <c r="J57" s="23"/>
      <c r="L57" s="23"/>
      <c r="M57" s="23"/>
      <c r="O57" s="23"/>
      <c r="Q57" s="23"/>
      <c r="R57" s="23"/>
      <c r="T57" s="23"/>
      <c r="V57" s="23"/>
      <c r="W57" s="23"/>
      <c r="X57" s="23"/>
      <c r="Y57" s="23"/>
      <c r="Z57" s="23"/>
      <c r="AB57" s="8"/>
      <c r="AD57" s="23"/>
      <c r="AH57" s="257" t="s">
        <v>113</v>
      </c>
      <c r="AI57" s="257"/>
      <c r="AJ57" s="257"/>
      <c r="AK57" s="257"/>
      <c r="AL57" s="257"/>
      <c r="AM57" s="258"/>
      <c r="AN57" s="259">
        <v>21</v>
      </c>
      <c r="AO57" s="260"/>
      <c r="AP57" s="263" t="s">
        <v>35</v>
      </c>
      <c r="AQ57" s="265">
        <v>0</v>
      </c>
      <c r="AR57" s="266"/>
      <c r="AS57" s="269" t="s">
        <v>36</v>
      </c>
      <c r="AT57" s="270">
        <v>6</v>
      </c>
      <c r="AU57" s="271"/>
      <c r="AV57" s="263" t="s">
        <v>35</v>
      </c>
      <c r="AW57" s="265">
        <v>0</v>
      </c>
      <c r="AX57" s="266"/>
    </row>
    <row r="58" spans="2:69" ht="15" customHeight="1" thickBot="1" x14ac:dyDescent="0.45">
      <c r="B58" s="58"/>
      <c r="C58" s="60"/>
      <c r="D58" s="61"/>
      <c r="E58" s="23"/>
      <c r="F58" s="23"/>
      <c r="G58" s="23"/>
      <c r="J58" s="23"/>
      <c r="L58" s="23"/>
      <c r="M58" s="23"/>
      <c r="O58" s="23"/>
      <c r="Q58" s="23"/>
      <c r="R58" s="23"/>
      <c r="T58" s="23"/>
      <c r="V58" s="23"/>
      <c r="W58" s="23"/>
      <c r="X58" s="23"/>
      <c r="Y58" s="23"/>
      <c r="Z58" s="23"/>
      <c r="AB58" s="8"/>
      <c r="AD58" s="23"/>
      <c r="AH58" s="257" t="s">
        <v>122</v>
      </c>
      <c r="AI58" s="257"/>
      <c r="AJ58" s="257"/>
      <c r="AK58" s="257"/>
      <c r="AL58" s="257"/>
      <c r="AM58" s="258"/>
      <c r="AN58" s="261"/>
      <c r="AO58" s="262"/>
      <c r="AP58" s="264"/>
      <c r="AQ58" s="267"/>
      <c r="AR58" s="268"/>
      <c r="AS58" s="269"/>
      <c r="AT58" s="272"/>
      <c r="AU58" s="273"/>
      <c r="AV58" s="264"/>
      <c r="AW58" s="267"/>
      <c r="AX58" s="268"/>
    </row>
    <row r="59" spans="2:69" ht="9" customHeight="1" x14ac:dyDescent="0.4">
      <c r="B59" s="58"/>
      <c r="C59" s="60"/>
      <c r="D59" s="61"/>
      <c r="E59" s="23"/>
      <c r="F59" s="23"/>
      <c r="G59" s="23"/>
      <c r="J59" s="23"/>
      <c r="L59" s="23"/>
      <c r="M59" s="23"/>
      <c r="O59" s="23"/>
      <c r="Q59" s="23"/>
      <c r="R59" s="23"/>
      <c r="T59" s="23"/>
      <c r="V59" s="23"/>
      <c r="W59" s="23"/>
      <c r="X59" s="23"/>
      <c r="Y59" s="23"/>
      <c r="Z59" s="23"/>
      <c r="AB59" s="8"/>
      <c r="AD59" s="23"/>
      <c r="AI59" s="23"/>
    </row>
    <row r="60" spans="2:69" s="47" customFormat="1" ht="9.9499999999999993" customHeight="1" x14ac:dyDescent="0.4">
      <c r="B60" s="46"/>
      <c r="C60" s="46"/>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row>
  </sheetData>
  <mergeCells count="145">
    <mergeCell ref="B54:G55"/>
    <mergeCell ref="H54:J55"/>
    <mergeCell ref="M54:P55"/>
    <mergeCell ref="Q54:T55"/>
    <mergeCell ref="W54:AB55"/>
    <mergeCell ref="AC54:AE55"/>
    <mergeCell ref="AW54:AX55"/>
    <mergeCell ref="AH57:AM57"/>
    <mergeCell ref="AN57:AO58"/>
    <mergeCell ref="AP57:AP58"/>
    <mergeCell ref="AQ57:AR58"/>
    <mergeCell ref="AS57:AS58"/>
    <mergeCell ref="AT57:AU58"/>
    <mergeCell ref="AV57:AV58"/>
    <mergeCell ref="AW57:AX58"/>
    <mergeCell ref="AH54:AM55"/>
    <mergeCell ref="AN54:AO55"/>
    <mergeCell ref="AP54:AP55"/>
    <mergeCell ref="AQ54:AR55"/>
    <mergeCell ref="AS54:AS55"/>
    <mergeCell ref="AT54:AU55"/>
    <mergeCell ref="AH58:AM58"/>
    <mergeCell ref="AV54:AV55"/>
    <mergeCell ref="AU46:BB46"/>
    <mergeCell ref="B47:O47"/>
    <mergeCell ref="AU47:AV47"/>
    <mergeCell ref="AW47:AX47"/>
    <mergeCell ref="BA47:BB47"/>
    <mergeCell ref="B48:O48"/>
    <mergeCell ref="AU48:BB48"/>
    <mergeCell ref="AW40:AX42"/>
    <mergeCell ref="AY40:BB42"/>
    <mergeCell ref="B43:C45"/>
    <mergeCell ref="D43:D45"/>
    <mergeCell ref="E43:F45"/>
    <mergeCell ref="G43:H45"/>
    <mergeCell ref="I43:K45"/>
    <mergeCell ref="AU43:AV45"/>
    <mergeCell ref="AW43:AX45"/>
    <mergeCell ref="AY43:BB45"/>
    <mergeCell ref="B40:C42"/>
    <mergeCell ref="D40:D42"/>
    <mergeCell ref="E40:F42"/>
    <mergeCell ref="G40:H42"/>
    <mergeCell ref="I40:K42"/>
    <mergeCell ref="AU40:AV42"/>
    <mergeCell ref="AW34:AX36"/>
    <mergeCell ref="AY34:BB36"/>
    <mergeCell ref="B37:C39"/>
    <mergeCell ref="D37:D39"/>
    <mergeCell ref="E37:F39"/>
    <mergeCell ref="G37:H39"/>
    <mergeCell ref="I37:K39"/>
    <mergeCell ref="AU37:AV39"/>
    <mergeCell ref="AW37:AX39"/>
    <mergeCell ref="AY37:BB39"/>
    <mergeCell ref="B34:C36"/>
    <mergeCell ref="D34:D36"/>
    <mergeCell ref="E34:F36"/>
    <mergeCell ref="G34:H36"/>
    <mergeCell ref="I34:K36"/>
    <mergeCell ref="AU34:AV36"/>
    <mergeCell ref="AW28:AX30"/>
    <mergeCell ref="AY28:BB30"/>
    <mergeCell ref="B31:C33"/>
    <mergeCell ref="D31:D33"/>
    <mergeCell ref="E31:F33"/>
    <mergeCell ref="G31:H33"/>
    <mergeCell ref="I31:K33"/>
    <mergeCell ref="AU31:AV33"/>
    <mergeCell ref="AW31:AX33"/>
    <mergeCell ref="AY31:BB33"/>
    <mergeCell ref="B28:C30"/>
    <mergeCell ref="D28:D30"/>
    <mergeCell ref="E28:F30"/>
    <mergeCell ref="G28:H30"/>
    <mergeCell ref="I28:K30"/>
    <mergeCell ref="AU28:AV30"/>
    <mergeCell ref="AW22:AX24"/>
    <mergeCell ref="AY22:BB24"/>
    <mergeCell ref="B25:C27"/>
    <mergeCell ref="D25:D27"/>
    <mergeCell ref="E25:F27"/>
    <mergeCell ref="G25:H27"/>
    <mergeCell ref="I25:K27"/>
    <mergeCell ref="AU25:AV27"/>
    <mergeCell ref="AW25:AX27"/>
    <mergeCell ref="AY25:BB27"/>
    <mergeCell ref="B22:C24"/>
    <mergeCell ref="D22:D24"/>
    <mergeCell ref="E22:F24"/>
    <mergeCell ref="G22:H24"/>
    <mergeCell ref="I22:K24"/>
    <mergeCell ref="AU22:AV24"/>
    <mergeCell ref="AW16:AX18"/>
    <mergeCell ref="AY16:BB18"/>
    <mergeCell ref="B19:C21"/>
    <mergeCell ref="D19:D21"/>
    <mergeCell ref="E19:F21"/>
    <mergeCell ref="G19:H21"/>
    <mergeCell ref="I19:K21"/>
    <mergeCell ref="AU19:AV21"/>
    <mergeCell ref="AW19:AX21"/>
    <mergeCell ref="AY19:BB21"/>
    <mergeCell ref="B16:C18"/>
    <mergeCell ref="D16:D18"/>
    <mergeCell ref="E16:F18"/>
    <mergeCell ref="G16:H18"/>
    <mergeCell ref="I16:K18"/>
    <mergeCell ref="AU16:AV18"/>
    <mergeCell ref="AW11:AX12"/>
    <mergeCell ref="AY11:BB12"/>
    <mergeCell ref="B13:C14"/>
    <mergeCell ref="D13:D14"/>
    <mergeCell ref="E13:F14"/>
    <mergeCell ref="G13:H14"/>
    <mergeCell ref="I13:K14"/>
    <mergeCell ref="AU13:AV14"/>
    <mergeCell ref="AW13:AX14"/>
    <mergeCell ref="AY13:BB14"/>
    <mergeCell ref="B11:C12"/>
    <mergeCell ref="D11:D12"/>
    <mergeCell ref="E11:F12"/>
    <mergeCell ref="G11:H12"/>
    <mergeCell ref="I11:K12"/>
    <mergeCell ref="AU11:AV12"/>
    <mergeCell ref="W2:X2"/>
    <mergeCell ref="AO2:BA2"/>
    <mergeCell ref="AB4:AI4"/>
    <mergeCell ref="B6:C9"/>
    <mergeCell ref="D6:D9"/>
    <mergeCell ref="E6:H6"/>
    <mergeCell ref="I6:K9"/>
    <mergeCell ref="L6:O9"/>
    <mergeCell ref="P6:AT6"/>
    <mergeCell ref="AU6:AV9"/>
    <mergeCell ref="AW6:AX9"/>
    <mergeCell ref="AY6:BB9"/>
    <mergeCell ref="E7:F9"/>
    <mergeCell ref="G7:H9"/>
    <mergeCell ref="P7:V7"/>
    <mergeCell ref="W7:AC7"/>
    <mergeCell ref="AD7:AJ7"/>
    <mergeCell ref="AK7:AQ7"/>
    <mergeCell ref="AR7:AT7"/>
  </mergeCells>
  <phoneticPr fontId="2"/>
  <dataValidations count="4">
    <dataValidation type="list" allowBlank="1" showInputMessage="1" showErrorMessage="1" sqref="E11 E13 E19 E40 E16 E22 E43 E25 E28 E31 E34 E37">
      <formula1>INDIRECT(B11)</formula1>
    </dataValidation>
    <dataValidation type="list" allowBlank="1" showInputMessage="1" showErrorMessage="1" sqref="F46:G46 F49:G49">
      <formula1>INDIRECT(B46)</formula1>
    </dataValidation>
    <dataValidation type="list" allowBlank="1" showInputMessage="1" showErrorMessage="1" sqref="B49:D49 B46:D46">
      <formula1>職種</formula1>
    </dataValidation>
    <dataValidation type="list" allowBlank="1" showInputMessage="1" showErrorMessage="1" sqref="D13 D11 D16:D17 D22:D23 D28:D29 D34:D35 D37:D38 D43:D44 D19:D20 D25:D26 D31:D32 D40:D41">
      <formula1>"A, B, C, D"</formula1>
    </dataValidation>
  </dataValidations>
  <pageMargins left="0.46" right="0.15748031496062992" top="0.15748031496062992" bottom="0.15748031496062992" header="0.15748031496062992" footer="0.15748031496062992"/>
  <pageSetup paperSize="9" scale="54"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'入力規制ルール（GH）'!$D$2</xm:f>
          </x14:formula1>
          <xm:sqref>B16:C45</xm:sqref>
        </x14:dataValidation>
        <x14:dataValidation type="list" allowBlank="1" showInputMessage="1" showErrorMessage="1">
          <x14:formula1>
            <xm:f>'入力規制ルール（GH）'!$B$2:$C$2</xm:f>
          </x14:formula1>
          <xm:sqref>B11:C14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2"/>
  <sheetViews>
    <sheetView zoomScaleNormal="100" workbookViewId="0">
      <selection activeCell="B4" sqref="B4"/>
    </sheetView>
  </sheetViews>
  <sheetFormatPr defaultRowHeight="18.75" x14ac:dyDescent="0.4"/>
  <cols>
    <col min="2" max="2" width="14" customWidth="1"/>
    <col min="3" max="3" width="13.5" customWidth="1"/>
    <col min="4" max="4" width="11.375" customWidth="1"/>
  </cols>
  <sheetData>
    <row r="1" spans="2:5" ht="19.5" thickBot="1" x14ac:dyDescent="0.45"/>
    <row r="2" spans="2:5" ht="20.25" thickBot="1" x14ac:dyDescent="0.45">
      <c r="B2" s="68" t="s">
        <v>9</v>
      </c>
      <c r="C2" s="73" t="s">
        <v>76</v>
      </c>
      <c r="D2" s="69" t="s">
        <v>80</v>
      </c>
      <c r="E2" s="9"/>
    </row>
    <row r="3" spans="2:5" ht="19.5" x14ac:dyDescent="0.4">
      <c r="B3" s="70" t="s">
        <v>120</v>
      </c>
      <c r="C3" s="74" t="s">
        <v>84</v>
      </c>
      <c r="D3" s="70" t="s">
        <v>59</v>
      </c>
    </row>
    <row r="4" spans="2:5" ht="19.5" x14ac:dyDescent="0.4">
      <c r="B4" s="71" t="s">
        <v>54</v>
      </c>
      <c r="C4" s="75" t="s">
        <v>77</v>
      </c>
      <c r="D4" s="72" t="s">
        <v>81</v>
      </c>
    </row>
    <row r="5" spans="2:5" ht="19.5" x14ac:dyDescent="0.4">
      <c r="B5" s="71" t="s">
        <v>75</v>
      </c>
      <c r="C5" s="75" t="s">
        <v>78</v>
      </c>
      <c r="D5" s="75" t="s">
        <v>82</v>
      </c>
    </row>
    <row r="6" spans="2:5" ht="19.5" x14ac:dyDescent="0.4">
      <c r="B6" s="71"/>
      <c r="C6" s="75" t="s">
        <v>79</v>
      </c>
      <c r="D6" s="75" t="s">
        <v>78</v>
      </c>
    </row>
    <row r="7" spans="2:5" ht="19.5" x14ac:dyDescent="0.4">
      <c r="B7" s="71"/>
      <c r="C7" s="72"/>
      <c r="D7" s="72" t="s">
        <v>83</v>
      </c>
    </row>
    <row r="8" spans="2:5" ht="19.5" x14ac:dyDescent="0.4">
      <c r="B8" s="91"/>
      <c r="C8" s="72"/>
      <c r="D8" s="72"/>
    </row>
    <row r="9" spans="2:5" ht="19.5" x14ac:dyDescent="0.4">
      <c r="B9" s="92"/>
      <c r="C9" s="72"/>
      <c r="D9" s="89"/>
    </row>
    <row r="10" spans="2:5" ht="19.5" x14ac:dyDescent="0.4">
      <c r="B10" s="92"/>
      <c r="C10" s="72"/>
      <c r="D10" s="90"/>
    </row>
    <row r="11" spans="2:5" ht="19.5" x14ac:dyDescent="0.4">
      <c r="B11" s="92"/>
      <c r="C11" s="72"/>
      <c r="D11" s="90"/>
    </row>
    <row r="12" spans="2:5" ht="20.25" thickBot="1" x14ac:dyDescent="0.45">
      <c r="B12" s="95"/>
      <c r="C12" s="96"/>
      <c r="D12" s="97"/>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６_認知症対応型共同生活介護</vt:lpstr>
      <vt:lpstr>【記載例】６_認知症対応型共同生活介護 </vt:lpstr>
      <vt:lpstr>入力規制ルール（GH）</vt:lpstr>
      <vt:lpstr>'【記載例】６_認知症対応型共同生活介護 '!Print_Area</vt:lpstr>
      <vt:lpstr>'６_認知症対応型共同生活介護'!Print_Area</vt:lpstr>
      <vt:lpstr>介</vt:lpstr>
      <vt:lpstr>管</vt:lpstr>
      <vt:lpstr>計</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2022-09-15T01:05:00Z</cp:lastPrinted>
  <dcterms:created xsi:type="dcterms:W3CDTF">2020-01-28T02:24:03Z</dcterms:created>
  <dcterms:modified xsi:type="dcterms:W3CDTF">2022-09-15T01:05:15Z</dcterms:modified>
</cp:coreProperties>
</file>