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bookViews>
  <sheets>
    <sheet name="加算様式一覧" sheetId="1" r:id="rId1"/>
    <sheet name="1-1　特定事業所加算（居宅介護）" sheetId="4" r:id="rId2"/>
    <sheet name="1-2　特定事業所加算（重度訪問介護）" sheetId="5" r:id="rId3"/>
    <sheet name="1-3　特定事業所加算（同行援護）" sheetId="6" r:id="rId4"/>
    <sheet name="1-4　特定事業所加算（行動援護）" sheetId="7" r:id="rId5"/>
    <sheet name="2　地域生活支援拠点等に関連する加算の届出 " sheetId="8" r:id="rId6"/>
    <sheet name="3　福祉専門職員配置等加算" sheetId="9" r:id="rId7"/>
    <sheet name="4-1　人員配置体制加算（生活介護・療養介護）" sheetId="10" r:id="rId8"/>
    <sheet name="4-2　人員配置体制加算（共同生活援助）" sheetId="11" r:id="rId9"/>
    <sheet name="4-3　別添参考様式（人員配置体制確認表）" sheetId="12" r:id="rId10"/>
    <sheet name="4-3　別添参考様式（人員配置体制確認表 （記載例））" sheetId="13" r:id="rId11"/>
    <sheet name="3-3　参考表" sheetId="14" r:id="rId12"/>
    <sheet name="5　常勤看護職員配置等加算・看護職員配置加算" sheetId="15" r:id="rId13"/>
    <sheet name="6-1　視覚・聴覚言語障害者支援体制加算(Ⅰ)" sheetId="16" r:id="rId14"/>
    <sheet name="6-2　視覚・聴覚言語障害者支援愛誠加算（Ⅱ）" sheetId="17" r:id="rId15"/>
    <sheet name="7-1　重度障害者支援加算（生活介護・施設入所支援）" sheetId="18" r:id="rId16"/>
    <sheet name="7-2重度障害者支援加算（短期入所）" sheetId="19" r:id="rId17"/>
    <sheet name="7-3　重度障害者支援加算（共同生活援助）" sheetId="20" r:id="rId18"/>
    <sheet name="7-4.重度障害者支援加算　記入例" sheetId="21" r:id="rId19"/>
    <sheet name="8-1　リハビリテーション加算（生活介護）" sheetId="22" r:id="rId20"/>
    <sheet name="8-2　リハビリテーション加算（自立訓練（機能訓練）" sheetId="23" r:id="rId21"/>
    <sheet name="9　食事提供体制加算" sheetId="24" r:id="rId22"/>
    <sheet name="10　延長支援体制加算" sheetId="25" r:id="rId23"/>
    <sheet name="11　送迎加算" sheetId="26" r:id="rId24"/>
    <sheet name="12　就労移行支援体制加算" sheetId="27" r:id="rId25"/>
    <sheet name="13　入浴支援加算" sheetId="28" r:id="rId26"/>
    <sheet name="14　高次脳機能障害者支援体制加算 " sheetId="29" r:id="rId27"/>
    <sheet name="15　医療連携体制加算（Ⅴ）" sheetId="30" r:id="rId28"/>
    <sheet name="15　医療連携体制加算（記入例）" sheetId="31" r:id="rId29"/>
    <sheet name="16　栄養士配置加算・栄養マネジメント加算" sheetId="32" r:id="rId30"/>
    <sheet name="17.福祉専門職員配置等加算" sheetId="33" r:id="rId31"/>
    <sheet name="18.地域生活移行個別支援特別加算" sheetId="34" r:id="rId32"/>
    <sheet name="19.精神障害者地域移行特別加算" sheetId="35" r:id="rId33"/>
    <sheet name="20.強度行動障害者地域移行支援加算" sheetId="36" r:id="rId34"/>
    <sheet name="21.夜勤職員加配加算" sheetId="37" r:id="rId35"/>
    <sheet name="22.夜間看護体制加算" sheetId="38" r:id="rId36"/>
    <sheet name="23.地域移行支援体制強化加算" sheetId="39" r:id="rId37"/>
    <sheet name="24.口腔衛生管理体制" sheetId="40" r:id="rId38"/>
    <sheet name="25　地域移行支援体制加算" sheetId="41" r:id="rId39"/>
    <sheet name="26　障害者支援施設等感染対策向上加算" sheetId="42" r:id="rId40"/>
    <sheet name="27　個別計画訓練支援加算 " sheetId="43" r:id="rId41"/>
    <sheet name="28　短期滞在加算及び退院支援施設に係る体制" sheetId="44" r:id="rId42"/>
    <sheet name="29　通勤者生活支援加算" sheetId="45" r:id="rId43"/>
    <sheet name="30　看護職員配置加算" sheetId="46" r:id="rId44"/>
    <sheet name="31　夜間支援体制等加算（宿泊型自立訓練）" sheetId="47" r:id="rId45"/>
    <sheet name="31　夜間支援体制等加算（記載例）" sheetId="48" r:id="rId46"/>
    <sheet name="32　社会生活支援特別加算" sheetId="49" r:id="rId47"/>
    <sheet name="33-1　ピアサポート体制加算" sheetId="50" r:id="rId48"/>
    <sheet name="33-2　ピアサポート実施加算（共同生活援助）" sheetId="51" r:id="rId49"/>
    <sheet name="33-3　ピアサポート実施加算（自立訓練・就労継続B型）" sheetId="52" r:id="rId50"/>
    <sheet name="33-4　退居後ピアサポート実施加算" sheetId="53" r:id="rId51"/>
    <sheet name="35-1　就労移行支援・基本報酬算定区分(Ⅰ)" sheetId="54" r:id="rId52"/>
    <sheet name="35-2　（別添）就労移行支援・基本報酬" sheetId="55" r:id="rId53"/>
    <sheet name="35-3　就労移行支援・基本報酬算定区分（Ⅱ)" sheetId="56" r:id="rId54"/>
    <sheet name="35-3　（別添）就労移行支援・基本報酬 (Ⅱ)" sheetId="57" r:id="rId55"/>
    <sheet name="36　就労支援関係研修修了加算" sheetId="58" r:id="rId56"/>
    <sheet name="37　就労支援関係研修修了加算（記載例）" sheetId="59" r:id="rId57"/>
    <sheet name="38　移行準備支援体制加算" sheetId="60" r:id="rId58"/>
    <sheet name="39-1　就労継続支援A型・基本報酬算定区分" sheetId="61" r:id="rId59"/>
    <sheet name="39-2　別添スコア表（全体）" sheetId="95" r:id="rId60"/>
    <sheet name="39-2　別添スコア表（実績）" sheetId="96" r:id="rId61"/>
    <sheet name="40　就労移行支援体制加算" sheetId="63" r:id="rId62"/>
    <sheet name="41　賃金向上達成指導員配置加算" sheetId="64" r:id="rId63"/>
    <sheet name="42　就労継続支援Ｂ型・基本報酬算定区分 " sheetId="94" r:id="rId64"/>
    <sheet name="43　目標工賃達成加算 " sheetId="66" r:id="rId65"/>
    <sheet name="43-2 目標工賃達成指導員加算" sheetId="67" r:id="rId66"/>
    <sheet name="43-2 目標工賃達成指導員加算（記載例）" sheetId="68" r:id="rId67"/>
    <sheet name="44　就労定着支援・基本報酬算定区分" sheetId="69" r:id="rId68"/>
    <sheet name="45（別添1）就労継続者の状況" sheetId="70" r:id="rId69"/>
    <sheet name="46　（別添2）就労継続者の状況（新規指定）" sheetId="71" r:id="rId70"/>
    <sheet name="47　就労定着実績体制加算" sheetId="72" r:id="rId71"/>
    <sheet name="48　職場適応援助者養成研修修了者配置体制加算" sheetId="73" r:id="rId72"/>
    <sheet name="49　夜勤職員加配加算" sheetId="74" r:id="rId73"/>
    <sheet name="50　重度者支援体制加算" sheetId="75" r:id="rId74"/>
    <sheet name="50　重度者支援体制加算 (記載例)" sheetId="76" r:id="rId75"/>
    <sheet name="51　サービス管理責任者配置等加算" sheetId="77" r:id="rId76"/>
    <sheet name="52　夜間支援体制等加算（共同生活）" sheetId="78" r:id="rId77"/>
    <sheet name="52　夜間支援体制等加算　記入例" sheetId="79" r:id="rId78"/>
    <sheet name="53　強度行動障害者体験利用加算" sheetId="80" r:id="rId79"/>
    <sheet name="54　医療連携体制加算（Ⅶ）（共同生活）" sheetId="81" r:id="rId80"/>
    <sheet name="55　居住支援連携体制加算" sheetId="82" r:id="rId81"/>
    <sheet name="56　医療的ケア対応支援加算" sheetId="83" r:id="rId82"/>
    <sheet name="57-1　自立生活支援加算Ⅲ" sheetId="84" r:id="rId83"/>
    <sheet name="51-2別紙　参考書類 " sheetId="85" r:id="rId84"/>
    <sheet name="51-2　別紙　参考書類 (記載例と解説)" sheetId="86" r:id="rId85"/>
    <sheet name="59　通院支援加算" sheetId="87" r:id="rId86"/>
    <sheet name="60　地域移行支援サービス費" sheetId="88" r:id="rId87"/>
    <sheet name="61　地域移行支援サービス費" sheetId="89" r:id="rId88"/>
    <sheet name="Sheet37" sheetId="90" r:id="rId89"/>
    <sheet name="3-1　人員配置体制加算" sheetId="91" r:id="rId90"/>
    <sheet name="23. 栄養マネジメント加算" sheetId="92" r:id="rId91"/>
    <sheet name="計画" sheetId="93" r:id="rId92"/>
  </sheets>
  <externalReferences>
    <externalReference r:id="rId93"/>
    <externalReference r:id="rId94"/>
    <externalReference r:id="rId95"/>
  </externalReferences>
  <definedNames>
    <definedName name="Avrg">#REF!</definedName>
    <definedName name="Avrg" localSheetId="8">#REF!</definedName>
    <definedName name="Roman_04">#REF!</definedName>
    <definedName name="Roman_04" localSheetId="8">#REF!</definedName>
    <definedName name="KK_03">#REF!</definedName>
    <definedName name="KK_03" localSheetId="8">#REF!</definedName>
    <definedName name="Roman_01">#REF!</definedName>
    <definedName name="Roman_01" localSheetId="8">#REF!</definedName>
    <definedName name="KK_06">#REF!</definedName>
    <definedName name="KK_06" localSheetId="8">#REF!</definedName>
    <definedName name="KK2_3">#REF!</definedName>
    <definedName name="KK2_3" localSheetId="8">#REF!</definedName>
    <definedName name="Roman_03">#REF!</definedName>
    <definedName name="Roman_03" localSheetId="8">#REF!</definedName>
    <definedName name="Roman_06">#REF!</definedName>
    <definedName name="Roman_06" localSheetId="8">#REF!</definedName>
    <definedName name="Roman2_1">#REF!</definedName>
    <definedName name="Roman2_1" localSheetId="8">#REF!</definedName>
    <definedName name="Roman2_3">#REF!</definedName>
    <definedName name="Roman2_3" localSheetId="8">#REF!</definedName>
    <definedName name="Serv_LIST">#REF!</definedName>
    <definedName name="Serv_LIST" localSheetId="8">#REF!</definedName>
    <definedName name="table_03">#REF!</definedName>
    <definedName name="table_03" localSheetId="8">#REF!</definedName>
    <definedName name="table_06">#REF!</definedName>
    <definedName name="table_06" localSheetId="8">#REF!</definedName>
    <definedName name="table2_3">#REF!</definedName>
    <definedName name="table2_3" localSheetId="8">#REF!</definedName>
    <definedName name="_kk06">#REF!</definedName>
    <definedName name="_kk06" localSheetId="9">#REF!</definedName>
    <definedName name="___kk06">#REF!</definedName>
    <definedName name="___kk06" localSheetId="9">#REF!</definedName>
    <definedName name="roman_09">#REF!</definedName>
    <definedName name="roman_09" localSheetId="9">#REF!</definedName>
    <definedName name="Roman2_3" localSheetId="9">#REF!</definedName>
    <definedName name="_kk29">#REF!</definedName>
    <definedName name="_kk29" localSheetId="9">#REF!</definedName>
    <definedName name="___kk29">#REF!</definedName>
    <definedName name="___kk29" localSheetId="9">#REF!</definedName>
    <definedName name="__kk06">#REF!</definedName>
    <definedName name="__kk06" localSheetId="9">#REF!</definedName>
    <definedName name="roman7_1">#REF!</definedName>
    <definedName name="roman7_1" localSheetId="9">#REF!</definedName>
    <definedName name="tapi2">#REF!</definedName>
    <definedName name="tapi2" localSheetId="9">#REF!</definedName>
    <definedName name="avrg1">#REF!</definedName>
    <definedName name="avrg1" localSheetId="9">#REF!</definedName>
    <definedName name="__kk29">#REF!</definedName>
    <definedName name="__kk29" localSheetId="9">#REF!</definedName>
    <definedName name="kk_04">#REF!</definedName>
    <definedName name="kk_04" localSheetId="9">#REF!</definedName>
    <definedName name="Roman_03" localSheetId="9">#REF!</definedName>
    <definedName name="Avrg" localSheetId="9">#REF!</definedName>
    <definedName name="teble">#REF!</definedName>
    <definedName name="teble" localSheetId="9">#REF!</definedName>
    <definedName name="jiritu">#REF!</definedName>
    <definedName name="jiritu" localSheetId="9">#REF!</definedName>
    <definedName name="KK_03" localSheetId="9">#REF!</definedName>
    <definedName name="Roman_04" localSheetId="9">#REF!</definedName>
    <definedName name="servo1">#REF!</definedName>
    <definedName name="servo1" localSheetId="9">#REF!</definedName>
    <definedName name="KK_06" localSheetId="9">#REF!</definedName>
    <definedName name="Roman_01" localSheetId="9">#REF!</definedName>
    <definedName name="kk_07">#REF!</definedName>
    <definedName name="kk_07" localSheetId="9">#REF!</definedName>
    <definedName name="ｔａｂｉｅ＿04">#REF!</definedName>
    <definedName name="ｔａｂｉｅ＿04" localSheetId="9">#REF!</definedName>
    <definedName name="tebiroo">#REF!</definedName>
    <definedName name="tebiroo" localSheetId="9">#REF!</definedName>
    <definedName name="KK2_3" localSheetId="9">#REF!</definedName>
    <definedName name="Roman_06" localSheetId="9">#REF!</definedName>
    <definedName name="roman_11">#REF!</definedName>
    <definedName name="roman_11" localSheetId="9">#REF!</definedName>
    <definedName name="roman11">#REF!</definedName>
    <definedName name="roman11" localSheetId="9">#REF!</definedName>
    <definedName name="Roman2_1" localSheetId="9">#REF!</definedName>
    <definedName name="利用日数記入例">#REF!</definedName>
    <definedName name="利用日数記入例" localSheetId="9">#REF!</definedName>
    <definedName name="roman31">#REF!</definedName>
    <definedName name="roman31" localSheetId="9">#REF!</definedName>
    <definedName name="roman33">#REF!</definedName>
    <definedName name="roman33" localSheetId="9">#REF!</definedName>
    <definedName name="table_06" localSheetId="9">#REF!</definedName>
    <definedName name="tebie33">#REF!</definedName>
    <definedName name="tebie33" localSheetId="9">#REF!</definedName>
    <definedName name="roman4_3">#REF!</definedName>
    <definedName name="roman4_3" localSheetId="9">#REF!</definedName>
    <definedName name="roman77">#REF!</definedName>
    <definedName name="roman77" localSheetId="9">#REF!</definedName>
    <definedName name="tebie08">#REF!</definedName>
    <definedName name="tebie08" localSheetId="9">#REF!</definedName>
    <definedName name="romann_12">#REF!</definedName>
    <definedName name="romann_12" localSheetId="9">#REF!</definedName>
    <definedName name="serv_">#REF!</definedName>
    <definedName name="serv_" localSheetId="9">#REF!</definedName>
    <definedName name="romann_66">#REF!</definedName>
    <definedName name="romann_66" localSheetId="9">#REF!</definedName>
    <definedName name="romann33">#REF!</definedName>
    <definedName name="romann33" localSheetId="9">#REF!</definedName>
    <definedName name="serv">#REF!</definedName>
    <definedName name="serv" localSheetId="9">#REF!</definedName>
    <definedName name="Serv_LIST" localSheetId="9">#REF!</definedName>
    <definedName name="table_03" localSheetId="9">#REF!</definedName>
    <definedName name="table2_3" localSheetId="9">#REF!</definedName>
    <definedName name="tebie_o7">#REF!</definedName>
    <definedName name="tebie_o7" localSheetId="9">#REF!</definedName>
    <definedName name="teble_09">#REF!</definedName>
    <definedName name="teble_09" localSheetId="9">#REF!</definedName>
    <definedName name="teble77">#REF!</definedName>
    <definedName name="teble77" localSheetId="9">#REF!</definedName>
    <definedName name="食事">#REF!</definedName>
    <definedName name="食事" localSheetId="9">#REF!</definedName>
    <definedName name="町っ油">#REF!</definedName>
    <definedName name="町っ油" localSheetId="9">#REF!</definedName>
    <definedName name="_kk06" localSheetId="10">#REF!</definedName>
    <definedName name="___kk06" localSheetId="10">#REF!</definedName>
    <definedName name="roman_09" localSheetId="10">#REF!</definedName>
    <definedName name="Roman2_3" localSheetId="10">#REF!</definedName>
    <definedName name="_kk29" localSheetId="10">#REF!</definedName>
    <definedName name="___kk29" localSheetId="10">#REF!</definedName>
    <definedName name="__kk06" localSheetId="10">#REF!</definedName>
    <definedName name="roman7_1" localSheetId="10">#REF!</definedName>
    <definedName name="tapi2" localSheetId="10">#REF!</definedName>
    <definedName name="avrg1" localSheetId="10">#REF!</definedName>
    <definedName name="__kk29" localSheetId="10">#REF!</definedName>
    <definedName name="kk_04" localSheetId="10">#REF!</definedName>
    <definedName name="Roman_03" localSheetId="10">#REF!</definedName>
    <definedName name="Avrg" localSheetId="10">#REF!</definedName>
    <definedName name="teble" localSheetId="10">#REF!</definedName>
    <definedName name="jiritu" localSheetId="10">#REF!</definedName>
    <definedName name="KK_03" localSheetId="10">#REF!</definedName>
    <definedName name="Roman_04" localSheetId="10">#REF!</definedName>
    <definedName name="servo1" localSheetId="10">#REF!</definedName>
    <definedName name="KK_06" localSheetId="10">#REF!</definedName>
    <definedName name="Roman_01" localSheetId="10">#REF!</definedName>
    <definedName name="kk_07" localSheetId="10">#REF!</definedName>
    <definedName name="ｔａｂｉｅ＿04" localSheetId="10">#REF!</definedName>
    <definedName name="tebiroo" localSheetId="10">#REF!</definedName>
    <definedName name="KK2_3" localSheetId="10">#REF!</definedName>
    <definedName name="Roman_06" localSheetId="10">#REF!</definedName>
    <definedName name="roman_11" localSheetId="10">#REF!</definedName>
    <definedName name="roman11" localSheetId="10">#REF!</definedName>
    <definedName name="Roman2_1" localSheetId="10">#REF!</definedName>
    <definedName name="利用日数記入例" localSheetId="10">#REF!</definedName>
    <definedName name="roman31" localSheetId="10">#REF!</definedName>
    <definedName name="roman33" localSheetId="10">#REF!</definedName>
    <definedName name="table_06" localSheetId="10">#REF!</definedName>
    <definedName name="tebie33" localSheetId="10">#REF!</definedName>
    <definedName name="roman4_3" localSheetId="10">#REF!</definedName>
    <definedName name="roman77" localSheetId="10">#REF!</definedName>
    <definedName name="tebie08" localSheetId="10">#REF!</definedName>
    <definedName name="romann_12" localSheetId="10">#REF!</definedName>
    <definedName name="serv_" localSheetId="10">#REF!</definedName>
    <definedName name="romann_66" localSheetId="10">#REF!</definedName>
    <definedName name="romann33" localSheetId="10">#REF!</definedName>
    <definedName name="serv" localSheetId="10">#REF!</definedName>
    <definedName name="Serv_LIST" localSheetId="10">#REF!</definedName>
    <definedName name="table_03" localSheetId="10">#REF!</definedName>
    <definedName name="table2_3" localSheetId="10">#REF!</definedName>
    <definedName name="tebie_o7" localSheetId="10">#REF!</definedName>
    <definedName name="teble_09" localSheetId="10">#REF!</definedName>
    <definedName name="teble77" localSheetId="10">#REF!</definedName>
    <definedName name="食事" localSheetId="10">#REF!</definedName>
    <definedName name="町っ油" localSheetId="10">#REF!</definedName>
    <definedName name="Avrg" localSheetId="11">#REF!</definedName>
    <definedName name="Roman_04" localSheetId="11">#REF!</definedName>
    <definedName name="KK_03" localSheetId="11">#REF!</definedName>
    <definedName name="Roman_01" localSheetId="11">#REF!</definedName>
    <definedName name="KK_06" localSheetId="11">#REF!</definedName>
    <definedName name="KK2_3" localSheetId="11">#REF!</definedName>
    <definedName name="Roman_03" localSheetId="11">#REF!</definedName>
    <definedName name="Roman_06" localSheetId="11">#REF!</definedName>
    <definedName name="Roman2_1" localSheetId="11">#REF!</definedName>
    <definedName name="Roman2_3" localSheetId="11">#REF!</definedName>
    <definedName name="Serv_LIST" localSheetId="11">#REF!</definedName>
    <definedName name="table_03" localSheetId="11">#REF!</definedName>
    <definedName name="table_06" localSheetId="11">#REF!</definedName>
    <definedName name="table2_3" localSheetId="11">#REF!</definedName>
    <definedName name="________________________________________________kk29">#REF!</definedName>
    <definedName name="________________________________________________kk29" localSheetId="26">#REF!</definedName>
    <definedName name="________________________________________________________________kk29">#REF!</definedName>
    <definedName name="________________________________________________________________kk29" localSheetId="26">#REF!</definedName>
    <definedName name="__________________________________________________kk29">#REF!</definedName>
    <definedName name="__________________________________________________kk29" localSheetId="26">#REF!</definedName>
    <definedName name="__________________________________________________________________kk29">#REF!</definedName>
    <definedName name="__________________________________________________________________kk29" localSheetId="26">#REF!</definedName>
    <definedName name="こ">#REF!</definedName>
    <definedName name="こ" localSheetId="26">#REF!</definedName>
    <definedName name="____________________________________kk29">#REF!</definedName>
    <definedName name="____________________________________kk29" localSheetId="26">#REF!</definedName>
    <definedName name="____________________________________________________kk29">#REF!</definedName>
    <definedName name="____________________________________________________kk29" localSheetId="26">#REF!</definedName>
    <definedName name="____________________________________________________________________kk29">#REF!</definedName>
    <definedName name="____________________________________________________________________kk29" localSheetId="26">#REF!</definedName>
    <definedName name="_________________________________________________kk29">#REF!</definedName>
    <definedName name="_________________________________________________kk29" localSheetId="26">#REF!</definedName>
    <definedName name="_________________________________________________________________kk29">#REF!</definedName>
    <definedName name="_________________________________________________________________kk29" localSheetId="26">#REF!</definedName>
    <definedName name="___________________________________________________kk29">#REF!</definedName>
    <definedName name="___________________________________________________kk29" localSheetId="26">#REF!</definedName>
    <definedName name="___________________________________________________________________kk29">#REF!</definedName>
    <definedName name="___________________________________________________________________kk29" localSheetId="26">#REF!</definedName>
    <definedName name="_______________________________________________kk06">#REF!</definedName>
    <definedName name="_______________________________________________kk06" localSheetId="26">#REF!</definedName>
    <definedName name="_______________________________________________________________kk06">#REF!</definedName>
    <definedName name="_______________________________________________________________kk06" localSheetId="26">#REF!</definedName>
    <definedName name="別添２">#REF!</definedName>
    <definedName name="別添２" localSheetId="26">#REF!</definedName>
    <definedName name="_________________________________________________kk06">#REF!</definedName>
    <definedName name="_________________________________________________kk06" localSheetId="26">#REF!</definedName>
    <definedName name="_________________________________________________________________kk06">#REF!</definedName>
    <definedName name="_________________________________________________________________kk06" localSheetId="26">#REF!</definedName>
    <definedName name="________________________________________________kk06">#REF!</definedName>
    <definedName name="________________________________________________kk06" localSheetId="26">#REF!</definedName>
    <definedName name="________________________________________________________________kk06">#REF!</definedName>
    <definedName name="________________________________________________________________kk06" localSheetId="26">#REF!</definedName>
    <definedName name="_______________________________________________kk29">#REF!</definedName>
    <definedName name="_______________________________________________kk29" localSheetId="26">#REF!</definedName>
    <definedName name="Roman_04" localSheetId="26">#REF!</definedName>
    <definedName name="_______________________________________________________________kk29">#REF!</definedName>
    <definedName name="_______________________________________________________________kk29" localSheetId="26">#REF!</definedName>
    <definedName name="KK_03" localSheetId="26">#REF!</definedName>
    <definedName name="servo1" localSheetId="26">#REF!</definedName>
    <definedName name="______________________________________________kk06">#REF!</definedName>
    <definedName name="______________________________________________kk06" localSheetId="26">#REF!</definedName>
    <definedName name="______________________________________________________________kk06">#REF!</definedName>
    <definedName name="______________________________________________________________kk06" localSheetId="26">#REF!</definedName>
    <definedName name="KK2_3" localSheetId="26">#REF!</definedName>
    <definedName name="______________________________________________kk29">#REF!</definedName>
    <definedName name="______________________________________________kk29" localSheetId="26">#REF!</definedName>
    <definedName name="______________________________________________________________kk29">#REF!</definedName>
    <definedName name="______________________________________________________________kk29" localSheetId="26">#REF!</definedName>
    <definedName name="_____________________________________________kk06">#REF!</definedName>
    <definedName name="_____________________________________________kk06" localSheetId="26">#REF!</definedName>
    <definedName name="_____________________________________________________________kk06">#REF!</definedName>
    <definedName name="_____________________________________________________________kk06" localSheetId="26">#REF!</definedName>
    <definedName name="jiritu" localSheetId="26">#REF!</definedName>
    <definedName name="_____________________________________________kk29">#REF!</definedName>
    <definedName name="_____________________________________________kk29" localSheetId="26">#REF!</definedName>
    <definedName name="_____________________________________________________________kk29">#REF!</definedName>
    <definedName name="_____________________________________________________________kk29" localSheetId="26">#REF!</definedName>
    <definedName name="____________________________________________kk06">#REF!</definedName>
    <definedName name="____________________________________________kk06" localSheetId="26">#REF!</definedName>
    <definedName name="____________________________________________________________kk06">#REF!</definedName>
    <definedName name="____________________________________________________________kk06" localSheetId="26">#REF!</definedName>
    <definedName name="____________________________________________kk29">#REF!</definedName>
    <definedName name="____________________________________________kk29" localSheetId="26">#REF!</definedName>
    <definedName name="CSV_付表１１">#REF!</definedName>
    <definedName name="CSV_付表１１" localSheetId="26">#REF!</definedName>
    <definedName name="利用日数記入例" localSheetId="26">#REF!</definedName>
    <definedName name="____________________________________________________________kk29">#REF!</definedName>
    <definedName name="____________________________________________________________kk29" localSheetId="26">#REF!</definedName>
    <definedName name="CSV_付表８その３">#REF!</definedName>
    <definedName name="CSV_付表８その３" localSheetId="26">#REF!</definedName>
    <definedName name="___________________________________________kk06">#REF!</definedName>
    <definedName name="___________________________________________kk06" localSheetId="26">#REF!</definedName>
    <definedName name="___________________________________________________________kk06">#REF!</definedName>
    <definedName name="___________________________________________________________kk06" localSheetId="26">#REF!</definedName>
    <definedName name="別添参考様式人員配置体制確認表">#REF!</definedName>
    <definedName name="別添参考様式人員配置体制確認表" localSheetId="26">#REF!</definedName>
    <definedName name="___________________________________________kk29">#REF!</definedName>
    <definedName name="___________________________________________kk29" localSheetId="26">#REF!</definedName>
    <definedName name="___________________________________________________________kk29">#REF!</definedName>
    <definedName name="___________________________________________________________kk29" localSheetId="26">#REF!</definedName>
    <definedName name="__________________________________________kk06">#REF!</definedName>
    <definedName name="__________________________________________kk06" localSheetId="26">#REF!</definedName>
    <definedName name="__________________________________________________________kk06">#REF!</definedName>
    <definedName name="__________________________________________________________kk06" localSheetId="26">#REF!</definedName>
    <definedName name="__________________________________________kk29">#REF!</definedName>
    <definedName name="__________________________________________kk29" localSheetId="26">#REF!</definedName>
    <definedName name="__________________________________________________________kk29">#REF!</definedName>
    <definedName name="__________________________________________________________kk29" localSheetId="26">#REF!</definedName>
    <definedName name="_________________________________________kk06">#REF!</definedName>
    <definedName name="_________________________________________kk06" localSheetId="26">#REF!</definedName>
    <definedName name="_________________________________________________________kk06">#REF!</definedName>
    <definedName name="_________________________________________________________kk06" localSheetId="26">#REF!</definedName>
    <definedName name="_________________________________________kk29">#REF!</definedName>
    <definedName name="_________________________________________kk29" localSheetId="26">#REF!</definedName>
    <definedName name="_________________________________________________________kk29">#REF!</definedName>
    <definedName name="_________________________________________________________kk29" localSheetId="26">#REF!</definedName>
    <definedName name="________________________________________kk06">#REF!</definedName>
    <definedName name="________________________________________kk06" localSheetId="26">#REF!</definedName>
    <definedName name="________________________________________________________kk06">#REF!</definedName>
    <definedName name="________________________________________________________kk06" localSheetId="26">#REF!</definedName>
    <definedName name="________________________________________kk29">#REF!</definedName>
    <definedName name="________________________________________kk29" localSheetId="26">#REF!</definedName>
    <definedName name="CSV_付表１３その１">#REF!</definedName>
    <definedName name="CSV_付表１３その１" localSheetId="26">#REF!</definedName>
    <definedName name="________________________________________________________kk29">#REF!</definedName>
    <definedName name="________________________________________________________kk29" localSheetId="26">#REF!</definedName>
    <definedName name="_______________________________________kk06">#REF!</definedName>
    <definedName name="_______________________________________kk06" localSheetId="26">#REF!</definedName>
    <definedName name="_______________________________________________________kk06">#REF!</definedName>
    <definedName name="_______________________________________________________kk06" localSheetId="26">#REF!</definedName>
    <definedName name="romann33" localSheetId="26">#REF!</definedName>
    <definedName name="_______________________________________kk29">#REF!</definedName>
    <definedName name="_______________________________________kk29" localSheetId="26">#REF!</definedName>
    <definedName name="_______________________________________________________kk29">#REF!</definedName>
    <definedName name="_______________________________________________________kk29" localSheetId="26">#REF!</definedName>
    <definedName name="______________________________________kk06">#REF!</definedName>
    <definedName name="______________________________________kk06" localSheetId="26">#REF!</definedName>
    <definedName name="______________________________________________________kk06">#REF!</definedName>
    <definedName name="______________________________________________________kk06" localSheetId="26">#REF!</definedName>
    <definedName name="______________________________________kk29">#REF!</definedName>
    <definedName name="______________________________________kk29" localSheetId="26">#REF!</definedName>
    <definedName name="______________________________________________________kk29">#REF!</definedName>
    <definedName name="______________________________________________________kk29" localSheetId="26">#REF!</definedName>
    <definedName name="_____________________________________kk06">#REF!</definedName>
    <definedName name="_____________________________________kk06" localSheetId="26">#REF!</definedName>
    <definedName name="_____________________________________________________kk06">#REF!</definedName>
    <definedName name="_____________________________________________________kk06" localSheetId="26">#REF!</definedName>
    <definedName name="_____________________________________kk29">#REF!</definedName>
    <definedName name="_____________________________________kk29" localSheetId="26">#REF!</definedName>
    <definedName name="_____________________________________________________kk29">#REF!</definedName>
    <definedName name="_____________________________________________________kk29" localSheetId="26">#REF!</definedName>
    <definedName name="‐㏍08">#REF!</definedName>
    <definedName name="‐㏍08" localSheetId="26">#REF!</definedName>
    <definedName name="____________________________________kk06">#REF!</definedName>
    <definedName name="____________________________________kk06" localSheetId="26">#REF!</definedName>
    <definedName name="____________________________________________________kk06">#REF!</definedName>
    <definedName name="____________________________________________________kk06" localSheetId="26">#REF!</definedName>
    <definedName name="___________________________________kk06">#REF!</definedName>
    <definedName name="___________________________________kk06" localSheetId="26">#REF!</definedName>
    <definedName name="CSV_付表８その１">#REF!</definedName>
    <definedName name="CSV_付表８その１" localSheetId="26">#REF!</definedName>
    <definedName name="___________________________________________________kk06">#REF!</definedName>
    <definedName name="___________________________________________________kk06" localSheetId="26">#REF!</definedName>
    <definedName name="__________________________________________________kk06">#REF!</definedName>
    <definedName name="__________________________________________________kk06" localSheetId="26">#REF!</definedName>
    <definedName name="___________________________________kk29">#REF!</definedName>
    <definedName name="___________________________________kk29" localSheetId="26">#REF!</definedName>
    <definedName name="__________________________________kk06">#REF!</definedName>
    <definedName name="__________________________________kk06" localSheetId="26">#REF!</definedName>
    <definedName name="__________________________________kk29">#REF!</definedName>
    <definedName name="__________________________________kk29" localSheetId="26">#REF!</definedName>
    <definedName name="_________________________________kk06">#REF!</definedName>
    <definedName name="_________________________________kk06" localSheetId="26">#REF!</definedName>
    <definedName name="a">#REF!</definedName>
    <definedName name="a" localSheetId="26">#REF!</definedName>
    <definedName name="_________________________________kk29">#REF!</definedName>
    <definedName name="_________________________________kk29" localSheetId="26">#REF!</definedName>
    <definedName name="________________________________kk06">#REF!</definedName>
    <definedName name="________________________________kk06" localSheetId="26">#REF!</definedName>
    <definedName name="________________________________kk29">#REF!</definedName>
    <definedName name="________________________________kk29" localSheetId="26">#REF!</definedName>
    <definedName name="_______________________________kk06">#REF!</definedName>
    <definedName name="_______________________________kk06" localSheetId="26">#REF!</definedName>
    <definedName name="_______________________________kk29">#REF!</definedName>
    <definedName name="_______________________________kk29" localSheetId="26">#REF!</definedName>
    <definedName name="______________________________kk06">#REF!</definedName>
    <definedName name="______________________________kk06" localSheetId="26">#REF!</definedName>
    <definedName name="______________________________kk29">#REF!</definedName>
    <definedName name="______________________________kk29" localSheetId="26">#REF!</definedName>
    <definedName name="_____________________________kk06">#REF!</definedName>
    <definedName name="_____________________________kk06" localSheetId="26">#REF!</definedName>
    <definedName name="_____________________________kk29">#REF!</definedName>
    <definedName name="_____________________________kk29" localSheetId="26">#REF!</definedName>
    <definedName name="____________________________kk06">#REF!</definedName>
    <definedName name="____________________________kk06" localSheetId="26">#REF!</definedName>
    <definedName name="____________________________kk29">#REF!</definedName>
    <definedName name="____________________________kk29" localSheetId="26">#REF!</definedName>
    <definedName name="Roman2_1" localSheetId="26">#REF!</definedName>
    <definedName name="___________________________kk06">#REF!</definedName>
    <definedName name="___________________________kk06" localSheetId="26">#REF!</definedName>
    <definedName name="___________________________kk29">#REF!</definedName>
    <definedName name="___________________________kk29" localSheetId="26">#REF!</definedName>
    <definedName name="__________________________kk06">#REF!</definedName>
    <definedName name="__________________________kk06" localSheetId="26">#REF!</definedName>
    <definedName name="山口県">#REF!</definedName>
    <definedName name="山口県" localSheetId="26">#REF!</definedName>
    <definedName name="__________________________kk29">#REF!</definedName>
    <definedName name="__________________________kk29" localSheetId="26">#REF!</definedName>
    <definedName name="町っ油" localSheetId="26">#REF!</definedName>
    <definedName name="_________________________kk06">#REF!</definedName>
    <definedName name="_________________________kk06" localSheetId="26">#REF!</definedName>
    <definedName name="_________________________kk29">#REF!</definedName>
    <definedName name="_________________________kk29" localSheetId="26">#REF!</definedName>
    <definedName name="teble_09" localSheetId="26">#REF!</definedName>
    <definedName name="________________________kk06">#REF!</definedName>
    <definedName name="________________________kk06" localSheetId="26">#REF!</definedName>
    <definedName name="________________________kk29">#REF!</definedName>
    <definedName name="________________________kk29" localSheetId="26">#REF!</definedName>
    <definedName name="_______________________kk06">#REF!</definedName>
    <definedName name="_______________________kk06" localSheetId="26">#REF!</definedName>
    <definedName name="_______________________kk29">#REF!</definedName>
    <definedName name="_______________________kk29" localSheetId="26">#REF!</definedName>
    <definedName name="kawasaki">#REF!</definedName>
    <definedName name="kawasaki" localSheetId="26">#REF!</definedName>
    <definedName name="______________________kk06">#REF!</definedName>
    <definedName name="______________________kk06" localSheetId="26">#REF!</definedName>
    <definedName name="______________________kk29">#REF!</definedName>
    <definedName name="______________________kk29" localSheetId="26">#REF!</definedName>
    <definedName name="_____________________kk06">#REF!</definedName>
    <definedName name="_____________________kk06" localSheetId="26">#REF!</definedName>
    <definedName name="_____________________kk29">#REF!</definedName>
    <definedName name="_____________________kk29" localSheetId="26">#REF!</definedName>
    <definedName name="____________________kk06">#REF!</definedName>
    <definedName name="____________________kk06" localSheetId="26">#REF!</definedName>
    <definedName name="____________________kk29">#REF!</definedName>
    <definedName name="____________________kk29" localSheetId="26">#REF!</definedName>
    <definedName name="___________________kk06">#REF!</definedName>
    <definedName name="___________________kk06" localSheetId="26">#REF!</definedName>
    <definedName name="___________________kk29">#REF!</definedName>
    <definedName name="___________________kk29" localSheetId="26">#REF!</definedName>
    <definedName name="__________________kk06">#REF!</definedName>
    <definedName name="__________________kk06" localSheetId="26">#REF!</definedName>
    <definedName name="__________________kk29">#REF!</definedName>
    <definedName name="__________________kk29" localSheetId="26">#REF!</definedName>
    <definedName name="_________________kk06">#REF!</definedName>
    <definedName name="_________________kk06" localSheetId="26">#REF!</definedName>
    <definedName name="siharai">#REF!</definedName>
    <definedName name="siharai" localSheetId="26">#REF!</definedName>
    <definedName name="_________________kk29">#REF!</definedName>
    <definedName name="_________________kk29" localSheetId="26">#REF!</definedName>
    <definedName name="________________kk06">#REF!</definedName>
    <definedName name="________________kk06" localSheetId="26">#REF!</definedName>
    <definedName name="________________kk29">#REF!</definedName>
    <definedName name="________________kk29" localSheetId="26">#REF!</definedName>
    <definedName name="_______________kk06">#REF!</definedName>
    <definedName name="_______________kk06" localSheetId="26">#REF!</definedName>
    <definedName name="_______________kk29">#REF!</definedName>
    <definedName name="_______________kk29" localSheetId="26">#REF!</definedName>
    <definedName name="______________kk06">#REF!</definedName>
    <definedName name="______________kk06" localSheetId="26">#REF!</definedName>
    <definedName name="______________kk29">#REF!</definedName>
    <definedName name="______________kk29" localSheetId="26">#REF!</definedName>
    <definedName name="_____________kk06">#REF!</definedName>
    <definedName name="_____________kk06" localSheetId="26">#REF!</definedName>
    <definedName name="_____________kk29">#REF!</definedName>
    <definedName name="_____________kk29" localSheetId="26">#REF!</definedName>
    <definedName name="____________kk06">#REF!</definedName>
    <definedName name="____________kk06" localSheetId="26">#REF!</definedName>
    <definedName name="____________kk29">#REF!</definedName>
    <definedName name="____________kk29" localSheetId="26">#REF!</definedName>
    <definedName name="___________kk06">#REF!</definedName>
    <definedName name="___________kk06" localSheetId="26">#REF!</definedName>
    <definedName name="___________kk29">#REF!</definedName>
    <definedName name="___________kk29" localSheetId="26">#REF!</definedName>
    <definedName name="__________kk06">#REF!</definedName>
    <definedName name="__________kk06" localSheetId="26">#REF!</definedName>
    <definedName name="__________kk29">#REF!</definedName>
    <definedName name="__________kk29" localSheetId="26">#REF!</definedName>
    <definedName name="_________kk06">#REF!</definedName>
    <definedName name="_________kk06" localSheetId="26">#REF!</definedName>
    <definedName name="Roman_01" localSheetId="26">#REF!</definedName>
    <definedName name="_________kk29">#REF!</definedName>
    <definedName name="_________kk29" localSheetId="26">#REF!</definedName>
    <definedName name="________kk06">#REF!</definedName>
    <definedName name="________kk06" localSheetId="26">#REF!</definedName>
    <definedName name="________kk29">#REF!</definedName>
    <definedName name="________kk29" localSheetId="26">#REF!</definedName>
    <definedName name="別添">#REF!</definedName>
    <definedName name="別添" localSheetId="26">#REF!</definedName>
    <definedName name="_______kk06">#REF!</definedName>
    <definedName name="_______kk06" localSheetId="26">#REF!</definedName>
    <definedName name="_______kk29">#REF!</definedName>
    <definedName name="_______kk29" localSheetId="26">#REF!</definedName>
    <definedName name="d">#REF!</definedName>
    <definedName name="d" localSheetId="26">#REF!</definedName>
    <definedName name="______kk06">#REF!</definedName>
    <definedName name="______kk06" localSheetId="26">#REF!</definedName>
    <definedName name="______kk29">#REF!</definedName>
    <definedName name="______kk29" localSheetId="26">#REF!</definedName>
    <definedName name="別添８">#REF!</definedName>
    <definedName name="別添８" localSheetId="26">#REF!</definedName>
    <definedName name="_____kk06">#REF!</definedName>
    <definedName name="_____kk06" localSheetId="26">#REF!</definedName>
    <definedName name="_____kk29">#REF!</definedName>
    <definedName name="_____kk29" localSheetId="26">#REF!</definedName>
    <definedName name="____kk06">#REF!</definedName>
    <definedName name="____kk06" localSheetId="26">#REF!</definedName>
    <definedName name="____kk29">#REF!</definedName>
    <definedName name="____kk29" localSheetId="26">#REF!</definedName>
    <definedName name="___kk06" localSheetId="26">#REF!</definedName>
    <definedName name="Roman2_3" localSheetId="26">#REF!</definedName>
    <definedName name="___kk29" localSheetId="26">#REF!</definedName>
    <definedName name="__kk06" localSheetId="26">#REF!</definedName>
    <definedName name="roman7_1" localSheetId="26">#REF!</definedName>
    <definedName name="tapi2" localSheetId="26">#REF!</definedName>
    <definedName name="__kk29" localSheetId="26">#REF!</definedName>
    <definedName name="Roman_03" localSheetId="26">#REF!</definedName>
    <definedName name="_kk06" localSheetId="26">#REF!</definedName>
    <definedName name="CSV_付表２">#REF!</definedName>
    <definedName name="CSV_付表２" localSheetId="26">#REF!</definedName>
    <definedName name="_kk29" localSheetId="26">#REF!</definedName>
    <definedName name="Avrg" localSheetId="26">#REF!</definedName>
    <definedName name="teble" localSheetId="26">#REF!</definedName>
    <definedName name="avrg1" localSheetId="26">#REF!</definedName>
    <definedName name="b">#REF!</definedName>
    <definedName name="b" localSheetId="26">#REF!</definedName>
    <definedName name="CSV_サービス情報">#REF!</definedName>
    <definedName name="CSV_サービス情報" localSheetId="26">#REF!</definedName>
    <definedName name="CSV_口座振込依頼書">#REF!</definedName>
    <definedName name="CSV_口座振込依頼書" localSheetId="26">#REF!</definedName>
    <definedName name="CSV_追加情報">#REF!</definedName>
    <definedName name="CSV_追加情報" localSheetId="26">#REF!</definedName>
    <definedName name="CSV_付表１">#REF!</definedName>
    <definedName name="CSV_付表１" localSheetId="26">#REF!</definedName>
    <definedName name="serv" localSheetId="26">#REF!</definedName>
    <definedName name="CSV_付表１＿２">#REF!</definedName>
    <definedName name="CSV_付表１＿２" localSheetId="26">#REF!</definedName>
    <definedName name="roman33" localSheetId="26">#REF!</definedName>
    <definedName name="table_06" localSheetId="26">#REF!</definedName>
    <definedName name="CSV_付表１０">#REF!</definedName>
    <definedName name="CSV_付表１０" localSheetId="26">#REF!</definedName>
    <definedName name="CSV_付表１０＿２">#REF!</definedName>
    <definedName name="CSV_付表１０＿２" localSheetId="26">#REF!</definedName>
    <definedName name="CSV_付表１１＿２">#REF!</definedName>
    <definedName name="CSV_付表１１＿２" localSheetId="26">#REF!</definedName>
    <definedName name="CSV_付表１２">#REF!</definedName>
    <definedName name="CSV_付表１２" localSheetId="26">#REF!</definedName>
    <definedName name="ｋｋｋｋ">#REF!</definedName>
    <definedName name="ｋｋｋｋ" localSheetId="26">#REF!</definedName>
    <definedName name="CSV_付表１２＿２">#REF!</definedName>
    <definedName name="CSV_付表１２＿２" localSheetId="26">#REF!</definedName>
    <definedName name="CSV_付表１３その２">#REF!</definedName>
    <definedName name="CSV_付表１３その２" localSheetId="26">#REF!</definedName>
    <definedName name="CSV_付表１４">#REF!</definedName>
    <definedName name="CSV_付表１４" localSheetId="26">#REF!</definedName>
    <definedName name="CSV_付表３">#REF!</definedName>
    <definedName name="CSV_付表３" localSheetId="26">#REF!</definedName>
    <definedName name="CSV_付表３＿２">#REF!</definedName>
    <definedName name="CSV_付表３＿２" localSheetId="26">#REF!</definedName>
    <definedName name="CSV_付表４">#REF!</definedName>
    <definedName name="CSV_付表４" localSheetId="26">#REF!</definedName>
    <definedName name="CSV_付表５">#REF!</definedName>
    <definedName name="CSV_付表５" localSheetId="26">#REF!</definedName>
    <definedName name="CSV_付表６">#REF!</definedName>
    <definedName name="CSV_付表６" localSheetId="26">#REF!</definedName>
    <definedName name="CSV_付表７">#REF!</definedName>
    <definedName name="CSV_付表７" localSheetId="26">#REF!</definedName>
    <definedName name="CSV_付表８その２">#REF!</definedName>
    <definedName name="CSV_付表８その２" localSheetId="26">#REF!</definedName>
    <definedName name="CSV_付表９">#REF!</definedName>
    <definedName name="CSV_付表９" localSheetId="26">#REF!</definedName>
    <definedName name="CSV_付表９＿２">#REF!</definedName>
    <definedName name="CSV_付表９＿２" localSheetId="26">#REF!</definedName>
    <definedName name="CSV_様式第１号">#REF!</definedName>
    <definedName name="CSV_様式第１号" localSheetId="26">#REF!</definedName>
    <definedName name="houjin">#REF!</definedName>
    <definedName name="houjin" localSheetId="26">#REF!</definedName>
    <definedName name="jigyoumeishou">#REF!</definedName>
    <definedName name="jigyoumeishou" localSheetId="26">#REF!</definedName>
    <definedName name="tebie33" localSheetId="26">#REF!</definedName>
    <definedName name="kanagawaken">#REF!</definedName>
    <definedName name="kanagawaken" localSheetId="26">#REF!</definedName>
    <definedName name="kk_04" localSheetId="26">#REF!</definedName>
    <definedName name="KK_06" localSheetId="26">#REF!</definedName>
    <definedName name="kk_07" localSheetId="26">#REF!</definedName>
    <definedName name="nn">#REF!</definedName>
    <definedName name="nn" localSheetId="26">#REF!</definedName>
    <definedName name="Roman_02">#REF!</definedName>
    <definedName name="Roman_02" localSheetId="26">#REF!</definedName>
    <definedName name="Roman_06" localSheetId="26">#REF!</definedName>
    <definedName name="roman_09" localSheetId="26">#REF!</definedName>
    <definedName name="roman_11" localSheetId="26">#REF!</definedName>
    <definedName name="roman11" localSheetId="26">#REF!</definedName>
    <definedName name="tebie_07">#REF!</definedName>
    <definedName name="tebie_07" localSheetId="26">#REF!</definedName>
    <definedName name="roman31" localSheetId="26">#REF!</definedName>
    <definedName name="roman4_3" localSheetId="26">#REF!</definedName>
    <definedName name="roman43">#REF!</definedName>
    <definedName name="roman43" localSheetId="26">#REF!</definedName>
    <definedName name="roman77" localSheetId="26">#REF!</definedName>
    <definedName name="yokohama">#REF!</definedName>
    <definedName name="yokohama" localSheetId="26">#REF!</definedName>
    <definedName name="romann_12" localSheetId="26">#REF!</definedName>
    <definedName name="romann_66" localSheetId="26">#REF!</definedName>
    <definedName name="serv_" localSheetId="26">#REF!</definedName>
    <definedName name="Serv_LIST" localSheetId="26">#REF!</definedName>
    <definedName name="sikuchouson">#REF!</definedName>
    <definedName name="sikuchouson" localSheetId="26">#REF!</definedName>
    <definedName name="sinseisaki">#REF!</definedName>
    <definedName name="sinseisaki" localSheetId="26">#REF!</definedName>
    <definedName name="ｔａｂｉｅ＿04" localSheetId="26">#REF!</definedName>
    <definedName name="table_03" localSheetId="26">#REF!</definedName>
    <definedName name="table2_3" localSheetId="26">#REF!</definedName>
    <definedName name="tebie_o7" localSheetId="26">#REF!</definedName>
    <definedName name="看護時間">#REF!</definedName>
    <definedName name="看護時間" localSheetId="26">#REF!</definedName>
    <definedName name="tebie07">#REF!</definedName>
    <definedName name="tebie07" localSheetId="26">#REF!</definedName>
    <definedName name="tebie08" localSheetId="26">#REF!</definedName>
    <definedName name="tebiroo" localSheetId="26">#REF!</definedName>
    <definedName name="teble77" localSheetId="26">#REF!</definedName>
    <definedName name="あ">#REF!</definedName>
    <definedName name="あ" localSheetId="26">#REF!</definedName>
    <definedName name="食事" localSheetId="26">#REF!</definedName>
    <definedName name="体制等状況一覧">#REF!</definedName>
    <definedName name="体制等状況一覧" localSheetId="26">#REF!</definedName>
    <definedName name="別添３">#REF!</definedName>
    <definedName name="別添３" localSheetId="26">#REF!</definedName>
    <definedName name="別添４">#REF!</definedName>
    <definedName name="別添４" localSheetId="26">#REF!</definedName>
    <definedName name="別添５">#REF!</definedName>
    <definedName name="別添５" localSheetId="26">#REF!</definedName>
    <definedName name="別添６">#REF!</definedName>
    <definedName name="別添６" localSheetId="26">#REF!</definedName>
    <definedName name="別添７">#REF!</definedName>
    <definedName name="別添７" localSheetId="26">#REF!</definedName>
    <definedName name="a" localSheetId="37">#REF!</definedName>
    <definedName name="CSV_付表２" localSheetId="37">#REF!</definedName>
    <definedName name="siharai" localSheetId="37">#REF!</definedName>
    <definedName name="CSV_付表１" localSheetId="37">#REF!</definedName>
    <definedName name="b" localSheetId="37">#REF!</definedName>
    <definedName name="Avrg" localSheetId="37">#REF!</definedName>
    <definedName name="CSV_付表１＿２" localSheetId="37">#REF!</definedName>
    <definedName name="jigyoumeishou" localSheetId="37">#REF!</definedName>
    <definedName name="table_06" localSheetId="37">#REF!</definedName>
    <definedName name="CSV_口座振込依頼書" localSheetId="37">#REF!</definedName>
    <definedName name="CSV_サービス情報" localSheetId="37">#REF!</definedName>
    <definedName name="CSV_追加情報" localSheetId="37">#REF!</definedName>
    <definedName name="CSV_付表１０" localSheetId="37">#REF!</definedName>
    <definedName name="CSV_付表８その２" localSheetId="37">#REF!</definedName>
    <definedName name="CSV_付表１０＿２" localSheetId="37">#REF!</definedName>
    <definedName name="CSV_付表１１" localSheetId="37">#REF!</definedName>
    <definedName name="CSV_付表８その３" localSheetId="37">#REF!</definedName>
    <definedName name="Roman2_1" localSheetId="37">#REF!</definedName>
    <definedName name="CSV_付表１１＿２" localSheetId="37">#REF!</definedName>
    <definedName name="CSV_様式第１号" localSheetId="37">#REF!</definedName>
    <definedName name="山口県" localSheetId="37">#REF!</definedName>
    <definedName name="CSV_付表１２" localSheetId="37">#REF!</definedName>
    <definedName name="ｋｋｋｋ" localSheetId="37">#REF!</definedName>
    <definedName name="CSV_付表１２＿２" localSheetId="37">#REF!</definedName>
    <definedName name="CSV_付表１３その１" localSheetId="37">#REF!</definedName>
    <definedName name="CSV_付表１３その２" localSheetId="37">#REF!</definedName>
    <definedName name="table2_3" localSheetId="37">#REF!</definedName>
    <definedName name="CSV_付表１４" localSheetId="37">#REF!</definedName>
    <definedName name="CSV_付表３" localSheetId="37">#REF!</definedName>
    <definedName name="CSV_付表３＿２" localSheetId="37">#REF!</definedName>
    <definedName name="CSV_付表４" localSheetId="37">#REF!</definedName>
    <definedName name="houjin" localSheetId="37">#REF!</definedName>
    <definedName name="sikuchouson" localSheetId="37">#REF!</definedName>
    <definedName name="CSV_付表５" localSheetId="37">#REF!</definedName>
    <definedName name="CSV_付表６" localSheetId="37">#REF!</definedName>
    <definedName name="CSV_付表７" localSheetId="37">#REF!</definedName>
    <definedName name="d" localSheetId="37">#REF!</definedName>
    <definedName name="kawasaki" localSheetId="37">#REF!</definedName>
    <definedName name="CSV_付表８その１" localSheetId="37">#REF!</definedName>
    <definedName name="Roman2_3" localSheetId="37">#REF!</definedName>
    <definedName name="CSV_付表９" localSheetId="37">#REF!</definedName>
    <definedName name="CSV_付表９＿２" localSheetId="37">#REF!</definedName>
    <definedName name="kanagawaken" localSheetId="37">#REF!</definedName>
    <definedName name="KK_03" localSheetId="37">#REF!</definedName>
    <definedName name="Roman_04" localSheetId="37">#REF!</definedName>
    <definedName name="KK_06" localSheetId="37">#REF!</definedName>
    <definedName name="Roman_01" localSheetId="37">#REF!</definedName>
    <definedName name="KK2_3" localSheetId="37">#REF!</definedName>
    <definedName name="Roman_03" localSheetId="37">#REF!</definedName>
    <definedName name="Roman_06" localSheetId="37">#REF!</definedName>
    <definedName name="Serv_LIST" localSheetId="37">#REF!</definedName>
    <definedName name="sinseisaki" localSheetId="37">#REF!</definedName>
    <definedName name="table_03" localSheetId="37">#REF!</definedName>
    <definedName name="yokohama" localSheetId="37">#REF!</definedName>
    <definedName name="________________________________________________kk29" localSheetId="64">#REF!</definedName>
    <definedName name="________________________________________________________________kk29" localSheetId="64">#REF!</definedName>
    <definedName name="__________________________________________________kk29" localSheetId="64">#REF!</definedName>
    <definedName name="__________________________________________________________________kk29" localSheetId="64">#REF!</definedName>
    <definedName name="こ" localSheetId="64">#REF!</definedName>
    <definedName name="____________________________________kk29" localSheetId="64">#REF!</definedName>
    <definedName name="____________________________________________________kk29" localSheetId="64">#REF!</definedName>
    <definedName name="____________________________________________________________________kk29" localSheetId="64">#REF!</definedName>
    <definedName name="_________________________________________________kk29" localSheetId="64">#REF!</definedName>
    <definedName name="_________________________________________________________________kk29" localSheetId="64">#REF!</definedName>
    <definedName name="___________________________________________________kk29" localSheetId="64">#REF!</definedName>
    <definedName name="___________________________________________________________________kk29" localSheetId="64">#REF!</definedName>
    <definedName name="_______________________________________________kk06" localSheetId="64">#REF!</definedName>
    <definedName name="_______________________________________________________________kk06" localSheetId="64">#REF!</definedName>
    <definedName name="別添２" localSheetId="64">#REF!</definedName>
    <definedName name="_________________________________________________kk06" localSheetId="64">#REF!</definedName>
    <definedName name="_________________________________________________________________kk06" localSheetId="64">#REF!</definedName>
    <definedName name="________________________________________________kk06" localSheetId="64">#REF!</definedName>
    <definedName name="________________________________________________________________kk06" localSheetId="64">#REF!</definedName>
    <definedName name="_______________________________________________kk29" localSheetId="64">#REF!</definedName>
    <definedName name="Roman_04" localSheetId="64">#REF!</definedName>
    <definedName name="_______________________________________________________________kk29" localSheetId="64">#REF!</definedName>
    <definedName name="KK_03" localSheetId="64">#REF!</definedName>
    <definedName name="servo1" localSheetId="64">#REF!</definedName>
    <definedName name="______________________________________________kk06" localSheetId="64">#REF!</definedName>
    <definedName name="______________________________________________________________kk06" localSheetId="64">#REF!</definedName>
    <definedName name="KK2_3" localSheetId="64">#REF!</definedName>
    <definedName name="______________________________________________kk29" localSheetId="64">#REF!</definedName>
    <definedName name="______________________________________________________________kk29" localSheetId="64">#REF!</definedName>
    <definedName name="_____________________________________________kk06" localSheetId="64">#REF!</definedName>
    <definedName name="_____________________________________________________________kk06" localSheetId="64">#REF!</definedName>
    <definedName name="jiritu" localSheetId="64">#REF!</definedName>
    <definedName name="_____________________________________________kk29" localSheetId="64">#REF!</definedName>
    <definedName name="_____________________________________________________________kk29" localSheetId="64">#REF!</definedName>
    <definedName name="____________________________________________kk06" localSheetId="64">#REF!</definedName>
    <definedName name="____________________________________________________________kk06" localSheetId="64">#REF!</definedName>
    <definedName name="____________________________________________kk29" localSheetId="64">#REF!</definedName>
    <definedName name="CSV_付表１１" localSheetId="64">#REF!</definedName>
    <definedName name="利用日数記入例" localSheetId="64">#REF!</definedName>
    <definedName name="____________________________________________________________kk29" localSheetId="64">#REF!</definedName>
    <definedName name="CSV_付表８その３" localSheetId="64">#REF!</definedName>
    <definedName name="___________________________________________kk06" localSheetId="64">#REF!</definedName>
    <definedName name="___________________________________________________________kk06" localSheetId="64">#REF!</definedName>
    <definedName name="別添参考様式人員配置体制確認表" localSheetId="64">#REF!</definedName>
    <definedName name="___________________________________________kk29" localSheetId="64">#REF!</definedName>
    <definedName name="___________________________________________________________kk29" localSheetId="64">#REF!</definedName>
    <definedName name="__________________________________________kk06" localSheetId="64">#REF!</definedName>
    <definedName name="__________________________________________________________kk06" localSheetId="64">#REF!</definedName>
    <definedName name="__________________________________________kk29" localSheetId="64">#REF!</definedName>
    <definedName name="__________________________________________________________kk29" localSheetId="64">#REF!</definedName>
    <definedName name="_________________________________________kk06" localSheetId="64">#REF!</definedName>
    <definedName name="_________________________________________________________kk06" localSheetId="64">#REF!</definedName>
    <definedName name="_________________________________________kk29" localSheetId="64">#REF!</definedName>
    <definedName name="_________________________________________________________kk29" localSheetId="64">#REF!</definedName>
    <definedName name="________________________________________kk06" localSheetId="64">#REF!</definedName>
    <definedName name="________________________________________________________kk06" localSheetId="64">#REF!</definedName>
    <definedName name="________________________________________kk29" localSheetId="64">#REF!</definedName>
    <definedName name="CSV_付表１３その１" localSheetId="64">#REF!</definedName>
    <definedName name="________________________________________________________kk29" localSheetId="64">#REF!</definedName>
    <definedName name="_______________________________________kk06" localSheetId="64">#REF!</definedName>
    <definedName name="_______________________________________________________kk06" localSheetId="64">#REF!</definedName>
    <definedName name="romann33" localSheetId="64">#REF!</definedName>
    <definedName name="_______________________________________kk29" localSheetId="64">#REF!</definedName>
    <definedName name="_______________________________________________________kk29" localSheetId="64">#REF!</definedName>
    <definedName name="______________________________________kk06" localSheetId="64">#REF!</definedName>
    <definedName name="______________________________________________________kk06" localSheetId="64">#REF!</definedName>
    <definedName name="______________________________________kk29" localSheetId="64">#REF!</definedName>
    <definedName name="______________________________________________________kk29" localSheetId="64">#REF!</definedName>
    <definedName name="_____________________________________kk06" localSheetId="64">#REF!</definedName>
    <definedName name="_____________________________________________________kk06" localSheetId="64">#REF!</definedName>
    <definedName name="_____________________________________kk29" localSheetId="64">#REF!</definedName>
    <definedName name="_____________________________________________________kk29" localSheetId="64">#REF!</definedName>
    <definedName name="‐㏍08" localSheetId="64">#REF!</definedName>
    <definedName name="____________________________________kk06" localSheetId="64">#REF!</definedName>
    <definedName name="____________________________________________________kk06" localSheetId="64">#REF!</definedName>
    <definedName name="___________________________________kk06" localSheetId="64">#REF!</definedName>
    <definedName name="CSV_付表８その１" localSheetId="64">#REF!</definedName>
    <definedName name="___________________________________________________kk06" localSheetId="64">#REF!</definedName>
    <definedName name="__________________________________________________kk06" localSheetId="64">#REF!</definedName>
    <definedName name="___________________________________kk29" localSheetId="64">#REF!</definedName>
    <definedName name="__________________________________kk06" localSheetId="64">#REF!</definedName>
    <definedName name="__________________________________kk29" localSheetId="64">#REF!</definedName>
    <definedName name="_________________________________kk06" localSheetId="64">#REF!</definedName>
    <definedName name="a" localSheetId="64">#REF!</definedName>
    <definedName name="_________________________________kk29" localSheetId="64">#REF!</definedName>
    <definedName name="________________________________kk06" localSheetId="64">#REF!</definedName>
    <definedName name="________________________________kk29" localSheetId="64">#REF!</definedName>
    <definedName name="_______________________________kk06" localSheetId="64">#REF!</definedName>
    <definedName name="_______________________________kk29" localSheetId="64">#REF!</definedName>
    <definedName name="______________________________kk06" localSheetId="64">#REF!</definedName>
    <definedName name="______________________________kk29" localSheetId="64">#REF!</definedName>
    <definedName name="_____________________________kk06" localSheetId="64">#REF!</definedName>
    <definedName name="_____________________________kk29" localSheetId="64">#REF!</definedName>
    <definedName name="____________________________kk06" localSheetId="64">#REF!</definedName>
    <definedName name="____________________________kk29" localSheetId="64">#REF!</definedName>
    <definedName name="Roman2_1" localSheetId="64">#REF!</definedName>
    <definedName name="___________________________kk06" localSheetId="64">#REF!</definedName>
    <definedName name="___________________________kk29" localSheetId="64">#REF!</definedName>
    <definedName name="__________________________kk06" localSheetId="64">#REF!</definedName>
    <definedName name="山口県" localSheetId="64">#REF!</definedName>
    <definedName name="__________________________kk29" localSheetId="64">#REF!</definedName>
    <definedName name="町っ油" localSheetId="64">#REF!</definedName>
    <definedName name="_________________________kk06" localSheetId="64">#REF!</definedName>
    <definedName name="_________________________kk29" localSheetId="64">#REF!</definedName>
    <definedName name="teble_09" localSheetId="64">#REF!</definedName>
    <definedName name="________________________kk06" localSheetId="64">#REF!</definedName>
    <definedName name="________________________kk29" localSheetId="64">#REF!</definedName>
    <definedName name="_______________________kk06" localSheetId="64">#REF!</definedName>
    <definedName name="_______________________kk29" localSheetId="64">#REF!</definedName>
    <definedName name="kawasaki" localSheetId="64">#REF!</definedName>
    <definedName name="______________________kk06" localSheetId="64">#REF!</definedName>
    <definedName name="______________________kk29" localSheetId="64">#REF!</definedName>
    <definedName name="_____________________kk06" localSheetId="64">#REF!</definedName>
    <definedName name="_____________________kk29" localSheetId="64">#REF!</definedName>
    <definedName name="____________________kk06" localSheetId="64">#REF!</definedName>
    <definedName name="____________________kk29" localSheetId="64">#REF!</definedName>
    <definedName name="___________________kk06" localSheetId="64">#REF!</definedName>
    <definedName name="___________________kk29" localSheetId="64">#REF!</definedName>
    <definedName name="__________________kk06" localSheetId="64">#REF!</definedName>
    <definedName name="__________________kk29" localSheetId="64">#REF!</definedName>
    <definedName name="_________________kk06" localSheetId="64">#REF!</definedName>
    <definedName name="siharai" localSheetId="64">#REF!</definedName>
    <definedName name="_________________kk29" localSheetId="64">#REF!</definedName>
    <definedName name="________________kk06" localSheetId="64">#REF!</definedName>
    <definedName name="________________kk29" localSheetId="64">#REF!</definedName>
    <definedName name="_______________kk06" localSheetId="64">#REF!</definedName>
    <definedName name="_______________kk29" localSheetId="64">#REF!</definedName>
    <definedName name="______________kk06" localSheetId="64">#REF!</definedName>
    <definedName name="______________kk29" localSheetId="64">#REF!</definedName>
    <definedName name="_____________kk06" localSheetId="64">#REF!</definedName>
    <definedName name="_____________kk29" localSheetId="64">#REF!</definedName>
    <definedName name="____________kk06" localSheetId="64">#REF!</definedName>
    <definedName name="____________kk29" localSheetId="64">#REF!</definedName>
    <definedName name="___________kk06" localSheetId="64">#REF!</definedName>
    <definedName name="___________kk29" localSheetId="64">#REF!</definedName>
    <definedName name="__________kk06" localSheetId="64">#REF!</definedName>
    <definedName name="__________kk29" localSheetId="64">#REF!</definedName>
    <definedName name="_________kk06" localSheetId="64">#REF!</definedName>
    <definedName name="Roman_01" localSheetId="64">#REF!</definedName>
    <definedName name="_________kk29" localSheetId="64">#REF!</definedName>
    <definedName name="________kk06" localSheetId="64">#REF!</definedName>
    <definedName name="________kk29" localSheetId="64">#REF!</definedName>
    <definedName name="別添" localSheetId="64">#REF!</definedName>
    <definedName name="_______kk06" localSheetId="64">#REF!</definedName>
    <definedName name="_______kk29" localSheetId="64">#REF!</definedName>
    <definedName name="d" localSheetId="64">#REF!</definedName>
    <definedName name="______kk06" localSheetId="64">#REF!</definedName>
    <definedName name="______kk29" localSheetId="64">#REF!</definedName>
    <definedName name="別添８" localSheetId="64">#REF!</definedName>
    <definedName name="_____kk06" localSheetId="64">#REF!</definedName>
    <definedName name="_____kk29" localSheetId="64">#REF!</definedName>
    <definedName name="____kk06" localSheetId="64">#REF!</definedName>
    <definedName name="____kk29" localSheetId="64">#REF!</definedName>
    <definedName name="___kk06" localSheetId="64">#REF!</definedName>
    <definedName name="Roman2_3" localSheetId="64">#REF!</definedName>
    <definedName name="___kk29" localSheetId="64">#REF!</definedName>
    <definedName name="__kk06" localSheetId="64">#REF!</definedName>
    <definedName name="roman7_1" localSheetId="64">#REF!</definedName>
    <definedName name="tapi2" localSheetId="64">#REF!</definedName>
    <definedName name="__kk29" localSheetId="64">#REF!</definedName>
    <definedName name="Roman_03" localSheetId="64">#REF!</definedName>
    <definedName name="_kk06" localSheetId="64">#REF!</definedName>
    <definedName name="CSV_付表２" localSheetId="64">#REF!</definedName>
    <definedName name="_kk29" localSheetId="64">#REF!</definedName>
    <definedName name="Avrg" localSheetId="64">#REF!</definedName>
    <definedName name="teble" localSheetId="64">#REF!</definedName>
    <definedName name="avrg1" localSheetId="64">#REF!</definedName>
    <definedName name="b" localSheetId="64">#REF!</definedName>
    <definedName name="CSV_サービス情報" localSheetId="64">#REF!</definedName>
    <definedName name="CSV_口座振込依頼書" localSheetId="64">#REF!</definedName>
    <definedName name="CSV_追加情報" localSheetId="64">#REF!</definedName>
    <definedName name="CSV_付表１" localSheetId="64">#REF!</definedName>
    <definedName name="serv" localSheetId="64">#REF!</definedName>
    <definedName name="CSV_付表１＿２" localSheetId="64">#REF!</definedName>
    <definedName name="roman33" localSheetId="64">#REF!</definedName>
    <definedName name="table_06" localSheetId="64">#REF!</definedName>
    <definedName name="CSV_付表１０" localSheetId="64">#REF!</definedName>
    <definedName name="CSV_付表１０＿２" localSheetId="64">#REF!</definedName>
    <definedName name="CSV_付表１１＿２" localSheetId="64">#REF!</definedName>
    <definedName name="CSV_付表１２" localSheetId="64">#REF!</definedName>
    <definedName name="ｋｋｋｋ" localSheetId="64">#REF!</definedName>
    <definedName name="CSV_付表１２＿２" localSheetId="64">#REF!</definedName>
    <definedName name="CSV_付表１３その２" localSheetId="64">#REF!</definedName>
    <definedName name="CSV_付表１４" localSheetId="64">#REF!</definedName>
    <definedName name="CSV_付表３" localSheetId="64">#REF!</definedName>
    <definedName name="CSV_付表３＿２" localSheetId="64">#REF!</definedName>
    <definedName name="CSV_付表４" localSheetId="64">#REF!</definedName>
    <definedName name="CSV_付表５" localSheetId="64">#REF!</definedName>
    <definedName name="CSV_付表６" localSheetId="64">#REF!</definedName>
    <definedName name="CSV_付表７" localSheetId="64">#REF!</definedName>
    <definedName name="CSV_付表８その２" localSheetId="64">#REF!</definedName>
    <definedName name="CSV_付表９" localSheetId="64">#REF!</definedName>
    <definedName name="CSV_付表９＿２" localSheetId="64">#REF!</definedName>
    <definedName name="CSV_様式第１号" localSheetId="64">#REF!</definedName>
    <definedName name="houjin" localSheetId="64">#REF!</definedName>
    <definedName name="jigyoumeishou" localSheetId="64">#REF!</definedName>
    <definedName name="tebie33" localSheetId="64">#REF!</definedName>
    <definedName name="kanagawaken" localSheetId="64">#REF!</definedName>
    <definedName name="kk_04" localSheetId="64">#REF!</definedName>
    <definedName name="KK_06" localSheetId="64">#REF!</definedName>
    <definedName name="kk_07" localSheetId="64">#REF!</definedName>
    <definedName name="nn" localSheetId="64">#REF!</definedName>
    <definedName name="Roman_02" localSheetId="64">#REF!</definedName>
    <definedName name="Roman_06" localSheetId="64">#REF!</definedName>
    <definedName name="roman_09" localSheetId="64">#REF!</definedName>
    <definedName name="roman_11" localSheetId="64">#REF!</definedName>
    <definedName name="roman11" localSheetId="64">#REF!</definedName>
    <definedName name="tebie_07" localSheetId="64">#REF!</definedName>
    <definedName name="roman31" localSheetId="64">#REF!</definedName>
    <definedName name="roman4_3" localSheetId="64">#REF!</definedName>
    <definedName name="roman43" localSheetId="64">#REF!</definedName>
    <definedName name="roman77" localSheetId="64">#REF!</definedName>
    <definedName name="yokohama" localSheetId="64">#REF!</definedName>
    <definedName name="romann_12" localSheetId="64">#REF!</definedName>
    <definedName name="romann_66" localSheetId="64">#REF!</definedName>
    <definedName name="serv_" localSheetId="64">#REF!</definedName>
    <definedName name="Serv_LIST" localSheetId="64">#REF!</definedName>
    <definedName name="sikuchouson" localSheetId="64">#REF!</definedName>
    <definedName name="sinseisaki" localSheetId="64">#REF!</definedName>
    <definedName name="ｔａｂｉｅ＿04" localSheetId="64">#REF!</definedName>
    <definedName name="table_03" localSheetId="64">#REF!</definedName>
    <definedName name="table2_3" localSheetId="64">#REF!</definedName>
    <definedName name="tebie_o7" localSheetId="64">#REF!</definedName>
    <definedName name="看護時間" localSheetId="64">#REF!</definedName>
    <definedName name="tebie07" localSheetId="64">#REF!</definedName>
    <definedName name="tebie08" localSheetId="64">#REF!</definedName>
    <definedName name="tebiroo" localSheetId="64">#REF!</definedName>
    <definedName name="teble77" localSheetId="64">#REF!</definedName>
    <definedName name="あ" localSheetId="64">#REF!</definedName>
    <definedName name="食事" localSheetId="64">#REF!</definedName>
    <definedName name="体制等状況一覧" localSheetId="64">#REF!</definedName>
    <definedName name="別添３" localSheetId="64">#REF!</definedName>
    <definedName name="別添４" localSheetId="64">#REF!</definedName>
    <definedName name="別添５" localSheetId="64">#REF!</definedName>
    <definedName name="別添６" localSheetId="64">#REF!</definedName>
    <definedName name="別添７" localSheetId="64">#REF!</definedName>
    <definedName name="a" localSheetId="65">#REF!</definedName>
    <definedName name="CSV_付表２" localSheetId="65">#REF!</definedName>
    <definedName name="siharai" localSheetId="65">#REF!</definedName>
    <definedName name="CSV_付表１" localSheetId="65">#REF!</definedName>
    <definedName name="b" localSheetId="65">#REF!</definedName>
    <definedName name="Avrg" localSheetId="65">#REF!</definedName>
    <definedName name="CSV_付表１＿２" localSheetId="65">#REF!</definedName>
    <definedName name="jigyoumeishou" localSheetId="65">#REF!</definedName>
    <definedName name="table_06" localSheetId="65">#REF!</definedName>
    <definedName name="CSV_口座振込依頼書" localSheetId="65">#REF!</definedName>
    <definedName name="CSV_サービス情報" localSheetId="65">#REF!</definedName>
    <definedName name="CSV_追加情報" localSheetId="65">#REF!</definedName>
    <definedName name="CSV_付表１０" localSheetId="65">#REF!</definedName>
    <definedName name="CSV_付表８その２" localSheetId="65">#REF!</definedName>
    <definedName name="CSV_付表１０＿２" localSheetId="65">#REF!</definedName>
    <definedName name="CSV_付表１１" localSheetId="65">#REF!</definedName>
    <definedName name="CSV_付表８その３" localSheetId="65">#REF!</definedName>
    <definedName name="Roman2_1" localSheetId="65">#REF!</definedName>
    <definedName name="CSV_付表１１＿２" localSheetId="65">#REF!</definedName>
    <definedName name="CSV_様式第１号" localSheetId="65">#REF!</definedName>
    <definedName name="山口県" localSheetId="65">#REF!</definedName>
    <definedName name="CSV_付表１２" localSheetId="65">#REF!</definedName>
    <definedName name="ｋｋｋｋ" localSheetId="65">#REF!</definedName>
    <definedName name="CSV_付表１２＿２" localSheetId="65">#REF!</definedName>
    <definedName name="CSV_付表１３その１" localSheetId="65">#REF!</definedName>
    <definedName name="CSV_付表１３その２" localSheetId="65">#REF!</definedName>
    <definedName name="table2_3" localSheetId="65">#REF!</definedName>
    <definedName name="CSV_付表１４" localSheetId="65">#REF!</definedName>
    <definedName name="CSV_付表３" localSheetId="65">#REF!</definedName>
    <definedName name="CSV_付表３＿２" localSheetId="65">#REF!</definedName>
    <definedName name="CSV_付表４" localSheetId="65">#REF!</definedName>
    <definedName name="houjin" localSheetId="65">#REF!</definedName>
    <definedName name="sikuchouson" localSheetId="65">#REF!</definedName>
    <definedName name="CSV_付表５" localSheetId="65">#REF!</definedName>
    <definedName name="CSV_付表６" localSheetId="65">#REF!</definedName>
    <definedName name="CSV_付表７" localSheetId="65">#REF!</definedName>
    <definedName name="d" localSheetId="65">#REF!</definedName>
    <definedName name="kawasaki" localSheetId="65">#REF!</definedName>
    <definedName name="CSV_付表８その１" localSheetId="65">#REF!</definedName>
    <definedName name="Roman2_3" localSheetId="65">#REF!</definedName>
    <definedName name="CSV_付表９" localSheetId="65">#REF!</definedName>
    <definedName name="CSV_付表９＿２" localSheetId="65">#REF!</definedName>
    <definedName name="kanagawaken" localSheetId="65">#REF!</definedName>
    <definedName name="KK_03" localSheetId="65">#REF!</definedName>
    <definedName name="Roman_04" localSheetId="65">#REF!</definedName>
    <definedName name="KK_06" localSheetId="65">#REF!</definedName>
    <definedName name="Roman_01" localSheetId="65">#REF!</definedName>
    <definedName name="KK2_3" localSheetId="65">#REF!</definedName>
    <definedName name="Roman_03" localSheetId="65">#REF!</definedName>
    <definedName name="Roman_06" localSheetId="65">#REF!</definedName>
    <definedName name="Serv_LIST" localSheetId="65">#REF!</definedName>
    <definedName name="sinseisaki" localSheetId="65">#REF!</definedName>
    <definedName name="table_03" localSheetId="65">#REF!</definedName>
    <definedName name="yokohama" localSheetId="65">#REF!</definedName>
    <definedName name="a" localSheetId="66">#REF!</definedName>
    <definedName name="CSV_付表２" localSheetId="66">#REF!</definedName>
    <definedName name="siharai" localSheetId="66">#REF!</definedName>
    <definedName name="CSV_付表１" localSheetId="66">#REF!</definedName>
    <definedName name="b" localSheetId="66">#REF!</definedName>
    <definedName name="Avrg" localSheetId="66">#REF!</definedName>
    <definedName name="CSV_付表１＿２" localSheetId="66">#REF!</definedName>
    <definedName name="jigyoumeishou" localSheetId="66">#REF!</definedName>
    <definedName name="table_06" localSheetId="66">#REF!</definedName>
    <definedName name="CSV_口座振込依頼書" localSheetId="66">#REF!</definedName>
    <definedName name="CSV_サービス情報" localSheetId="66">#REF!</definedName>
    <definedName name="CSV_追加情報" localSheetId="66">#REF!</definedName>
    <definedName name="CSV_付表１０" localSheetId="66">#REF!</definedName>
    <definedName name="CSV_付表８その２" localSheetId="66">#REF!</definedName>
    <definedName name="CSV_付表１０＿２" localSheetId="66">#REF!</definedName>
    <definedName name="CSV_付表１１" localSheetId="66">#REF!</definedName>
    <definedName name="CSV_付表８その３" localSheetId="66">#REF!</definedName>
    <definedName name="Roman2_1" localSheetId="66">#REF!</definedName>
    <definedName name="CSV_付表１１＿２" localSheetId="66">#REF!</definedName>
    <definedName name="CSV_様式第１号" localSheetId="66">#REF!</definedName>
    <definedName name="山口県" localSheetId="66">#REF!</definedName>
    <definedName name="CSV_付表１２" localSheetId="66">#REF!</definedName>
    <definedName name="ｋｋｋｋ" localSheetId="66">#REF!</definedName>
    <definedName name="CSV_付表１２＿２" localSheetId="66">#REF!</definedName>
    <definedName name="CSV_付表１３その１" localSheetId="66">#REF!</definedName>
    <definedName name="CSV_付表１３その２" localSheetId="66">#REF!</definedName>
    <definedName name="table2_3" localSheetId="66">#REF!</definedName>
    <definedName name="CSV_付表１４" localSheetId="66">#REF!</definedName>
    <definedName name="CSV_付表３" localSheetId="66">#REF!</definedName>
    <definedName name="CSV_付表３＿２" localSheetId="66">#REF!</definedName>
    <definedName name="CSV_付表４" localSheetId="66">#REF!</definedName>
    <definedName name="houjin" localSheetId="66">#REF!</definedName>
    <definedName name="sikuchouson" localSheetId="66">#REF!</definedName>
    <definedName name="CSV_付表５" localSheetId="66">#REF!</definedName>
    <definedName name="CSV_付表６" localSheetId="66">#REF!</definedName>
    <definedName name="CSV_付表７" localSheetId="66">#REF!</definedName>
    <definedName name="d" localSheetId="66">#REF!</definedName>
    <definedName name="kawasaki" localSheetId="66">#REF!</definedName>
    <definedName name="CSV_付表８その１" localSheetId="66">#REF!</definedName>
    <definedName name="Roman2_3" localSheetId="66">#REF!</definedName>
    <definedName name="CSV_付表９" localSheetId="66">#REF!</definedName>
    <definedName name="CSV_付表９＿２" localSheetId="66">#REF!</definedName>
    <definedName name="kanagawaken" localSheetId="66">#REF!</definedName>
    <definedName name="KK_03" localSheetId="66">#REF!</definedName>
    <definedName name="Roman_04" localSheetId="66">#REF!</definedName>
    <definedName name="KK_06" localSheetId="66">#REF!</definedName>
    <definedName name="Roman_01" localSheetId="66">#REF!</definedName>
    <definedName name="KK2_3" localSheetId="66">#REF!</definedName>
    <definedName name="Roman_03" localSheetId="66">#REF!</definedName>
    <definedName name="Roman_06" localSheetId="66">#REF!</definedName>
    <definedName name="Serv_LIST" localSheetId="66">#REF!</definedName>
    <definedName name="sinseisaki" localSheetId="66">#REF!</definedName>
    <definedName name="table_03" localSheetId="66">#REF!</definedName>
    <definedName name="yokohama" localSheetId="66">#REF!</definedName>
    <definedName name="Roman_01" localSheetId="83">#REF!</definedName>
    <definedName name="Roman_03" localSheetId="83">#REF!</definedName>
    <definedName name="Roman_04" localSheetId="83">#REF!</definedName>
    <definedName name="Roman_01" localSheetId="84">#REF!</definedName>
    <definedName name="Roman_03" localSheetId="84">#REF!</definedName>
    <definedName name="Roman_04" localSheetId="84">#REF!</definedName>
    <definedName name="_xlnm._FilterDatabase" localSheetId="0" hidden="1">加算様式一覧!$A$3:$E$83</definedName>
    <definedName name="サービス名称">#N/A</definedName>
    <definedName name="確認">#N/A</definedName>
    <definedName name="サービス種類">[2]サービス種類一覧!$C$4:$C$20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[3]サービス種類一覧!$A$4:$A$20</definedName>
    <definedName name="だだ">#N/A</definedName>
    <definedName name="_xlnm.Print_Area" localSheetId="0">加算様式一覧!$A$1:$D$83</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加算様式一覧!$A$1:$D$83</definedName>
    <definedName name="Z_76D48460_2D9B_487A_92BD_89A50EB1783E_.wvu.PrintTitles" localSheetId="0" hidden="1">加算様式一覧!$3:$3</definedName>
    <definedName name="_xlnm.Print_Area" localSheetId="1">'1-1　特定事業所加算（居宅介護）'!$B$2:$Y$66</definedName>
    <definedName name="Z_76D48460_2D9B_487A_92BD_89A50EB1783E_.wvu.PrintArea" localSheetId="1" hidden="1">'1-1　特定事業所加算（居宅介護）'!$B$2:$Y$66</definedName>
    <definedName name="_xlnm.Print_Area" localSheetId="2">'1-2　特定事業所加算（重度訪問介護）'!$B$2:$Y$63</definedName>
    <definedName name="Z_76D48460_2D9B_487A_92BD_89A50EB1783E_.wvu.PrintArea" localSheetId="2" hidden="1">'1-2　特定事業所加算（重度訪問介護）'!$B$2:$Y$63</definedName>
    <definedName name="_xlnm.Print_Area" localSheetId="3">'1-3　特定事業所加算（同行援護）'!$B$2:$Y$68</definedName>
    <definedName name="Z_76D48460_2D9B_487A_92BD_89A50EB1783E_.wvu.PrintArea" localSheetId="3" hidden="1">'1-3　特定事業所加算（同行援護）'!$B$2:$Y$68</definedName>
    <definedName name="_xlnm.Print_Area" localSheetId="4">'1-4　特定事業所加算（行動援護）'!$B$2:$Y$69</definedName>
    <definedName name="Z_76D48460_2D9B_487A_92BD_89A50EB1783E_.wvu.PrintArea" localSheetId="4" hidden="1">'1-4　特定事業所加算（行動援護）'!$B$2:$Y$69</definedName>
    <definedName name="_xlnm.Print_Area" localSheetId="5">'2　地域生活支援拠点等に関連する加算の届出 '!$B$2:$AB$28</definedName>
    <definedName name="Z_76D48460_2D9B_487A_92BD_89A50EB1783E_.wvu.PrintArea" localSheetId="5" hidden="1">'2　地域生活支援拠点等に関連する加算の届出 '!$B$2:$AB$28</definedName>
    <definedName name="_xlnm.Print_Area" localSheetId="7">'4-1　人員配置体制加算（生活介護・療養介護）'!$A$1:$H$25</definedName>
    <definedName name="Z_76D48460_2D9B_487A_92BD_89A50EB1783E_.wvu.PrintArea" localSheetId="7" hidden="1">'4-1　人員配置体制加算（生活介護・療養介護）'!$A$1:$H$25</definedName>
    <definedName name="_xlnm.Print_Area" localSheetId="8">'4-2　人員配置体制加算（共同生活援助）'!$A$1:$L$40</definedName>
    <definedName name="Z_76D48460_2D9B_487A_92BD_89A50EB1783E_.wvu.PrintArea" localSheetId="8" hidden="1">'4-2　人員配置体制加算（共同生活援助）'!$A$1:$L$40</definedName>
    <definedName name="_xlnm.Print_Area" localSheetId="9">'4-3　別添参考様式（人員配置体制確認表）'!$A$1:$BT$88</definedName>
    <definedName name="Z_76D48460_2D9B_487A_92BD_89A50EB1783E_.wvu.PrintArea" localSheetId="9" hidden="1">'4-3　別添参考様式（人員配置体制確認表）'!$A$1:$BT$88</definedName>
    <definedName name="_xlnm.Print_Area" localSheetId="10">'4-3　別添参考様式（人員配置体制確認表 （記載例））'!$A$1:$BT$88</definedName>
    <definedName name="Z_76D48460_2D9B_487A_92BD_89A50EB1783E_.wvu.PrintArea" localSheetId="10" hidden="1">'4-3　別添参考様式（人員配置体制確認表 （記載例））'!$A$1:$BT$88</definedName>
    <definedName name="Z_76D48460_2D9B_487A_92BD_89A50EB1783E_.wvu.Cols" localSheetId="11" hidden="1">'3-3　参考表'!$A:$B</definedName>
    <definedName name="_xlnm.Print_Area" localSheetId="11">'3-3　参考表'!$A$1:$CC$38</definedName>
    <definedName name="Z_76D48460_2D9B_487A_92BD_89A50EB1783E_.wvu.PrintArea" localSheetId="11" hidden="1">'3-3　参考表'!$A$1:$CC$38</definedName>
    <definedName name="Excel_BuiltIn_Print_Area" localSheetId="13">'6-1　視覚・聴覚言語障害者支援体制加算(Ⅰ)'!$A$4:$AK$49</definedName>
    <definedName name="_xlnm.Print_Area" localSheetId="13">'6-1　視覚・聴覚言語障害者支援体制加算(Ⅰ)'!$A$1:$AK$48</definedName>
    <definedName name="Z_76D48460_2D9B_487A_92BD_89A50EB1783E_.wvu.PrintArea" localSheetId="13" hidden="1">'6-1　視覚・聴覚言語障害者支援体制加算(Ⅰ)'!$A$1:$AK$48</definedName>
    <definedName name="Excel_BuiltIn_Print_Area" localSheetId="14">'6-2　視覚・聴覚言語障害者支援愛誠加算（Ⅱ）'!$A$4:$AK$49</definedName>
    <definedName name="_xlnm.Print_Area" localSheetId="14">'6-2　視覚・聴覚言語障害者支援愛誠加算（Ⅱ）'!$A$1:$AK$48</definedName>
    <definedName name="Z_76D48460_2D9B_487A_92BD_89A50EB1783E_.wvu.PrintArea" localSheetId="14" hidden="1">'6-2　視覚・聴覚言語障害者支援愛誠加算（Ⅱ）'!$A$1:$AK$48</definedName>
    <definedName name="_xlnm.Print_Area" localSheetId="15">'7-1　重度障害者支援加算（生活介護・施設入所支援）'!$A$1:$H$20</definedName>
    <definedName name="Z_76D48460_2D9B_487A_92BD_89A50EB1783E_.wvu.PrintArea" localSheetId="15" hidden="1">'7-1　重度障害者支援加算（生活介護・施設入所支援）'!$A$1:$H$20</definedName>
    <definedName name="_xlnm.Print_Area" localSheetId="16">'7-2重度障害者支援加算（短期入所）'!$A$1:$H$16</definedName>
    <definedName name="Z_76D48460_2D9B_487A_92BD_89A50EB1783E_.wvu.PrintArea" localSheetId="16" hidden="1">'7-2重度障害者支援加算（短期入所）'!$A$1:$H$16</definedName>
    <definedName name="_xlnm.Print_Area" localSheetId="17">'7-3　重度障害者支援加算（共同生活援助）'!$A$1:$AH$47</definedName>
    <definedName name="Z_76D48460_2D9B_487A_92BD_89A50EB1783E_.wvu.PrintArea" localSheetId="17" hidden="1">'7-3　重度障害者支援加算（共同生活援助）'!$A$1:$AH$47</definedName>
    <definedName name="_xlnm.Print_Area" localSheetId="19">'8-1　リハビリテーション加算（生活介護）'!$A$1:$I$26</definedName>
    <definedName name="Z_76D48460_2D9B_487A_92BD_89A50EB1783E_.wvu.PrintArea" localSheetId="19" hidden="1">'8-1　リハビリテーション加算（生活介護）'!$A$1:$I$26</definedName>
    <definedName name="_xlnm.Print_Area" localSheetId="20">'8-2　リハビリテーション加算（自立訓練（機能訓練）'!$A$1:$I$32</definedName>
    <definedName name="Z_76D48460_2D9B_487A_92BD_89A50EB1783E_.wvu.PrintArea" localSheetId="20" hidden="1">'8-2　リハビリテーション加算（自立訓練（機能訓練）'!$A$1:$I$32</definedName>
    <definedName name="_xlnm.Print_Area" localSheetId="21">'9　食事提供体制加算'!$A$1:$AK$27</definedName>
    <definedName name="Z_76D48460_2D9B_487A_92BD_89A50EB1783E_.wvu.PrintArea" localSheetId="21" hidden="1">'9　食事提供体制加算'!$A$1:$AK$27</definedName>
    <definedName name="_xlnm.Print_Area" localSheetId="25">'13　入浴支援加算'!$A$1:$G$14</definedName>
    <definedName name="Z_76D48460_2D9B_487A_92BD_89A50EB1783E_.wvu.Cols" localSheetId="25" hidden="1">'13　入浴支援加算'!$F:$F</definedName>
    <definedName name="Z_76D48460_2D9B_487A_92BD_89A50EB1783E_.wvu.PrintArea" localSheetId="25" hidden="1">'13　入浴支援加算'!$A$1:$G$14</definedName>
    <definedName name="_xlnm.Print_Area" localSheetId="26">'14　高次脳機能障害者支援体制加算 '!$A$1:$AM$35</definedName>
    <definedName name="Excel_BuiltIn_Print_Area" localSheetId="26">'14　高次脳機能障害者支援体制加算 '!$A$4:$AM$35</definedName>
    <definedName name="Z_76D48460_2D9B_487A_92BD_89A50EB1783E_.wvu.PrintArea" localSheetId="26" hidden="1">'14　高次脳機能障害者支援体制加算 '!$A$1:$AM$35</definedName>
    <definedName name="_xlnm.Print_Area" localSheetId="30">'17.福祉専門職員配置等加算'!$A$1:$H$29</definedName>
    <definedName name="Z_76D48460_2D9B_487A_92BD_89A50EB1783E_.wvu.PrintArea" localSheetId="30" hidden="1">'17.福祉専門職員配置等加算'!$A$1:$H$29</definedName>
    <definedName name="_xlnm.Print_Area" localSheetId="31">'18.地域生活移行個別支援特別加算'!$A$1:$AH$31</definedName>
    <definedName name="Z_76D48460_2D9B_487A_92BD_89A50EB1783E_.wvu.PrintArea" localSheetId="31" hidden="1">'18.地域生活移行個別支援特別加算'!$A$1:$AH$31</definedName>
    <definedName name="_xlnm.Print_Area" localSheetId="32">'19.精神障害者地域移行特別加算'!$A$1:$G$15</definedName>
    <definedName name="Z_76D48460_2D9B_487A_92BD_89A50EB1783E_.wvu.PrintArea" localSheetId="32" hidden="1">'19.精神障害者地域移行特別加算'!$A$1:$G$15</definedName>
    <definedName name="_xlnm.Print_Area" localSheetId="38">'25　地域移行支援体制加算'!$A$1:$F$11</definedName>
    <definedName name="Z_76D48460_2D9B_487A_92BD_89A50EB1783E_.wvu.PrintArea" localSheetId="38" hidden="1">'25　地域移行支援体制加算'!$A$1:$F$11</definedName>
    <definedName name="_xlnm.Print_Area" localSheetId="39">'26　障害者支援施設等感染対策向上加算'!$A$1:$AI$49</definedName>
    <definedName name="Z_76D48460_2D9B_487A_92BD_89A50EB1783E_.wvu.PrintArea" localSheetId="39" hidden="1">'26　障害者支援施設等感染対策向上加算'!$A$1:$AI$49</definedName>
    <definedName name="_xlnm.Print_Area" localSheetId="40">'27　個別計画訓練支援加算 '!$A$1:$J$28</definedName>
    <definedName name="Z_76D48460_2D9B_487A_92BD_89A50EB1783E_.wvu.PrintArea" localSheetId="40" hidden="1">'27　個別計画訓練支援加算 '!$A$1:$J$28</definedName>
    <definedName name="_xlnm.Print_Area" localSheetId="41">'28　短期滞在加算及び退院支援施設に係る体制'!$B$1:$AJ$34</definedName>
    <definedName name="Z_76D48460_2D9B_487A_92BD_89A50EB1783E_.wvu.PrintArea" localSheetId="41" hidden="1">'28　短期滞在加算及び退院支援施設に係る体制'!$B$1:$AJ$34</definedName>
    <definedName name="_xlnm.Print_Area" localSheetId="47">'33-1　ピアサポート体制加算'!$A$1:$J$35</definedName>
    <definedName name="Z_76D48460_2D9B_487A_92BD_89A50EB1783E_.wvu.PrintArea" localSheetId="47" hidden="1">'33-1　ピアサポート体制加算'!$A$1:$J$35</definedName>
    <definedName name="_xlnm.Print_Area" localSheetId="48">'33-2　ピアサポート実施加算（共同生活援助）'!$A$1:$K$26</definedName>
    <definedName name="Z_76D48460_2D9B_487A_92BD_89A50EB1783E_.wvu.PrintArea" localSheetId="48" hidden="1">'33-2　ピアサポート実施加算（共同生活援助）'!$A$1:$K$26</definedName>
    <definedName name="_xlnm.Print_Area" localSheetId="49">'33-3　ピアサポート実施加算（自立訓練・就労継続B型）'!$A$1:$K$26</definedName>
    <definedName name="Z_76D48460_2D9B_487A_92BD_89A50EB1783E_.wvu.PrintArea" localSheetId="49" hidden="1">'33-3　ピアサポート実施加算（自立訓練・就労継続B型）'!$A$1:$K$26</definedName>
    <definedName name="_xlnm.Print_Area" localSheetId="50">'33-4　退居後ピアサポート実施加算'!$A$1:$K$24</definedName>
    <definedName name="Z_76D48460_2D9B_487A_92BD_89A50EB1783E_.wvu.PrintArea" localSheetId="50" hidden="1">'33-4　退居後ピアサポート実施加算'!$A$1:$K$24</definedName>
    <definedName name="_xlnm.Print_Area" localSheetId="51">'35-1　就労移行支援・基本報酬算定区分(Ⅰ)'!$A$1:$AL$56</definedName>
    <definedName name="Z_76D48460_2D9B_487A_92BD_89A50EB1783E_.wvu.PrintArea" localSheetId="51" hidden="1">'35-1　就労移行支援・基本報酬算定区分(Ⅰ)'!$A$1:$AL$56</definedName>
    <definedName name="_xlnm.Print_Area" localSheetId="53">'35-3　就労移行支援・基本報酬算定区分（Ⅱ)'!$A$1:$AL$55</definedName>
    <definedName name="Z_76D48460_2D9B_487A_92BD_89A50EB1783E_.wvu.PrintArea" localSheetId="53" hidden="1">'35-3　就労移行支援・基本報酬算定区分（Ⅱ)'!$A$1:$AL$55</definedName>
    <definedName name="_xlnm.Print_Area" localSheetId="58">'39-1　就労継続支援A型・基本報酬算定区分'!$A$1:$AL$37</definedName>
    <definedName name="Z_76D48460_2D9B_487A_92BD_89A50EB1783E_.wvu.PrintArea" localSheetId="58" hidden="1">'39-1　就労継続支援A型・基本報酬算定区分'!$A$1:$AL$37</definedName>
    <definedName name="_xlnm.Print_Area" localSheetId="61">'40　就労移行支援体制加算'!$A$1:$H$42</definedName>
    <definedName name="Z_76D48460_2D9B_487A_92BD_89A50EB1783E_.wvu.PrintArea" localSheetId="61" hidden="1">'40　就労移行支援体制加算'!$A$1:$H$42</definedName>
    <definedName name="_xlnm.Print_Area" localSheetId="62">'41　賃金向上達成指導員配置加算'!$A$1:$AL$11</definedName>
    <definedName name="Z_76D48460_2D9B_487A_92BD_89A50EB1783E_.wvu.PrintArea" localSheetId="62" hidden="1">'41　賃金向上達成指導員配置加算'!$A$1:$AL$11</definedName>
    <definedName name="_xlnm.Print_Area" localSheetId="64">'43　目標工賃達成加算 '!$A$1:$H$25</definedName>
    <definedName name="Z_76D48460_2D9B_487A_92BD_89A50EB1783E_.wvu.PrintArea" localSheetId="64" hidden="1">'43　目標工賃達成加算 '!$A$1:$H$25</definedName>
    <definedName name="Z_76D48460_2D9B_487A_92BD_89A50EB1783E_.wvu.PrintArea" localSheetId="65" hidden="1">'43-2 目標工賃達成指導員加算'!$A$1:$H$35</definedName>
    <definedName name="_xlnm.Print_Area" localSheetId="65">'43-2 目標工賃達成指導員加算'!$A$1:$H$35</definedName>
    <definedName name="_xlnm.Print_Area" localSheetId="71">'48　職場適応援助者養成研修修了者配置体制加算'!$A$1:$AH$29</definedName>
    <definedName name="Z_76D48460_2D9B_487A_92BD_89A50EB1783E_.wvu.PrintArea" localSheetId="71" hidden="1">'48　職場適応援助者養成研修修了者配置体制加算'!$A$1:$AH$29</definedName>
    <definedName name="_xlnm.Print_Area" localSheetId="75">'51　サービス管理責任者配置等加算'!$A$1:$H$29</definedName>
    <definedName name="Z_76D48460_2D9B_487A_92BD_89A50EB1783E_.wvu.PrintArea" localSheetId="75" hidden="1">'51　サービス管理責任者配置等加算'!$A$1:$H$29</definedName>
    <definedName name="_xlnm.Print_Area" localSheetId="76">'52　夜間支援体制等加算（共同生活）'!$A$1:$L$58</definedName>
    <definedName name="Z_76D48460_2D9B_487A_92BD_89A50EB1783E_.wvu.PrintArea" localSheetId="76" hidden="1">'52　夜間支援体制等加算（共同生活）'!$A$1:$L$58</definedName>
    <definedName name="_xlnm.Print_Area" localSheetId="77">'52　夜間支援体制等加算　記入例'!$A$1:$L$58</definedName>
    <definedName name="Z_76D48460_2D9B_487A_92BD_89A50EB1783E_.wvu.PrintArea" localSheetId="77" hidden="1">'52　夜間支援体制等加算　記入例'!$A$1:$L$58</definedName>
    <definedName name="_xlnm.Print_Area" localSheetId="82">'57-1　自立生活支援加算Ⅲ'!$B$2:$J$43</definedName>
    <definedName name="Z_76D48460_2D9B_487A_92BD_89A50EB1783E_.wvu.PrintArea" localSheetId="82" hidden="1">'57-1　自立生活支援加算Ⅲ'!$B$2:$J$43</definedName>
    <definedName name="_xlnm.Print_Area" localSheetId="83">'51-2別紙　参考書類 '!$A$1:$BD$51</definedName>
    <definedName name="Z_76D48460_2D9B_487A_92BD_89A50EB1783E_.wvu.PrintArea" localSheetId="83" hidden="1">'51-2別紙　参考書類 '!$A$1:$BD$51</definedName>
    <definedName name="_xlnm.Print_Area" localSheetId="84">'51-2　別紙　参考書類 (記載例と解説)'!$A$1:$BD$51</definedName>
    <definedName name="Z_76D48460_2D9B_487A_92BD_89A50EB1783E_.wvu.PrintArea" localSheetId="84" hidden="1">'51-2　別紙　参考書類 (記載例と解説)'!$A$1:$BD$51</definedName>
    <definedName name="_xlnm.Print_Area" localSheetId="85">'59　通院支援加算'!$A$1:$J$11</definedName>
    <definedName name="Z_76D48460_2D9B_487A_92BD_89A50EB1783E_.wvu.PrintArea" localSheetId="85" hidden="1">'59　通院支援加算'!$A$1:$J$11</definedName>
    <definedName name="_xlnm.Print_Area" localSheetId="86">'60　地域移行支援サービス費'!$A$1:$H$13</definedName>
    <definedName name="Z_76D48460_2D9B_487A_92BD_89A50EB1783E_.wvu.PrintArea" localSheetId="86" hidden="1">'60　地域移行支援サービス費'!$A$1:$H$13</definedName>
    <definedName name="_xlnm.Print_Area" localSheetId="89">'3-1　人員配置体制加算'!$A$1:$H$27</definedName>
    <definedName name="Z_76D48460_2D9B_487A_92BD_89A50EB1783E_.wvu.PrintArea" localSheetId="89" hidden="1">'3-1　人員配置体制加算'!$A$1:$H$27</definedName>
    <definedName name="_xlnm.Print_Area" localSheetId="63">'42　就労継続支援Ｂ型・基本報酬算定区分 '!$A$1:$AL$49</definedName>
    <definedName name="Z_76D48460_2D9B_487A_92BD_89A50EB1783E_.wvu.PrintArea" localSheetId="63" hidden="1">'42　就労継続支援Ｂ型・基本報酬算定区分 '!$A$1:$AL$49</definedName>
    <definedName name="_xlnm.Print_Area" localSheetId="59">'39-2　別添スコア表（全体）'!$A$1:$V$62</definedName>
    <definedName name="_xlnm.Print_Area" localSheetId="60">'39-2　別添スコア表（実績）'!$A$1:$AS$84</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<sst xmlns="http://schemas.openxmlformats.org/spreadsheetml/2006/main" xmlns:r="http://schemas.openxmlformats.org/officeDocument/2006/relationships" count="1830" uniqueCount="1830">
  <si>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</si>
  <si>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　　１　異動区分</t>
    <rPh sb="4" eb="6">
      <t>イドウ</t>
    </rPh>
    <rPh sb="6" eb="8">
      <t>クブン</t>
    </rPh>
    <phoneticPr fontId="8"/>
  </si>
  <si>
    <t>対象サービス</t>
    <rPh sb="0" eb="2">
      <t>タイショウ</t>
    </rPh>
    <phoneticPr fontId="8"/>
  </si>
  <si>
    <t>専従</t>
    <rPh sb="0" eb="2">
      <t>センジュウ</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</si>
  <si>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</si>
  <si>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</si>
  <si>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施設入所</t>
    <rPh sb="0" eb="2">
      <t>シセツ</t>
    </rPh>
    <rPh sb="2" eb="4">
      <t>ニュウショ</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</si>
  <si>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</si>
  <si>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別紙９</t>
    <rPh sb="0" eb="2">
      <t>ベッシ</t>
    </rPh>
    <phoneticPr fontId="8"/>
  </si>
  <si>
    <t>④　</t>
  </si>
  <si>
    <t>　規格等の認証等を受けている</t>
    <rPh sb="1" eb="3">
      <t>キカク</t>
    </rPh>
    <rPh sb="3" eb="4">
      <t>トウ</t>
    </rPh>
    <rPh sb="5" eb="7">
      <t>ニンショウ</t>
    </rPh>
    <rPh sb="7" eb="8">
      <t>トウ</t>
    </rPh>
    <rPh sb="9" eb="10">
      <t>ウ</t>
    </rPh>
    <phoneticPr fontId="114"/>
  </si>
  <si>
    <t>①1日の平均労働時間が７時間以上</t>
    <rPh sb="2" eb="3">
      <t>ニチ</t>
    </rPh>
    <rPh sb="4" eb="6">
      <t>ヘイキン</t>
    </rPh>
    <rPh sb="6" eb="8">
      <t>ロウドウ</t>
    </rPh>
    <rPh sb="8" eb="10">
      <t>ジカン</t>
    </rPh>
    <rPh sb="12" eb="14">
      <t>ジカン</t>
    </rPh>
    <rPh sb="14" eb="16">
      <t>イジョウ</t>
    </rPh>
    <phoneticPr fontId="114"/>
  </si>
  <si>
    <t>職場適応援助者養成研修修了者配置体制加算</t>
    <rPh sb="16" eb="18">
      <t>タイセイ</t>
    </rPh>
    <rPh sb="18" eb="20">
      <t>カサン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</si>
  <si>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</si>
  <si>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</si>
  <si>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資格</t>
    <rPh sb="0" eb="2">
      <t>シカク</t>
    </rPh>
    <phoneticPr fontId="8"/>
  </si>
  <si>
    <t>生活介護</t>
    <rPh sb="0" eb="2">
      <t>セイカツ</t>
    </rPh>
    <rPh sb="2" eb="4">
      <t>カイゴ</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</si>
  <si>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</si>
  <si>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夜間支援等体制加算（宿泊型自立訓練）</t>
    <rPh sb="0" eb="2">
      <t>ヤカン</t>
    </rPh>
    <rPh sb="2" eb="4">
      <t>シエン</t>
    </rPh>
    <rPh sb="4" eb="5">
      <t>トウ</t>
    </rPh>
    <rPh sb="5" eb="7">
      <t>タイセイ</t>
    </rPh>
    <rPh sb="7" eb="9">
      <t>カサン</t>
    </rPh>
    <phoneticPr fontId="8"/>
  </si>
  <si>
    <t>居宅介護従業者の総数</t>
    <rPh sb="0" eb="2">
      <t>キョタク</t>
    </rPh>
    <rPh sb="2" eb="4">
      <t>カイゴ</t>
    </rPh>
    <rPh sb="4" eb="7">
      <t>ジュウギョウシャ</t>
    </rPh>
    <rPh sb="8" eb="10">
      <t>ソウスウ</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</si>
  <si>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</si>
  <si>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夜勤職員加配加算</t>
    <rPh sb="0" eb="2">
      <t>ヤキン</t>
    </rPh>
    <rPh sb="2" eb="4">
      <t>ショクイン</t>
    </rPh>
    <rPh sb="4" eb="6">
      <t>カハイ</t>
    </rPh>
    <rPh sb="6" eb="8">
      <t>カサン</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</si>
  <si>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</si>
  <si>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</si>
  <si>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</si>
  <si>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</si>
  <si>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</si>
  <si>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前年度又は前３月の期間における利用者の総数のうち、障害支援区分４以上である者、たんの吸引等を必要とする者、重症心身障害児及び医療的ケア児が占める割合が５０％以上</t>
  </si>
  <si>
    <t>看護職員配置加算</t>
    <rPh sb="0" eb="2">
      <t>カンゴ</t>
    </rPh>
    <rPh sb="2" eb="4">
      <t>ショクイン</t>
    </rPh>
    <rPh sb="4" eb="6">
      <t>ハイチ</t>
    </rPh>
    <rPh sb="6" eb="8">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</si>
  <si>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</si>
  <si>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</si>
  <si>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</si>
  <si>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社会生活支援特別加算</t>
    <rPh sb="6" eb="8">
      <t>トクベツ</t>
    </rPh>
    <rPh sb="8" eb="10">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</si>
  <si>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</si>
  <si>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常勤</t>
    <rPh sb="0" eb="2">
      <t>ジョウキン</t>
    </rPh>
    <phoneticPr fontId="8"/>
  </si>
  <si>
    <t>常勤換算で（　　　１．７：１　　　・　　　　２：１　　　　・　　　２．５：１　　　　）以上</t>
    <rPh sb="0" eb="2">
      <t>ジョウキン</t>
    </rPh>
    <rPh sb="2" eb="4">
      <t>カンザン</t>
    </rPh>
    <rPh sb="43" eb="45">
      <t>イジョウ</t>
    </rPh>
    <phoneticPr fontId="8"/>
  </si>
  <si>
    <t>3万円以上3万5千円未満</t>
    <rPh sb="1" eb="2">
      <t>マン</t>
    </rPh>
    <rPh sb="2" eb="3">
      <t>エン</t>
    </rPh>
    <rPh sb="3" eb="5">
      <t>イジョウ</t>
    </rPh>
    <rPh sb="6" eb="7">
      <t>マン</t>
    </rPh>
    <rPh sb="8" eb="9">
      <t>セン</t>
    </rPh>
    <rPh sb="9" eb="10">
      <t>エン</t>
    </rPh>
    <rPh sb="10" eb="12">
      <t>ミマン</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</si>
  <si>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</si>
  <si>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移行準備支援体制加算（Ⅰ）</t>
    <rPh sb="0" eb="2">
      <t>イコウ</t>
    </rPh>
    <rPh sb="2" eb="4">
      <t>ジュンビ</t>
    </rPh>
    <rPh sb="4" eb="6">
      <t>シエン</t>
    </rPh>
    <rPh sb="6" eb="8">
      <t>タイセイ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</si>
  <si>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</si>
  <si>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</si>
  <si>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区分５</t>
    <rPh sb="0" eb="2">
      <t>クブン</t>
    </rPh>
    <phoneticPr fontId="8"/>
  </si>
  <si>
    <t>食事の提供体制</t>
    <rPh sb="0" eb="2">
      <t>ショクジ</t>
    </rPh>
    <rPh sb="3" eb="5">
      <t>テイキョウ</t>
    </rPh>
    <rPh sb="5" eb="7">
      <t>タイセイ</t>
    </rPh>
    <phoneticPr fontId="8"/>
  </si>
  <si>
    <t>通勤者生活支援加算</t>
    <rPh sb="0" eb="3">
      <t>ツウキンシャ</t>
    </rPh>
    <rPh sb="3" eb="5">
      <t>セイカツ</t>
    </rPh>
    <rPh sb="5" eb="7">
      <t>シエン</t>
    </rPh>
    <rPh sb="7" eb="9">
      <t>カサン</t>
    </rPh>
    <phoneticPr fontId="8"/>
  </si>
  <si>
    <t>令和　　　　　　　年　　　　　　月　　　　　　　日</t>
    <rPh sb="0" eb="2">
      <t>レイワ</t>
    </rPh>
    <rPh sb="9" eb="10">
      <t>ネン</t>
    </rPh>
    <rPh sb="16" eb="17">
      <t>ガツ</t>
    </rPh>
    <rPh sb="24" eb="25">
      <t>ニチ</t>
    </rPh>
    <phoneticPr fontId="8"/>
  </si>
  <si>
    <t>＜要件確認１＞　②の額が⑥の額以上となっていること。（②≧⑥）</t>
    <rPh sb="1" eb="3">
      <t>ヨウケン</t>
    </rPh>
    <rPh sb="3" eb="5">
      <t>カクニン</t>
    </rPh>
    <rPh sb="10" eb="11">
      <t>ガク</t>
    </rPh>
    <rPh sb="14" eb="15">
      <t>ガク</t>
    </rPh>
    <rPh sb="15" eb="17">
      <t>イジョウ</t>
    </rPh>
    <phoneticPr fontId="8"/>
  </si>
  <si>
    <t>就労Ａ型</t>
  </si>
  <si>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</si>
  <si>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自立訓練</t>
    <rPh sb="0" eb="2">
      <t>ジリツ</t>
    </rPh>
    <rPh sb="2" eb="4">
      <t>クンレン</t>
    </rPh>
    <phoneticPr fontId="8"/>
  </si>
  <si>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14"/>
  </si>
  <si>
    <t>別紙1-3</t>
  </si>
  <si>
    <t>個別計画訓練支援加算</t>
    <rPh sb="0" eb="2">
      <t>コベツ</t>
    </rPh>
    <rPh sb="2" eb="4">
      <t>ケイカク</t>
    </rPh>
    <rPh sb="4" eb="6">
      <t>クンレン</t>
    </rPh>
    <rPh sb="6" eb="8">
      <t>シエン</t>
    </rPh>
    <rPh sb="8" eb="10">
      <t>カサン</t>
    </rPh>
    <phoneticPr fontId="8"/>
  </si>
  <si>
    <t>R3.5受講予定</t>
  </si>
  <si>
    <t>就労Ａ型，就労Ｂ型</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</si>
  <si>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</si>
  <si>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地域移行支援体制強化加算</t>
    <rPh sb="0" eb="2">
      <t>チイキ</t>
    </rPh>
    <rPh sb="2" eb="4">
      <t>イコウ</t>
    </rPh>
    <rPh sb="4" eb="6">
      <t>シエン</t>
    </rPh>
    <rPh sb="6" eb="8">
      <t>タイセイ</t>
    </rPh>
    <rPh sb="8" eb="10">
      <t>キョウカ</t>
    </rPh>
    <rPh sb="10" eb="12">
      <t>カサン</t>
    </rPh>
    <phoneticPr fontId="8"/>
  </si>
  <si>
    <t>夜間看護体制加算</t>
    <rPh sb="0" eb="2">
      <t>ヤカン</t>
    </rPh>
    <rPh sb="2" eb="4">
      <t>カンゴ</t>
    </rPh>
    <rPh sb="4" eb="6">
      <t>タイセイ</t>
    </rPh>
    <rPh sb="6" eb="8">
      <t>カサン</t>
    </rPh>
    <phoneticPr fontId="8"/>
  </si>
  <si>
    <t>ピアサポーターの配置</t>
    <rPh sb="8" eb="10">
      <t>ハイチ</t>
    </rPh>
    <phoneticPr fontId="8"/>
  </si>
  <si>
    <t>定員区分</t>
    <rPh sb="0" eb="2">
      <t>テイイン</t>
    </rPh>
    <rPh sb="2" eb="4">
      <t>クブン</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</si>
  <si>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</si>
  <si>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</si>
  <si>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　研修若しくは訓練を行った医療機関又は地域の医師会のいずれかを記載してください。</t>
    <rPh sb="3" eb="4">
      <t>モ</t>
    </rPh>
    <rPh sb="17" eb="18">
      <t>マタ</t>
    </rPh>
    <rPh sb="31" eb="33">
      <t>キサイ</t>
    </rPh>
    <phoneticPr fontId="8"/>
  </si>
  <si>
    <t>医療機関名</t>
    <rPh sb="0" eb="2">
      <t>イリョウキカンメイ</t>
    </rPh>
    <phoneticPr fontId="8"/>
  </si>
  <si>
    <t>強度行動障害者地域移行特別加算</t>
    <rPh sb="11" eb="13">
      <t>トクベツ</t>
    </rPh>
    <rPh sb="13" eb="15">
      <t>カサン</t>
    </rPh>
    <phoneticPr fontId="8"/>
  </si>
  <si>
    <t>地域の医師会の名称（※１）</t>
    <rPh sb="0" eb="2">
      <t>チイキ</t>
    </rPh>
    <rPh sb="3" eb="6">
      <t>イシカイ</t>
    </rPh>
    <rPh sb="7" eb="9">
      <t>メイショウ</t>
    </rPh>
    <phoneticPr fontId="8"/>
  </si>
  <si>
    <t>＝</t>
  </si>
  <si>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</si>
  <si>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</si>
  <si>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</si>
  <si>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自立訓練，共同生活</t>
    <rPh sb="0" eb="2">
      <t>ジリツ</t>
    </rPh>
    <rPh sb="2" eb="4">
      <t>クンレン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</si>
  <si>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</si>
  <si>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</si>
  <si>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</si>
  <si>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宿泊型自立訓練，共同生活</t>
  </si>
  <si>
    <t>前年度利用日数</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</si>
  <si>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</si>
  <si>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重度化した場合の対応に係る指針を定め、入居の際に、入居者又はその家族等に対して、当該指針の内容を説明し、同意を得る体制を整備している。</t>
  </si>
  <si>
    <t>特定事業所加算（同行援護）</t>
    <rPh sb="8" eb="10">
      <t>ドウコウ</t>
    </rPh>
    <rPh sb="10" eb="12">
      <t>エンゴ</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</si>
  <si>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</si>
  <si>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</si>
  <si>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</si>
  <si>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延長支援体制加算</t>
    <rPh sb="0" eb="2">
      <t>エンチョウ</t>
    </rPh>
    <rPh sb="2" eb="4">
      <t>シエン</t>
    </rPh>
    <rPh sb="4" eb="6">
      <t>タイセイ</t>
    </rPh>
    <phoneticPr fontId="8"/>
  </si>
  <si>
    <t>　　５　「人員体制」には、該当する人員体制に○を付してください。</t>
    <rPh sb="5" eb="7">
      <t>ジンイン</t>
    </rPh>
    <rPh sb="7" eb="9">
      <t>タイセイ</t>
    </rPh>
    <rPh sb="13" eb="15">
      <t>ガイトウ</t>
    </rPh>
    <rPh sb="17" eb="19">
      <t>ジンイン</t>
    </rPh>
    <rPh sb="19" eb="21">
      <t>タイセイ</t>
    </rPh>
    <rPh sb="24" eb="25">
      <t>フ</t>
    </rPh>
    <phoneticPr fontId="8"/>
  </si>
  <si>
    <t>23:00～2:00</t>
  </si>
  <si>
    <t>　 ４　関係機関との連携</t>
    <rPh sb="4" eb="6">
      <t>カンケイ</t>
    </rPh>
    <rPh sb="6" eb="8">
      <t>キカン</t>
    </rPh>
    <rPh sb="10" eb="12">
      <t>レンケイ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</si>
  <si>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</si>
  <si>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過去１年間就職者数</t>
    <rPh sb="0" eb="2">
      <t>カコ</t>
    </rPh>
    <rPh sb="3" eb="5">
      <t>ネンカン</t>
    </rPh>
    <rPh sb="5" eb="7">
      <t>シュウショク</t>
    </rPh>
    <rPh sb="7" eb="8">
      <t>シャ</t>
    </rPh>
    <rPh sb="8" eb="9">
      <t>スウ</t>
    </rPh>
    <phoneticPr fontId="8"/>
  </si>
  <si>
    <t>就労Ｂ型</t>
  </si>
  <si>
    <t>看護職員の総数</t>
    <rPh sb="0" eb="2">
      <t>カンゴ</t>
    </rPh>
    <rPh sb="2" eb="4">
      <t>ショクイン</t>
    </rPh>
    <rPh sb="5" eb="7">
      <t>ソウスウ</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</si>
  <si>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</si>
  <si>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栄養士配置加算・栄養マネジメント加算</t>
  </si>
  <si>
    <t>15人</t>
    <rPh sb="2" eb="3">
      <t>ニン</t>
    </rPh>
    <phoneticPr fontId="8"/>
  </si>
  <si>
    <t>記載例</t>
    <rPh sb="0" eb="1">
      <t>キサイ</t>
    </rPh>
    <rPh sb="1" eb="2">
      <t>レイ</t>
    </rPh>
    <phoneticPr fontId="8"/>
  </si>
  <si>
    <t>　　　６日厚生労働省社会・援護局障害保健福祉部長通知」）第二の２の（３）に定義する「常勤」</t>
    <rPh sb="42" eb="44">
      <t>ジョウキン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</si>
  <si>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</si>
  <si>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</si>
  <si>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　　　利用者の数を２０で除した数</t>
    <rPh sb="3" eb="6">
      <t>リヨウシャ</t>
    </rPh>
    <rPh sb="7" eb="8">
      <t>カズ</t>
    </rPh>
    <rPh sb="12" eb="13">
      <t>ジョ</t>
    </rPh>
    <rPh sb="15" eb="16">
      <t>カズ</t>
    </rPh>
    <phoneticPr fontId="8"/>
  </si>
  <si>
    <t>Eホーム</t>
  </si>
  <si>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</si>
  <si>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</si>
  <si>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</si>
  <si>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医療連携体制加算（Ⅴ）</t>
  </si>
  <si>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</si>
  <si>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</si>
  <si>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</si>
  <si>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</si>
  <si>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</si>
  <si>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114"/>
  </si>
  <si>
    <t>　　　　　　　　東京都千代田区大手町○○</t>
    <rPh sb="8" eb="11">
      <t>トウキョウト</t>
    </rPh>
    <rPh sb="11" eb="15">
      <t>チヨダク</t>
    </rPh>
    <rPh sb="15" eb="18">
      <t>オオテマチ</t>
    </rPh>
    <phoneticPr fontId="8"/>
  </si>
  <si>
    <t>別紙３</t>
    <rPh sb="0" eb="2">
      <t>ベッシ</t>
    </rPh>
    <phoneticPr fontId="8"/>
  </si>
  <si>
    <t>別紙５</t>
    <rPh sb="0" eb="2">
      <t>ベッシ</t>
    </rPh>
    <phoneticPr fontId="8"/>
  </si>
  <si>
    <t>≪緊急時受入加算≫</t>
    <rPh sb="1" eb="8">
      <t>キンキュウジウケイレカサン</t>
    </rPh>
    <phoneticPr fontId="135"/>
  </si>
  <si>
    <t>うち個室</t>
    <rPh sb="2" eb="4">
      <t>コシツ</t>
    </rPh>
    <phoneticPr fontId="8"/>
  </si>
  <si>
    <t>食事提供体制加算</t>
    <rPh sb="0" eb="2">
      <t>ショクジ</t>
    </rPh>
    <rPh sb="2" eb="4">
      <t>テイキョウ</t>
    </rPh>
    <rPh sb="4" eb="6">
      <t>タイセイ</t>
    </rPh>
    <rPh sb="6" eb="8">
      <t>カサン</t>
    </rPh>
    <phoneticPr fontId="8"/>
  </si>
  <si>
    <t>ピアサポート実施加算に関する届出書</t>
    <rPh sb="6" eb="8">
      <t>ジッシ</t>
    </rPh>
    <rPh sb="8" eb="10">
      <t>カサン</t>
    </rPh>
    <rPh sb="11" eb="12">
      <t>カン</t>
    </rPh>
    <rPh sb="14" eb="16">
      <t>トドケデ</t>
    </rPh>
    <rPh sb="16" eb="17">
      <t>ショ</t>
    </rPh>
    <phoneticPr fontId="8"/>
  </si>
  <si>
    <t>特定事業所加算（居宅介護）</t>
    <rPh sb="0" eb="2">
      <t>トクテイ</t>
    </rPh>
    <rPh sb="2" eb="5">
      <t>ジギョウショ</t>
    </rPh>
    <rPh sb="5" eb="7">
      <t>カサン</t>
    </rPh>
    <rPh sb="8" eb="10">
      <t>キョタク</t>
    </rPh>
    <rPh sb="10" eb="12">
      <t>カイゴ</t>
    </rPh>
    <phoneticPr fontId="8"/>
  </si>
  <si>
    <t>⑥ピアサポーターの配置</t>
    <rPh sb="9" eb="11">
      <t>ハイチ</t>
    </rPh>
    <phoneticPr fontId="114"/>
  </si>
  <si>
    <t>自立訓練，就労移行</t>
    <rPh sb="0" eb="2">
      <t>ジリツ</t>
    </rPh>
    <rPh sb="2" eb="4">
      <t>クンレン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</si>
  <si>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</si>
  <si>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</si>
  <si>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</si>
  <si>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別紙20</t>
    <rPh sb="0" eb="2">
      <t>ベッシ</t>
    </rPh>
    <phoneticPr fontId="8"/>
  </si>
  <si>
    <t>30点</t>
    <rPh sb="2" eb="3">
      <t>テン</t>
    </rPh>
    <phoneticPr fontId="114"/>
  </si>
  <si>
    <t>常勤看護職員等配置加算</t>
    <rPh sb="0" eb="2">
      <t>ジョウキン</t>
    </rPh>
    <rPh sb="2" eb="4">
      <t>カンゴ</t>
    </rPh>
    <rPh sb="4" eb="6">
      <t>ショクイン</t>
    </rPh>
    <rPh sb="6" eb="7">
      <t>トウ</t>
    </rPh>
    <rPh sb="7" eb="9">
      <t>ハイチ</t>
    </rPh>
    <rPh sb="9" eb="11">
      <t>カサン</t>
    </rPh>
    <phoneticPr fontId="8"/>
  </si>
  <si>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</si>
  <si>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</si>
  <si>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別紙４</t>
    <rPh sb="0" eb="2">
      <t>ベッシ</t>
    </rPh>
    <phoneticPr fontId="8"/>
  </si>
  <si>
    <t>①に占める②の割合が
２５％又は３５％以上</t>
    <rPh sb="2" eb="3">
      <t>シ</t>
    </rPh>
    <rPh sb="7" eb="9">
      <t>ワリアイ</t>
    </rPh>
    <rPh sb="14" eb="15">
      <t>マタ</t>
    </rPh>
    <rPh sb="19" eb="21">
      <t>イジョウ</t>
    </rPh>
    <phoneticPr fontId="8"/>
  </si>
  <si>
    <t>就労移行</t>
  </si>
  <si>
    <t>評価点が105点以上130点未満</t>
    <rPh sb="0" eb="3">
      <t>ヒョウカテン</t>
    </rPh>
    <rPh sb="7" eb="8">
      <t>テン</t>
    </rPh>
    <rPh sb="8" eb="10">
      <t>イジョウ</t>
    </rPh>
    <rPh sb="13" eb="14">
      <t>テン</t>
    </rPh>
    <rPh sb="14" eb="16">
      <t>ミマン</t>
    </rPh>
    <phoneticPr fontId="8"/>
  </si>
  <si>
    <t>１　新規　　　　２　変更　　　　３　終了</t>
    <rPh sb="2" eb="4">
      <t>シンキ</t>
    </rPh>
    <rPh sb="10" eb="12">
      <t>ヘンコウ</t>
    </rPh>
    <rPh sb="18" eb="20">
      <t>シュウリョウ</t>
    </rPh>
    <phoneticPr fontId="8"/>
  </si>
  <si>
    <t>１２月</t>
  </si>
  <si>
    <t>別紙28</t>
    <rPh sb="0" eb="2">
      <t>ベッシ</t>
    </rPh>
    <phoneticPr fontId="8"/>
  </si>
  <si>
    <t>携帯電話</t>
  </si>
  <si>
    <t>精神保健福祉士</t>
    <rPh sb="0" eb="2">
      <t>セイシン</t>
    </rPh>
    <rPh sb="2" eb="4">
      <t>ホケン</t>
    </rPh>
    <rPh sb="4" eb="7">
      <t>フクシシ</t>
    </rPh>
    <phoneticPr fontId="8"/>
  </si>
  <si>
    <t>人員配置体制加算</t>
    <rPh sb="0" eb="2">
      <t>ジンイン</t>
    </rPh>
    <rPh sb="2" eb="4">
      <t>ハイチ</t>
    </rPh>
    <rPh sb="4" eb="6">
      <t>タイセイ</t>
    </rPh>
    <rPh sb="6" eb="8">
      <t>カサン</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</si>
  <si>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</si>
  <si>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</si>
  <si>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</si>
  <si>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担当者名</t>
    <rPh sb="0" eb="3">
      <t>タントウシャ</t>
    </rPh>
    <rPh sb="3" eb="4">
      <t>メイ</t>
    </rPh>
    <phoneticPr fontId="8"/>
  </si>
  <si>
    <t>短期入所（共生型）</t>
    <rPh sb="5" eb="8">
      <t>キョウセイガタ</t>
    </rPh>
    <phoneticPr fontId="8"/>
  </si>
  <si>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8"/>
  </si>
  <si>
    <t>人事評価制度の対象職員数</t>
    <rPh sb="0" eb="2">
      <t>ジンジ</t>
    </rPh>
    <rPh sb="2" eb="4">
      <t>ヒョウカ</t>
    </rPh>
    <rPh sb="4" eb="6">
      <t>セイド</t>
    </rPh>
    <rPh sb="7" eb="9">
      <t>タイショウ</t>
    </rPh>
    <rPh sb="9" eb="12">
      <t>ショクインスウ</t>
    </rPh>
    <phoneticPr fontId="114"/>
  </si>
  <si>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</si>
  <si>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</si>
  <si>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　４　社会福祉士等の状況</t>
    <rPh sb="3" eb="5">
      <t>シャカイ</t>
    </rPh>
    <rPh sb="5" eb="7">
      <t>フクシ</t>
    </rPh>
    <rPh sb="7" eb="8">
      <t>シ</t>
    </rPh>
    <rPh sb="8" eb="9">
      <t>トウ</t>
    </rPh>
    <rPh sb="10" eb="12">
      <t>ジョウキョウ</t>
    </rPh>
    <phoneticPr fontId="8"/>
  </si>
  <si>
    <t>福祉専門職員配置等加算</t>
    <rPh sb="8" eb="9">
      <t>トウ</t>
    </rPh>
    <rPh sb="9" eb="11">
      <t>カサン</t>
    </rPh>
    <phoneticPr fontId="8"/>
  </si>
  <si>
    <t>50点</t>
    <rPh sb="2" eb="3">
      <t>テン</t>
    </rPh>
    <phoneticPr fontId="114"/>
  </si>
  <si>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</si>
  <si>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</si>
  <si>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</si>
  <si>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</si>
  <si>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</si>
  <si>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　　　合計数を記載してください。</t>
  </si>
  <si>
    <t>夜間支援従事者⑥</t>
    <rPh sb="0" eb="2">
      <t>ヤカン</t>
    </rPh>
    <rPh sb="2" eb="4">
      <t>シエン</t>
    </rPh>
    <rPh sb="4" eb="7">
      <t>ジュウジシャ</t>
    </rPh>
    <phoneticPr fontId="8"/>
  </si>
  <si>
    <t>短期入所</t>
  </si>
  <si>
    <t>別紙８－２</t>
    <rPh sb="0" eb="2">
      <t>ベッシ</t>
    </rPh>
    <phoneticPr fontId="8"/>
  </si>
  <si>
    <t>　1には該当しない。</t>
    <rPh sb="4" eb="6">
      <t>ガイトウ</t>
    </rPh>
    <phoneticPr fontId="8"/>
  </si>
  <si>
    <t>療養介護，生活介護</t>
    <rPh sb="5" eb="7">
      <t>セイカツ</t>
    </rPh>
    <rPh sb="7" eb="9">
      <t>カイゴ</t>
    </rPh>
    <phoneticPr fontId="8"/>
  </si>
  <si>
    <t>重度者支援体制加算</t>
    <rPh sb="5" eb="7">
      <t>タイセイ</t>
    </rPh>
    <rPh sb="7" eb="9">
      <t>カサン</t>
    </rPh>
    <phoneticPr fontId="8"/>
  </si>
  <si>
    <t>４　障害者ピア
　サポート研修
　修了職員</t>
    <rPh sb="2" eb="5">
      <t>ショウガイシャ</t>
    </rPh>
    <rPh sb="13" eb="15">
      <t>ケンシュウ</t>
    </rPh>
    <rPh sb="17" eb="19">
      <t>シュウリョウ</t>
    </rPh>
    <rPh sb="19" eb="21">
      <t>ショクイン</t>
    </rPh>
    <phoneticPr fontId="8"/>
  </si>
  <si>
    <t>生活介護，短期入所，自立訓練，
就労移行，就労Ａ型，就労Ｂ型</t>
    <rPh sb="0" eb="2">
      <t>セイカツ</t>
    </rPh>
    <rPh sb="2" eb="4">
      <t>カイゴ</t>
    </rPh>
    <rPh sb="10" eb="12">
      <t>ジリツ</t>
    </rPh>
    <rPh sb="12" eb="14">
      <t>クンレン</t>
    </rPh>
    <phoneticPr fontId="8"/>
  </si>
  <si>
    <t>①　新規　　　　　　　　　②　変更　　　　　　　　　　③　終了</t>
    <rPh sb="2" eb="4">
      <t>シンキ</t>
    </rPh>
    <rPh sb="15" eb="17">
      <t>ヘンコウ</t>
    </rPh>
    <rPh sb="29" eb="31">
      <t>シュウリョウ</t>
    </rPh>
    <phoneticPr fontId="8"/>
  </si>
  <si>
    <t>短期入所，共同生活</t>
    <rPh sb="0" eb="2">
      <t>タンキ</t>
    </rPh>
    <rPh sb="2" eb="4">
      <t>ニュウショ</t>
    </rPh>
    <phoneticPr fontId="8"/>
  </si>
  <si>
    <t>地域移行支援</t>
    <rPh sb="0" eb="2">
      <t>チイキ</t>
    </rPh>
    <rPh sb="2" eb="4">
      <t>イコウ</t>
    </rPh>
    <rPh sb="4" eb="6">
      <t>シエン</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</si>
  <si>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</si>
  <si>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</si>
  <si>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サービス管理責任者配置等加算</t>
  </si>
  <si>
    <t>１　新規　　　　　　　　２　変更　　　　　　　　３　終了</t>
  </si>
  <si>
    <t>④販路拡大の商談会等への参加</t>
    <rPh sb="1" eb="3">
      <t>ハンロ</t>
    </rPh>
    <rPh sb="3" eb="5">
      <t>カクダイ</t>
    </rPh>
    <rPh sb="6" eb="9">
      <t>ショウダンカイ</t>
    </rPh>
    <rPh sb="9" eb="10">
      <t>トウ</t>
    </rPh>
    <rPh sb="12" eb="14">
      <t>サンカ</t>
    </rPh>
    <phoneticPr fontId="114"/>
  </si>
  <si>
    <t>様式番号</t>
    <rPh sb="0" eb="2">
      <t>ヨウシキ</t>
    </rPh>
    <rPh sb="2" eb="4">
      <t>バンゴウ</t>
    </rPh>
    <phoneticPr fontId="8"/>
  </si>
  <si>
    <t>　　３　地域に貢献する活動は、「地域の交流の場（開放スペースや交流会等）の提供」、「認知症カフェ・食堂等の設置」、</t>
  </si>
  <si>
    <t>別紙43</t>
    <rPh sb="0" eb="2">
      <t>ベッシ</t>
    </rPh>
    <phoneticPr fontId="8"/>
  </si>
  <si>
    <t>　２　栄養士配置の状況</t>
    <rPh sb="3" eb="5">
      <t>エイヨウ</t>
    </rPh>
    <rPh sb="5" eb="6">
      <t>シ</t>
    </rPh>
    <rPh sb="6" eb="8">
      <t>ハイチ</t>
    </rPh>
    <rPh sb="9" eb="11">
      <t>ジョウキョウ</t>
    </rPh>
    <phoneticPr fontId="8"/>
  </si>
  <si>
    <t>　年　　月　　日</t>
    <rPh sb="1" eb="2">
      <t>ネン</t>
    </rPh>
    <rPh sb="4" eb="5">
      <t>ガツ</t>
    </rPh>
    <rPh sb="7" eb="8">
      <t>ニチ</t>
    </rPh>
    <phoneticPr fontId="8"/>
  </si>
  <si>
    <t>人員配置区分</t>
    <rPh sb="0" eb="2">
      <t>ジンイン</t>
    </rPh>
    <rPh sb="2" eb="4">
      <t>ハイチ</t>
    </rPh>
    <rPh sb="4" eb="6">
      <t>クブン</t>
    </rPh>
    <phoneticPr fontId="8"/>
  </si>
  <si>
    <t>　警備会社（◆◆会社）と警備の委託契約を締結。（契約書の写しは別添のとおり。）</t>
  </si>
  <si>
    <t>名称</t>
    <rPh sb="0" eb="2">
      <t>メイショウ</t>
    </rPh>
    <phoneticPr fontId="8"/>
  </si>
  <si>
    <t>連絡先</t>
    <rPh sb="0" eb="2">
      <t>レンラク</t>
    </rPh>
    <rPh sb="2" eb="3">
      <t>サキ</t>
    </rPh>
    <phoneticPr fontId="8"/>
  </si>
  <si>
    <t>連絡先</t>
    <rPh sb="0" eb="3">
      <t>レンラクサキ</t>
    </rPh>
    <phoneticPr fontId="8"/>
  </si>
  <si>
    <t>別紙７-2</t>
  </si>
  <si>
    <t>ＦＡＸ番号</t>
    <rPh sb="3" eb="5">
      <t>バンゴウ</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</si>
  <si>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</si>
  <si>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</si>
  <si>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職場適応援助者養成研修修了者配置体制加算について、次のとおり届け出ます。</t>
    <rPh sb="25" eb="26">
      <t>ツギ</t>
    </rPh>
    <rPh sb="30" eb="31">
      <t>トド</t>
    </rPh>
    <rPh sb="32" eb="33">
      <t>デ</t>
    </rPh>
    <phoneticPr fontId="8"/>
  </si>
  <si>
    <t>氏名</t>
    <rPh sb="0" eb="2">
      <t>シメイ</t>
    </rPh>
    <phoneticPr fontId="8"/>
  </si>
  <si>
    <t>回</t>
    <rPh sb="0" eb="1">
      <t>カイ</t>
    </rPh>
    <phoneticPr fontId="8"/>
  </si>
  <si>
    <t>事業所番号</t>
    <rPh sb="0" eb="3">
      <t>ジギョウショ</t>
    </rPh>
    <rPh sb="3" eb="5">
      <t>バンゴウ</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</si>
  <si>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</si>
  <si>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</si>
  <si>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</si>
  <si>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　５　キャリアアップの措置</t>
    <rPh sb="11" eb="13">
      <t>ソチ</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</si>
  <si>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</si>
  <si>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人員配置体制加算（　Ⅰ　・　Ⅱ　・　Ⅲ　・　Ⅳ　）</t>
    <rPh sb="0" eb="2">
      <t>ジンイン</t>
    </rPh>
    <rPh sb="2" eb="4">
      <t>ハイチ</t>
    </rPh>
    <rPh sb="4" eb="6">
      <t>タイセイ</t>
    </rPh>
    <rPh sb="6" eb="8">
      <t>カサン</t>
    </rPh>
    <phoneticPr fontId="8"/>
  </si>
  <si>
    <t>年</t>
    <rPh sb="0" eb="1">
      <t>ネン</t>
    </rPh>
    <phoneticPr fontId="13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</si>
  <si>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</si>
  <si>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(1)</t>
  </si>
  <si>
    <t>特定事業所加算（重度訪問）</t>
    <rPh sb="8" eb="10">
      <t>ジュウド</t>
    </rPh>
    <rPh sb="10" eb="12">
      <t>ホウモン</t>
    </rPh>
    <phoneticPr fontId="8"/>
  </si>
  <si>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</si>
  <si>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</si>
  <si>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</si>
  <si>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サービス提供責任者</t>
    <rPh sb="4" eb="6">
      <t>テイキョウ</t>
    </rPh>
    <rPh sb="6" eb="9">
      <t>セキニンシャ</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</si>
  <si>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</si>
  <si>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</si>
  <si>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</si>
  <si>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計</t>
    <rPh sb="0" eb="1">
      <t>ケイ</t>
    </rPh>
    <phoneticPr fontId="8"/>
  </si>
  <si>
    <t>　　３　有資格者による
　　　指導体制</t>
    <rPh sb="4" eb="8">
      <t>ユウシカクシャ</t>
    </rPh>
    <rPh sb="15" eb="17">
      <t>シドウ</t>
    </rPh>
    <rPh sb="17" eb="19">
      <t>タイセイ</t>
    </rPh>
    <phoneticPr fontId="8"/>
  </si>
  <si>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</si>
  <si>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</si>
  <si>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（別添）就労移行支援・基本報酬</t>
  </si>
  <si>
    <t>別紙30</t>
    <rPh sb="0" eb="2">
      <t>ベッシ</t>
    </rPh>
    <phoneticPr fontId="8"/>
  </si>
  <si>
    <t>施設入所支援</t>
    <rPh sb="0" eb="2">
      <t>シセツ</t>
    </rPh>
    <rPh sb="2" eb="4">
      <t>ニュウショ</t>
    </rPh>
    <rPh sb="4" eb="6">
      <t>シエン</t>
    </rPh>
    <phoneticPr fontId="8"/>
  </si>
  <si>
    <t>２　事業所の名称</t>
    <rPh sb="2" eb="4">
      <t>ジギョウ</t>
    </rPh>
    <rPh sb="4" eb="5">
      <t>ジョ</t>
    </rPh>
    <rPh sb="6" eb="8">
      <t>メイショウ</t>
    </rPh>
    <phoneticPr fontId="135"/>
  </si>
  <si>
    <t>　　　○医療型児童発達支援にあっては、加算（Ⅰ）（Ⅱ）においては、児童指導員又は指定発達支援医療機関の職員、</t>
    <rPh sb="38" eb="39">
      <t>マタ</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</si>
  <si>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</si>
  <si>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常勤（人）</t>
    <rPh sb="0" eb="2">
      <t>ジョウキン</t>
    </rPh>
    <rPh sb="3" eb="4">
      <t>ニン</t>
    </rPh>
    <phoneticPr fontId="8"/>
  </si>
  <si>
    <t>事 業 所 名</t>
    <rPh sb="0" eb="1">
      <t>コト</t>
    </rPh>
    <rPh sb="2" eb="3">
      <t>ギョウ</t>
    </rPh>
    <rPh sb="4" eb="5">
      <t>ショ</t>
    </rPh>
    <rPh sb="6" eb="7">
      <t>メイ</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</si>
  <si>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</si>
  <si>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</si>
  <si>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</si>
  <si>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</si>
  <si>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114"/>
  </si>
  <si>
    <t>職場実習等</t>
    <rPh sb="0" eb="2">
      <t>ショクバ</t>
    </rPh>
    <rPh sb="2" eb="5">
      <t>ジッシュウナド</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</si>
  <si>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</si>
  <si>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3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</si>
  <si>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</si>
  <si>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</si>
  <si>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　①　新規　　②　変更　　③　終了</t>
  </si>
  <si>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</si>
  <si>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事業所番号</t>
    <rPh sb="3" eb="4">
      <t>バン</t>
    </rPh>
    <rPh sb="4" eb="5">
      <t>ゴウ</t>
    </rPh>
    <phoneticPr fontId="8"/>
  </si>
  <si>
    <t>届 出 項 目</t>
  </si>
  <si>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</si>
  <si>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▲▲県■■市◆◆×－×－×</t>
  </si>
  <si>
    <t>事業所名</t>
    <rPh sb="0" eb="3">
      <t>ジギョウショ</t>
    </rPh>
    <rPh sb="3" eb="4">
      <t>メイ</t>
    </rPh>
    <phoneticPr fontId="114"/>
  </si>
  <si>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</si>
  <si>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</si>
  <si>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加配される従業者の氏名</t>
  </si>
  <si>
    <t>　〔　体　制　要　件　〕</t>
    <rPh sb="3" eb="4">
      <t>カラダ</t>
    </rPh>
    <rPh sb="5" eb="6">
      <t>セイ</t>
    </rPh>
    <rPh sb="7" eb="8">
      <t>ヨウ</t>
    </rPh>
    <rPh sb="9" eb="10">
      <t>ケン</t>
    </rPh>
    <phoneticPr fontId="8"/>
  </si>
  <si>
    <t>経営改善計画</t>
    <rPh sb="0" eb="2">
      <t>ケイエイ</t>
    </rPh>
    <rPh sb="2" eb="4">
      <t>カイゼン</t>
    </rPh>
    <rPh sb="4" eb="6">
      <t>ケイカク</t>
    </rPh>
    <phoneticPr fontId="114"/>
  </si>
  <si>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</si>
  <si>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</si>
  <si>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①－ア</t>
  </si>
  <si>
    <t>宿直</t>
    <rPh sb="0" eb="2">
      <t>シュクチョク</t>
    </rPh>
    <phoneticPr fontId="8"/>
  </si>
  <si>
    <t>５　利用者数</t>
    <rPh sb="2" eb="5">
      <t>リヨウシャ</t>
    </rPh>
    <rPh sb="5" eb="6">
      <t>スウ</t>
    </rPh>
    <phoneticPr fontId="8"/>
  </si>
  <si>
    <t>実務経験及び研修証明書</t>
    <rPh sb="0" eb="2">
      <t>ジツム</t>
    </rPh>
    <rPh sb="2" eb="4">
      <t>ケイケン</t>
    </rPh>
    <rPh sb="4" eb="5">
      <t>オヨ</t>
    </rPh>
    <rPh sb="6" eb="8">
      <t>ケンシュウ</t>
    </rPh>
    <rPh sb="8" eb="11">
      <t>ショウメイショ</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</si>
  <si>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</si>
  <si>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①－イ</t>
  </si>
  <si>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</si>
  <si>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</si>
  <si>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（Ⅶ）利用者の知識・能力向上</t>
    <rPh sb="3" eb="6">
      <t>リヨウシャ</t>
    </rPh>
    <rPh sb="7" eb="9">
      <t>チシキ</t>
    </rPh>
    <rPh sb="10" eb="12">
      <t>ノウリョク</t>
    </rPh>
    <rPh sb="12" eb="14">
      <t>コウジョウ</t>
    </rPh>
    <phoneticPr fontId="114"/>
  </si>
  <si>
    <t>⑤　</t>
  </si>
  <si>
    <t>⑥　</t>
  </si>
  <si>
    <t>算定要件</t>
  </si>
  <si>
    <t>　</t>
  </si>
  <si>
    <t>(1)　総数</t>
    <rPh sb="4" eb="6">
      <t>ソウスウ</t>
    </rPh>
    <phoneticPr fontId="8"/>
  </si>
  <si>
    <t>　〔　人　材　要　件　〕　</t>
    <rPh sb="3" eb="4">
      <t>ジン</t>
    </rPh>
    <rPh sb="5" eb="6">
      <t>ザイ</t>
    </rPh>
    <rPh sb="7" eb="8">
      <t>ヨウ</t>
    </rPh>
    <rPh sb="9" eb="10">
      <t>ケン</t>
    </rPh>
    <phoneticPr fontId="8"/>
  </si>
  <si>
    <t>①　新規　　　　　　②　変更　　　　　　③　終了</t>
    <rPh sb="2" eb="4">
      <t>シンキ</t>
    </rPh>
    <rPh sb="12" eb="14">
      <t>ヘンコウ</t>
    </rPh>
    <rPh sb="22" eb="24">
      <t>シュウリョウ</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</si>
  <si>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</si>
  <si>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</si>
  <si>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</si>
  <si>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人</t>
    <rPh sb="0" eb="1">
      <t>ニン</t>
    </rPh>
    <phoneticPr fontId="8"/>
  </si>
  <si>
    <t>月延べサービス提供時間</t>
    <rPh sb="0" eb="1">
      <t>ツキ</t>
    </rPh>
    <rPh sb="1" eb="2">
      <t>ノ</t>
    </rPh>
    <rPh sb="7" eb="9">
      <t>テイキョウ</t>
    </rPh>
    <rPh sb="9" eb="11">
      <t>ジカン</t>
    </rPh>
    <phoneticPr fontId="8"/>
  </si>
  <si>
    <t>実地指導を受けた日時</t>
    <rPh sb="0" eb="2">
      <t>ジッチ</t>
    </rPh>
    <rPh sb="2" eb="4">
      <t>シドウ</t>
    </rPh>
    <rPh sb="5" eb="6">
      <t>ウ</t>
    </rPh>
    <rPh sb="8" eb="10">
      <t>ニチジ</t>
    </rPh>
    <phoneticPr fontId="8"/>
  </si>
  <si>
    <t>時間</t>
    <rPh sb="0" eb="2">
      <t>ジカン</t>
    </rPh>
    <phoneticPr fontId="8"/>
  </si>
  <si>
    <t>できる目処がある場合、その予定日を記載してください。</t>
  </si>
  <si>
    <t>(2)</t>
  </si>
  <si>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</si>
  <si>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</si>
  <si>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</si>
  <si>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　　　清掃活動等）の実施」、「協議会等を設けて地域住民が事業所の運営への参加」、「地域住民への健康相談教室</t>
  </si>
  <si>
    <t>様</t>
    <rPh sb="0" eb="1">
      <t>サマ</t>
    </rPh>
    <phoneticPr fontId="8"/>
  </si>
  <si>
    <t>会計期間（　　月～　　月）</t>
    <rPh sb="0" eb="2">
      <t>カイケイ</t>
    </rPh>
    <rPh sb="2" eb="4">
      <t>キカン</t>
    </rPh>
    <rPh sb="7" eb="8">
      <t>ガツ</t>
    </rPh>
    <rPh sb="11" eb="12">
      <t>ガツ</t>
    </rPh>
    <phoneticPr fontId="114"/>
  </si>
  <si>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</si>
  <si>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</si>
  <si>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</si>
  <si>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</si>
  <si>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</si>
  <si>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</si>
  <si>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</si>
  <si>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前年度の平均利用者数のうち５０％（人）</t>
    <rPh sb="0" eb="3">
      <t>ゼンネンド</t>
    </rPh>
    <rPh sb="4" eb="6">
      <t>ヘイキン</t>
    </rPh>
    <rPh sb="6" eb="9">
      <t>リヨウシャ</t>
    </rPh>
    <rPh sb="9" eb="10">
      <t>スウ</t>
    </rPh>
    <phoneticPr fontId="8"/>
  </si>
  <si>
    <t>人</t>
    <rPh sb="0" eb="1">
      <t>ヒト</t>
    </rPh>
    <phoneticPr fontId="8"/>
  </si>
  <si>
    <t>職員数</t>
    <rPh sb="0" eb="3">
      <t>ショクインスウ</t>
    </rPh>
    <phoneticPr fontId="8"/>
  </si>
  <si>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</si>
  <si>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</si>
  <si>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</si>
  <si>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4:00～5:00</t>
  </si>
  <si>
    <t>非常勤</t>
    <rPh sb="0" eb="3">
      <t>ヒジョウキン</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</si>
  <si>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</si>
  <si>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3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</si>
  <si>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</si>
  <si>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</si>
  <si>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</si>
  <si>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備考</t>
    <rPh sb="0" eb="2">
      <t>ビコウ</t>
    </rPh>
    <phoneticPr fontId="8"/>
  </si>
  <si>
    <t>①</t>
  </si>
  <si>
    <t>重度訪問介護従業者の総数</t>
    <rPh sb="0" eb="2">
      <t>ジュウド</t>
    </rPh>
    <rPh sb="2" eb="4">
      <t>ホウモン</t>
    </rPh>
    <rPh sb="4" eb="6">
      <t>カイゴ</t>
    </rPh>
    <rPh sb="6" eb="9">
      <t>ジュウギョウシャ</t>
    </rPh>
    <rPh sb="10" eb="12">
      <t>ソウスウ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</si>
  <si>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</si>
  <si>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　６　勤続年数の状況</t>
    <rPh sb="3" eb="5">
      <t>キンゾク</t>
    </rPh>
    <rPh sb="5" eb="7">
      <t>ネンスウ</t>
    </rPh>
    <rPh sb="8" eb="10">
      <t>ジョウキョウ</t>
    </rPh>
    <phoneticPr fontId="8"/>
  </si>
  <si>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</si>
  <si>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</si>
  <si>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</si>
  <si>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</si>
  <si>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</si>
  <si>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</si>
  <si>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</si>
  <si>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</si>
  <si>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</si>
  <si>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</si>
  <si>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記載例</t>
    <rPh sb="0" eb="2">
      <t>キサイ</t>
    </rPh>
    <rPh sb="2" eb="3">
      <t>レイ</t>
    </rPh>
    <phoneticPr fontId="8"/>
  </si>
  <si>
    <t>一人目</t>
    <rPh sb="0" eb="2">
      <t>ヒトリ</t>
    </rPh>
    <rPh sb="2" eb="3">
      <t>メ</t>
    </rPh>
    <phoneticPr fontId="8"/>
  </si>
  <si>
    <t>運営規定上の営業時間</t>
    <rPh sb="0" eb="2">
      <t>ウンエイ</t>
    </rPh>
    <rPh sb="2" eb="4">
      <t>キテイ</t>
    </rPh>
    <rPh sb="4" eb="5">
      <t>ジョウ</t>
    </rPh>
    <rPh sb="6" eb="8">
      <t>エイギョウ</t>
    </rPh>
    <rPh sb="8" eb="10">
      <t>ジカン</t>
    </rPh>
    <phoneticPr fontId="8"/>
  </si>
  <si>
    <t>②　</t>
  </si>
  <si>
    <t>同行援護従業者の総数</t>
    <rPh sb="0" eb="2">
      <t>ドウコウ</t>
    </rPh>
    <rPh sb="2" eb="4">
      <t>エンゴ</t>
    </rPh>
    <rPh sb="4" eb="7">
      <t>ジュウギョウシャ</t>
    </rPh>
    <rPh sb="8" eb="10">
      <t>ソウスウ</t>
    </rPh>
    <phoneticPr fontId="8"/>
  </si>
  <si>
    <t>６　人員配置の状況</t>
    <rPh sb="2" eb="4">
      <t>ジンイン</t>
    </rPh>
    <rPh sb="4" eb="6">
      <t>ハイチ</t>
    </rPh>
    <rPh sb="7" eb="9">
      <t>ジョウキョウ</t>
    </rPh>
    <phoneticPr fontId="8"/>
  </si>
  <si>
    <t>番　　　　　　　　号</t>
    <rPh sb="0" eb="1">
      <t>バン</t>
    </rPh>
    <rPh sb="9" eb="10">
      <t>ゴウ</t>
    </rPh>
    <phoneticPr fontId="8"/>
  </si>
  <si>
    <t>区分２</t>
    <rPh sb="0" eb="2">
      <t>クブン</t>
    </rPh>
    <phoneticPr fontId="136"/>
  </si>
  <si>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</si>
  <si>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</si>
  <si>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</si>
  <si>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</si>
  <si>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利用者数 (A)　÷　50　＝ (F)</t>
  </si>
  <si>
    <t>食事提供に係る
人員配置</t>
    <rPh sb="0" eb="2">
      <t>ショクジ</t>
    </rPh>
    <rPh sb="2" eb="4">
      <t>テイキョウ</t>
    </rPh>
    <rPh sb="5" eb="6">
      <t>カカ</t>
    </rPh>
    <rPh sb="8" eb="10">
      <t>ジンイン</t>
    </rPh>
    <rPh sb="10" eb="12">
      <t>ハイチ</t>
    </rPh>
    <phoneticPr fontId="8"/>
  </si>
  <si>
    <t>行動援護従業者の数</t>
    <rPh sb="0" eb="4">
      <t>コウドウエンゴ</t>
    </rPh>
    <rPh sb="4" eb="7">
      <t>ジュウギョウシャ</t>
    </rPh>
    <rPh sb="8" eb="9">
      <t>スウ</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</si>
  <si>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</si>
  <si>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</si>
  <si>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個人居宅介護等利用者</t>
    <rPh sb="6" eb="7">
      <t>ナド</t>
    </rPh>
    <phoneticPr fontId="8"/>
  </si>
  <si>
    <t>　　　　医療機関名（※１）</t>
    <rPh sb="4" eb="6">
      <t>イリョウキカンメイ</t>
    </rPh>
    <phoneticPr fontId="8"/>
  </si>
  <si>
    <t>収支</t>
    <rPh sb="0" eb="2">
      <t>シュウシ</t>
    </rPh>
    <phoneticPr fontId="114"/>
  </si>
  <si>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</si>
  <si>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</si>
  <si>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</si>
  <si>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</si>
  <si>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</si>
  <si>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世話人５：１</t>
  </si>
  <si>
    <t>別紙1-1</t>
    <rPh sb="0" eb="2">
      <t>ベッシ</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</si>
  <si>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</si>
  <si>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①のうち常勤の者の数</t>
    <rPh sb="4" eb="6">
      <t>ジョウキン</t>
    </rPh>
    <rPh sb="7" eb="8">
      <t>モノ</t>
    </rPh>
    <rPh sb="9" eb="10">
      <t>カズ</t>
    </rPh>
    <phoneticPr fontId="8"/>
  </si>
  <si>
    <t>就労定着実績体制加算</t>
    <rPh sb="0" eb="2">
      <t>シュウロウ</t>
    </rPh>
    <rPh sb="2" eb="4">
      <t>テイチャク</t>
    </rPh>
    <rPh sb="4" eb="6">
      <t>ジッセキ</t>
    </rPh>
    <rPh sb="6" eb="8">
      <t>タイセイ</t>
    </rPh>
    <rPh sb="8" eb="10">
      <t>カサン</t>
    </rPh>
    <phoneticPr fontId="8"/>
  </si>
  <si>
    <t>別紙1-2</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</si>
  <si>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</si>
  <si>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</si>
  <si>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</si>
  <si>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</si>
  <si>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</si>
  <si>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</si>
  <si>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</si>
  <si>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</si>
  <si>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　　　　又は共生型児童発達支援従業者、</t>
  </si>
  <si>
    <t>人数</t>
    <rPh sb="0" eb="2">
      <t>ニンズウ</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</si>
  <si>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</si>
  <si>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</si>
  <si>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４月</t>
    <rPh sb="1" eb="2">
      <t>ガツ</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</si>
  <si>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</si>
  <si>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</si>
  <si>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</si>
  <si>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</si>
  <si>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１　新規　　　　　　２　変更　　　　　　３　終了</t>
    <rPh sb="3" eb="5">
      <t>シンキ</t>
    </rPh>
    <rPh sb="13" eb="15">
      <t>ヘンコウ</t>
    </rPh>
    <rPh sb="23" eb="25">
      <t>シュウリョウ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</si>
  <si>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37"/>
  </si>
  <si>
    <t>３　届出項目</t>
    <rPh sb="2" eb="4">
      <t>トドケデ</t>
    </rPh>
    <rPh sb="4" eb="6">
      <t>コウモク</t>
    </rPh>
    <phoneticPr fontId="8"/>
  </si>
  <si>
    <t>可　・　不可</t>
    <rPh sb="0" eb="1">
      <t>カ</t>
    </rPh>
    <rPh sb="4" eb="6">
      <t>フカ</t>
    </rPh>
    <phoneticPr fontId="8"/>
  </si>
  <si>
    <t>③過去３年の生産活動収支のうち前年度における生産活動収支のみが前年度に利用者に支払う賃金の総額以上</t>
  </si>
  <si>
    <t>加算算定上の必要人数（人）</t>
  </si>
  <si>
    <r>
      <t>　１　福祉専門職員配置等加算(Ⅰ)</t>
    </r>
    <r>
      <rPr>
        <sz val="9"/>
        <color indexed="8"/>
        <rFont val="ＭＳ ゴシック"/>
      </rPr>
      <t xml:space="preserve">　 　※有資格者35％以上　 </t>
    </r>
    <r>
      <rPr>
        <sz val="11"/>
        <color indexed="8"/>
        <rFont val="ＭＳ ゴシック"/>
      </rPr>
      <t xml:space="preserve">
  ２　福祉専門職員配置等加算(Ⅱ)</t>
    </r>
    <r>
      <rPr>
        <sz val="9"/>
        <color indexed="8"/>
        <rFont val="ＭＳ ゴシック"/>
      </rPr>
      <t xml:space="preserve">　 　※有資格者25％以上
</t>
    </r>
    <r>
      <rPr>
        <sz val="11"/>
        <color indexed="8"/>
        <rFont val="ＭＳ ゴシック"/>
      </rPr>
      <t xml:space="preserve">
  ３　福祉専門職員配置等加算(Ⅲ)</t>
    </r>
    <r>
      <rPr>
        <sz val="9"/>
        <color indexed="8"/>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</si>
  <si>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有・無</t>
    <rPh sb="0" eb="1">
      <t>ア</t>
    </rPh>
    <rPh sb="2" eb="3">
      <t>ナ</t>
    </rPh>
    <phoneticPr fontId="8"/>
  </si>
  <si>
    <t>生活支援員</t>
    <rPh sb="0" eb="2">
      <t>セイカツ</t>
    </rPh>
    <rPh sb="2" eb="5">
      <t>シエンイン</t>
    </rPh>
    <phoneticPr fontId="8"/>
  </si>
  <si>
    <t>生活支援員等の総数
（常勤）</t>
    <rPh sb="0" eb="2">
      <t>セイカツ</t>
    </rPh>
    <rPh sb="2" eb="4">
      <t>シエン</t>
    </rPh>
    <rPh sb="4" eb="5">
      <t>イン</t>
    </rPh>
    <rPh sb="5" eb="6">
      <t>トウ</t>
    </rPh>
    <rPh sb="7" eb="9">
      <t>ソウスウ</t>
    </rPh>
    <rPh sb="11" eb="13">
      <t>ジョウキン</t>
    </rPh>
    <phoneticPr fontId="8"/>
  </si>
  <si>
    <t>②</t>
  </si>
  <si>
    <t>利用者数（平均）</t>
    <rPh sb="0" eb="3">
      <t>リヨウシャ</t>
    </rPh>
    <rPh sb="3" eb="4">
      <t>スウ</t>
    </rPh>
    <rPh sb="5" eb="7">
      <t>ヘイキン</t>
    </rPh>
    <phoneticPr fontId="8"/>
  </si>
  <si>
    <t>異動区分</t>
    <rPh sb="0" eb="2">
      <t>イドウ</t>
    </rPh>
    <rPh sb="2" eb="4">
      <t>クブン</t>
    </rPh>
    <phoneticPr fontId="8"/>
  </si>
  <si>
    <t>　５　常勤職員の状況</t>
    <rPh sb="3" eb="5">
      <t>ジョウキン</t>
    </rPh>
    <rPh sb="5" eb="7">
      <t>ショクイン</t>
    </rPh>
    <rPh sb="8" eb="10">
      <t>ジョウキョウ</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</si>
  <si>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</si>
  <si>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　　　　年　　　月　　　日</t>
    <rPh sb="4" eb="5">
      <t>ネン</t>
    </rPh>
    <rPh sb="8" eb="9">
      <t>ガツ</t>
    </rPh>
    <rPh sb="12" eb="13">
      <t>ニチ</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</si>
  <si>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</si>
  <si>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担当者名</t>
    <rPh sb="0" eb="4">
      <t>タントウシャメイ</t>
    </rPh>
    <phoneticPr fontId="8"/>
  </si>
  <si>
    <t>①に占める②の割合が
７５％以上</t>
    <rPh sb="2" eb="3">
      <t>シ</t>
    </rPh>
    <rPh sb="7" eb="9">
      <t>ワリアイ</t>
    </rPh>
    <rPh sb="14" eb="16">
      <t>イジョウ</t>
    </rPh>
    <phoneticPr fontId="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</si>
  <si>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</si>
  <si>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</si>
  <si>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②利用者を職員として登用する制度</t>
  </si>
  <si>
    <t>①のうち勤続年数３年以上の者の数</t>
    <rPh sb="4" eb="6">
      <t>キンゾク</t>
    </rPh>
    <rPh sb="6" eb="8">
      <t>ネンスウ</t>
    </rPh>
    <rPh sb="9" eb="10">
      <t>ネン</t>
    </rPh>
    <rPh sb="10" eb="12">
      <t>イジョウ</t>
    </rPh>
    <rPh sb="13" eb="14">
      <t>シャ</t>
    </rPh>
    <rPh sb="15" eb="16">
      <t>カズ</t>
    </rPh>
    <phoneticPr fontId="8"/>
  </si>
  <si>
    <t>重度障害者支援加算（Ⅱ）</t>
    <rPh sb="0" eb="7">
      <t>ジュウドショウガイシャシエン</t>
    </rPh>
    <rPh sb="7" eb="9">
      <t>カサン</t>
    </rPh>
    <phoneticPr fontId="8"/>
  </si>
  <si>
    <t>①に占める②の割合が
３０％以上</t>
    <rPh sb="2" eb="3">
      <t>シ</t>
    </rPh>
    <rPh sb="7" eb="9">
      <t>ワリアイ</t>
    </rPh>
    <rPh sb="14" eb="16">
      <t>イジョウ</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</si>
  <si>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</si>
  <si>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</si>
  <si>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○○事業所</t>
    <rPh sb="2" eb="5">
      <t>ジギョウショ</t>
    </rPh>
    <phoneticPr fontId="8"/>
  </si>
  <si>
    <t>　　　保健福祉部長通知）第二の２の（３）に定義する「常勤」をいう。</t>
    <rPh sb="26" eb="28">
      <t>ジョウキン</t>
    </rPh>
    <phoneticPr fontId="8"/>
  </si>
  <si>
    <t>　　３　ここでいう生活支援員等とは、</t>
    <rPh sb="9" eb="11">
      <t>セイカツ</t>
    </rPh>
    <rPh sb="11" eb="13">
      <t>シエン</t>
    </rPh>
    <rPh sb="13" eb="14">
      <t>イン</t>
    </rPh>
    <rPh sb="14" eb="15">
      <t>トウ</t>
    </rPh>
    <phoneticPr fontId="8"/>
  </si>
  <si>
    <t>就職日</t>
    <rPh sb="0" eb="2">
      <t>シュウショク</t>
    </rPh>
    <rPh sb="2" eb="3">
      <t>ビ</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</si>
  <si>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</si>
  <si>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</si>
  <si>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</si>
  <si>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</si>
  <si>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</si>
  <si>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</si>
  <si>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①＋②</t>
  </si>
  <si>
    <t>就労継続支援Ａ型事業所におけるスコア表</t>
  </si>
  <si>
    <t>実施年月日</t>
    <rPh sb="0" eb="2">
      <t>ジッシ</t>
    </rPh>
    <rPh sb="2" eb="5">
      <t>ネンガッピ</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</si>
  <si>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</si>
  <si>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</si>
  <si>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人員配置体制加算に関する届出書</t>
    <rPh sb="0" eb="2">
      <t>ジンイン</t>
    </rPh>
    <rPh sb="2" eb="4">
      <t>ハイチ</t>
    </rPh>
    <rPh sb="4" eb="6">
      <t>タイセイ</t>
    </rPh>
    <rPh sb="6" eb="8">
      <t>カサン</t>
    </rPh>
    <rPh sb="9" eb="10">
      <t>カン</t>
    </rPh>
    <rPh sb="12" eb="14">
      <t>トドケデ</t>
    </rPh>
    <rPh sb="14" eb="15">
      <t>ショ</t>
    </rPh>
    <phoneticPr fontId="8"/>
  </si>
  <si>
    <t>１　事業所名</t>
    <rPh sb="2" eb="5">
      <t>ジギョウショ</t>
    </rPh>
    <rPh sb="5" eb="6">
      <t>メイ</t>
    </rPh>
    <phoneticPr fontId="8"/>
  </si>
  <si>
    <t>延長支援体制加算届出書</t>
    <rPh sb="0" eb="2">
      <t>エンチョウ</t>
    </rPh>
    <rPh sb="2" eb="4">
      <t>シエン</t>
    </rPh>
    <rPh sb="4" eb="6">
      <t>タイセイ</t>
    </rPh>
    <rPh sb="6" eb="8">
      <t>カサン</t>
    </rPh>
    <rPh sb="8" eb="9">
      <t>トドケ</t>
    </rPh>
    <rPh sb="9" eb="10">
      <t>デ</t>
    </rPh>
    <rPh sb="10" eb="11">
      <t>ショ</t>
    </rPh>
    <phoneticPr fontId="8"/>
  </si>
  <si>
    <t xml:space="preserve">参考書類 </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</si>
  <si>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</si>
  <si>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</si>
  <si>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</si>
  <si>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</si>
  <si>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(5)</t>
  </si>
  <si>
    <t>一月の指導回数</t>
    <rPh sb="0" eb="1">
      <t>ヒト</t>
    </rPh>
    <rPh sb="1" eb="2">
      <t>ツキ</t>
    </rPh>
    <rPh sb="3" eb="5">
      <t>シドウ</t>
    </rPh>
    <rPh sb="5" eb="7">
      <t>カイスウ</t>
    </rPh>
    <phoneticPr fontId="8"/>
  </si>
  <si>
    <t>栄養士</t>
    <rPh sb="0" eb="1">
      <t>サカエ</t>
    </rPh>
    <rPh sb="1" eb="2">
      <t>ヨウ</t>
    </rPh>
    <rPh sb="2" eb="3">
      <t>シ</t>
    </rPh>
    <phoneticPr fontId="8"/>
  </si>
  <si>
    <t>合　計 (E)</t>
  </si>
  <si>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</si>
  <si>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</si>
  <si>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</si>
  <si>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調整数：</t>
    <rPh sb="0" eb="2">
      <t>チョウセイ</t>
    </rPh>
    <rPh sb="2" eb="3">
      <t>スウ</t>
    </rPh>
    <phoneticPr fontId="8"/>
  </si>
  <si>
    <t>　　　　加算（Ⅲ）においては、児童指導員、保育士若しくは障害福祉サービス経験者又は共生型児童発達支援従業者</t>
  </si>
  <si>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</si>
  <si>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</si>
  <si>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施設・事業所名</t>
    <rPh sb="0" eb="2">
      <t>シセツ</t>
    </rPh>
    <rPh sb="3" eb="6">
      <t>ジギョウショ</t>
    </rPh>
    <rPh sb="6" eb="7">
      <t>メイ</t>
    </rPh>
    <phoneticPr fontId="8"/>
  </si>
  <si>
    <t>　　　　又は共生型放課後等デイサービス従業者、</t>
  </si>
  <si>
    <t>提出</t>
    <rPh sb="0" eb="2">
      <t>テイシュツ</t>
    </rPh>
    <phoneticPr fontId="8"/>
  </si>
  <si>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</si>
  <si>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　　　で計算された必要配置数に基づいて人員を配置すること</t>
    <rPh sb="4" eb="6">
      <t>ケイサン</t>
    </rPh>
    <rPh sb="9" eb="11">
      <t>ヒツヨウ</t>
    </rPh>
    <rPh sb="11" eb="13">
      <t>ハイチ</t>
    </rPh>
    <rPh sb="13" eb="14">
      <t>スウ</t>
    </rPh>
    <rPh sb="15" eb="16">
      <t>モト</t>
    </rPh>
    <phoneticPr fontId="136"/>
  </si>
  <si>
    <t>ピアサポーターの配置に関する届出書</t>
  </si>
  <si>
    <t>　　　　のことをいう。</t>
  </si>
  <si>
    <t>　同行援護従業者に対する健康診断の定期的な実施体制を整備している。</t>
    <rPh sb="1" eb="3">
      <t>ドウコウ</t>
    </rPh>
    <phoneticPr fontId="8"/>
  </si>
  <si>
    <t>訪問看護ステーションＡ</t>
  </si>
  <si>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14"/>
  </si>
  <si>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</si>
  <si>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事業所・施設の名称</t>
    <rPh sb="0" eb="3">
      <t>ジギョウショ</t>
    </rPh>
    <rPh sb="4" eb="6">
      <t>シセツ</t>
    </rPh>
    <rPh sb="7" eb="9">
      <t>メイショウ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</si>
  <si>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</si>
  <si>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</si>
  <si>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訪問看護ステーション等の名称</t>
    <rPh sb="10" eb="11">
      <t>トウ</t>
    </rPh>
    <phoneticPr fontId="8"/>
  </si>
  <si>
    <t>１　異動区分</t>
    <rPh sb="2" eb="4">
      <t>イドウ</t>
    </rPh>
    <rPh sb="4" eb="6">
      <t>クブン</t>
    </rPh>
    <phoneticPr fontId="8"/>
  </si>
  <si>
    <t>従業者の職種・員数　　</t>
    <rPh sb="0" eb="3">
      <t>ジュウギョウシャ</t>
    </rPh>
    <rPh sb="4" eb="6">
      <t>ショクシュ</t>
    </rPh>
    <rPh sb="7" eb="9">
      <t>インスウ</t>
    </rPh>
    <phoneticPr fontId="8"/>
  </si>
  <si>
    <r>
      <t>サービス費</t>
    </r>
    <r>
      <rPr>
        <sz val="6"/>
        <color auto="1"/>
        <rFont val="ＭＳ Ｐゴシック"/>
      </rPr>
      <t>（Ⅳ）（Ⅴ）（Ⅵ）</t>
    </r>
  </si>
  <si>
    <t>２　申請する加算区分</t>
    <rPh sb="2" eb="4">
      <t>シンセイ</t>
    </rPh>
    <rPh sb="6" eb="8">
      <t>カサン</t>
    </rPh>
    <rPh sb="8" eb="10">
      <t>クブン</t>
    </rPh>
    <phoneticPr fontId="8"/>
  </si>
  <si>
    <t xml:space="preserve">高次脳機能障害者支援体制加算 </t>
  </si>
  <si>
    <t>人員配置体制加算（　　　　Ⅰ　　　　・　　　　Ⅱ　　　　　・　　　　Ⅲ　　　　）</t>
    <rPh sb="0" eb="2">
      <t>ジンイン</t>
    </rPh>
    <rPh sb="2" eb="4">
      <t>ハイチ</t>
    </rPh>
    <rPh sb="4" eb="6">
      <t>タイセイ</t>
    </rPh>
    <rPh sb="6" eb="8">
      <t>カサン</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</si>
  <si>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</si>
  <si>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</si>
  <si>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３　利用者数</t>
    <rPh sb="2" eb="5">
      <t>リヨウシャ</t>
    </rPh>
    <rPh sb="5" eb="6">
      <t>スウ</t>
    </rPh>
    <phoneticPr fontId="8"/>
  </si>
  <si>
    <t>Ｂ</t>
  </si>
  <si>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</si>
  <si>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</si>
  <si>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　　４　人員配置の状況</t>
    <rPh sb="4" eb="6">
      <t>ジンイン</t>
    </rPh>
    <rPh sb="6" eb="8">
      <t>ハイチ</t>
    </rPh>
    <rPh sb="9" eb="11">
      <t>ジョウキョウ</t>
    </rPh>
    <phoneticPr fontId="8"/>
  </si>
  <si>
    <t>合計</t>
    <rPh sb="0" eb="2">
      <t>ゴウケイ</t>
    </rPh>
    <phoneticPr fontId="8"/>
  </si>
  <si>
    <t>11月</t>
    <rPh sb="2" eb="3">
      <t>ガツ</t>
    </rPh>
    <phoneticPr fontId="136"/>
  </si>
  <si>
    <t>５　人員体制</t>
    <rPh sb="2" eb="4">
      <t>ジンイン</t>
    </rPh>
    <rPh sb="4" eb="6">
      <t>タイセイ</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</si>
  <si>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14"/>
  </si>
  <si>
    <t>生活介護，自立訓練，就労Ａ型，就労Ｂ型</t>
    <rPh sb="0" eb="2">
      <t>セイカツ</t>
    </rPh>
    <rPh sb="2" eb="4">
      <t>カイゴ</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</si>
  <si>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</si>
  <si>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</si>
  <si>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従業者の勤務体制一覧表</t>
    <rPh sb="0" eb="3">
      <t>ジュウギョウシャ</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</si>
  <si>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</si>
  <si>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8"/>
  </si>
  <si>
    <t>（※１）</t>
  </si>
  <si>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8"/>
  </si>
  <si>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8"/>
  </si>
  <si>
    <t>　　　指定障害福祉サービスの事業等の人員、設備及び運営に関する基準について（平成１８年１２月</t>
    <rPh sb="31" eb="33">
      <t>キジュン</t>
    </rPh>
    <rPh sb="38" eb="40">
      <t>ヘイセイ</t>
    </rPh>
    <rPh sb="42" eb="43">
      <t>ネン</t>
    </rPh>
    <rPh sb="45" eb="46">
      <t>ガツ</t>
    </rPh>
    <phoneticPr fontId="8"/>
  </si>
  <si>
    <t>　　　　　をいう。</t>
  </si>
  <si>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</si>
  <si>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</si>
  <si>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氏名　</t>
    <rPh sb="0" eb="2">
      <t>シメイ</t>
    </rPh>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</si>
  <si>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</si>
  <si>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令和</t>
    <rPh sb="0" eb="2">
      <t>レイワ</t>
    </rPh>
    <phoneticPr fontId="8"/>
  </si>
  <si>
    <t>担当
者名</t>
    <rPh sb="0" eb="2">
      <t>タントウ</t>
    </rPh>
    <rPh sb="3" eb="4">
      <t>モノ</t>
    </rPh>
    <rPh sb="4" eb="5">
      <t>メイ</t>
    </rPh>
    <phoneticPr fontId="8"/>
  </si>
  <si>
    <t xml:space="preserve">  室</t>
    <rPh sb="2" eb="3">
      <t>シツ</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</si>
  <si>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</si>
  <si>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年</t>
    <rPh sb="0" eb="1">
      <t>ネン</t>
    </rPh>
    <phoneticPr fontId="8"/>
  </si>
  <si>
    <t>指定申請書　付表６の共同生活住居又は
サテライト型住居の番号及び名称</t>
    <rPh sb="16" eb="17">
      <t>マタ</t>
    </rPh>
    <rPh sb="24" eb="25">
      <t>ガタ</t>
    </rPh>
    <rPh sb="25" eb="27">
      <t>ジュウキョ</t>
    </rPh>
    <phoneticPr fontId="8"/>
  </si>
  <si>
    <t>月</t>
    <rPh sb="0" eb="1">
      <t>ツキ</t>
    </rPh>
    <phoneticPr fontId="8"/>
  </si>
  <si>
    <t>不足調整数</t>
    <rPh sb="0" eb="2">
      <t>フソク</t>
    </rPh>
    <rPh sb="2" eb="4">
      <t>チョウセイ</t>
    </rPh>
    <rPh sb="4" eb="5">
      <t>スウ</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</si>
  <si>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</si>
  <si>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日</t>
    <rPh sb="0" eb="1">
      <t>ニチ</t>
    </rPh>
    <phoneticPr fontId="8"/>
  </si>
  <si>
    <t>就職後6月以上定着率が0</t>
    <rPh sb="0" eb="3">
      <t>シュウショクゴ</t>
    </rPh>
    <rPh sb="4" eb="5">
      <t>ツキ</t>
    </rPh>
    <rPh sb="5" eb="7">
      <t>イジョウ</t>
    </rPh>
    <rPh sb="7" eb="10">
      <t>テイチャクリツ</t>
    </rPh>
    <phoneticPr fontId="8"/>
  </si>
  <si>
    <t>所在地</t>
    <rPh sb="0" eb="3">
      <t>ショザイチ</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</si>
  <si>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</si>
  <si>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連携施設の名称</t>
    <rPh sb="0" eb="2">
      <t>レンケイ</t>
    </rPh>
    <rPh sb="2" eb="4">
      <t>シセツ</t>
    </rPh>
    <rPh sb="5" eb="7">
      <t>メイショウ</t>
    </rPh>
    <phoneticPr fontId="8"/>
  </si>
  <si>
    <t>退居後ピアサポート実施加算</t>
  </si>
  <si>
    <t>７月</t>
  </si>
  <si>
    <t>○実際の特定従業者数</t>
    <rPh sb="1" eb="3">
      <t>ジッサイ</t>
    </rPh>
    <rPh sb="4" eb="6">
      <t>トクテイ</t>
    </rPh>
    <rPh sb="6" eb="9">
      <t>ジュウギョウシャ</t>
    </rPh>
    <rPh sb="9" eb="10">
      <t>スウ</t>
    </rPh>
    <phoneticPr fontId="8"/>
  </si>
  <si>
    <t>□</t>
  </si>
  <si>
    <t>変更</t>
    <rPh sb="0" eb="2">
      <t>ヘンコウ</t>
    </rPh>
    <phoneticPr fontId="8"/>
  </si>
  <si>
    <t>設備</t>
    <rPh sb="0" eb="2">
      <t>セツビ</t>
    </rPh>
    <phoneticPr fontId="8"/>
  </si>
  <si>
    <t>注</t>
    <rPh sb="0" eb="1">
      <t>チュウ</t>
    </rPh>
    <phoneticPr fontId="8"/>
  </si>
  <si>
    <t>木</t>
    <rPh sb="0" eb="1">
      <t>モク</t>
    </rPh>
    <phoneticPr fontId="8"/>
  </si>
  <si>
    <t>院内感染対策に関する研修又は訓練に参加した日時
（※２）</t>
  </si>
  <si>
    <t>研修の受講状況</t>
    <rPh sb="0" eb="2">
      <t>ケンシュウ</t>
    </rPh>
    <rPh sb="3" eb="5">
      <t>ジュコウ</t>
    </rPh>
    <rPh sb="5" eb="7">
      <t>ジョウキョウ</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</si>
  <si>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</si>
  <si>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</si>
  <si>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</si>
  <si>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事業所の名称</t>
    <rPh sb="0" eb="3">
      <t>ジギョウショ</t>
    </rPh>
    <rPh sb="4" eb="6">
      <t>メイショウ</t>
    </rPh>
    <phoneticPr fontId="8"/>
  </si>
  <si>
    <t>事業所の所在地</t>
    <rPh sb="0" eb="3">
      <t>ジギョウショ</t>
    </rPh>
    <rPh sb="4" eb="7">
      <t>ショザイチ</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</si>
  <si>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</si>
  <si>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１　新規　　　　　　　２　変更　　　　　　　３　終了</t>
    <rPh sb="2" eb="4">
      <t>シンキ</t>
    </rPh>
    <rPh sb="13" eb="15">
      <t>ヘンコウ</t>
    </rPh>
    <rPh sb="24" eb="26">
      <t>シュウリョウ</t>
    </rPh>
    <phoneticPr fontId="8"/>
  </si>
  <si>
    <t>１　新規　　　　　　　　２　変更　　　　　　　　３　終了</t>
    <rPh sb="2" eb="4">
      <t>シンキ</t>
    </rPh>
    <rPh sb="14" eb="16">
      <t>ヘンコウ</t>
    </rPh>
    <rPh sb="26" eb="28">
      <t>シュウリョウ</t>
    </rPh>
    <phoneticPr fontId="8"/>
  </si>
  <si>
    <t>FAX番号</t>
    <rPh sb="3" eb="5">
      <t>バンゴウ</t>
    </rPh>
    <phoneticPr fontId="8"/>
  </si>
  <si>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</si>
  <si>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</si>
  <si>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常勤換算</t>
    <rPh sb="0" eb="2">
      <t>ジョウキン</t>
    </rPh>
    <rPh sb="2" eb="4">
      <t>カンザン</t>
    </rPh>
    <phoneticPr fontId="8"/>
  </si>
  <si>
    <t>重度者支援体制加算</t>
    <rPh sb="0" eb="2">
      <t>ジュウド</t>
    </rPh>
    <rPh sb="2" eb="3">
      <t>シャ</t>
    </rPh>
    <rPh sb="3" eb="5">
      <t>シエン</t>
    </rPh>
    <rPh sb="5" eb="7">
      <t>タイセイ</t>
    </rPh>
    <rPh sb="7" eb="9">
      <t>カサン</t>
    </rPh>
    <phoneticPr fontId="8"/>
  </si>
  <si>
    <t>２　夜勤職員の加配状況</t>
    <rPh sb="2" eb="4">
      <t>ヤキン</t>
    </rPh>
    <rPh sb="4" eb="6">
      <t>ショクイン</t>
    </rPh>
    <rPh sb="7" eb="9">
      <t>カハイ</t>
    </rPh>
    <rPh sb="9" eb="11">
      <t>ジョウキョウ</t>
    </rPh>
    <phoneticPr fontId="8"/>
  </si>
  <si>
    <t>看護師</t>
    <rPh sb="0" eb="3">
      <t>カンゴシ</t>
    </rPh>
    <phoneticPr fontId="8"/>
  </si>
  <si>
    <t>基本報酬の算定区分</t>
    <rPh sb="0" eb="2">
      <t>キホン</t>
    </rPh>
    <rPh sb="2" eb="4">
      <t>ホウシュウ</t>
    </rPh>
    <rPh sb="5" eb="7">
      <t>サンテイ</t>
    </rPh>
    <rPh sb="7" eb="9">
      <t>クブン</t>
    </rPh>
    <phoneticPr fontId="8"/>
  </si>
  <si>
    <t>◎フレックスタイム制に係る労働条件を</t>
    <rPh sb="9" eb="10">
      <t>セイ</t>
    </rPh>
    <rPh sb="11" eb="12">
      <t>カカ</t>
    </rPh>
    <rPh sb="13" eb="15">
      <t>ロウドウ</t>
    </rPh>
    <rPh sb="15" eb="17">
      <t>ジョウケン</t>
    </rPh>
    <phoneticPr fontId="114"/>
  </si>
  <si>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</si>
  <si>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別紙６－１</t>
    <rPh sb="0" eb="2">
      <t>ベッシ</t>
    </rPh>
    <phoneticPr fontId="8"/>
  </si>
  <si>
    <t xml:space="preserve"> 実施日/ 参加者数</t>
    <rPh sb="1" eb="3">
      <t>ジッシ</t>
    </rPh>
    <rPh sb="3" eb="4">
      <t>ビ</t>
    </rPh>
    <rPh sb="6" eb="10">
      <t>サンカシャスウ</t>
    </rPh>
    <phoneticPr fontId="114"/>
  </si>
  <si>
    <t>准看護師</t>
    <rPh sb="0" eb="4">
      <t>ジュンカンゴシ</t>
    </rPh>
    <phoneticPr fontId="8"/>
  </si>
  <si>
    <t>自立訓練（生活訓練）</t>
    <rPh sb="0" eb="2">
      <t>ジリツ</t>
    </rPh>
    <rPh sb="2" eb="4">
      <t>クンレン</t>
    </rPh>
    <rPh sb="5" eb="7">
      <t>セイカツ</t>
    </rPh>
    <rPh sb="7" eb="9">
      <t>クンレン</t>
    </rPh>
    <phoneticPr fontId="8"/>
  </si>
  <si>
    <t>法人名</t>
    <rPh sb="0" eb="2">
      <t>ホウジン</t>
    </rPh>
    <rPh sb="2" eb="3">
      <t>メイ</t>
    </rPh>
    <phoneticPr fontId="136"/>
  </si>
  <si>
    <t>提供する時間における看護体制を記載してください。</t>
  </si>
  <si>
    <t>①　新規　　　　　　　　②　変更　　　　　　　　③　終了</t>
    <rPh sb="2" eb="4">
      <t>シンキ</t>
    </rPh>
    <rPh sb="14" eb="16">
      <t>ヘンコウ</t>
    </rPh>
    <rPh sb="26" eb="28">
      <t>シュウリョウ</t>
    </rPh>
    <phoneticPr fontId="8"/>
  </si>
  <si>
    <t>Fホーム</t>
  </si>
  <si>
    <t>①　居宅介護従業者に関する要件について</t>
    <rPh sb="2" eb="4">
      <t>キョタク</t>
    </rPh>
    <rPh sb="4" eb="6">
      <t>カイゴ</t>
    </rPh>
    <rPh sb="6" eb="9">
      <t>ジュウギョウシャ</t>
    </rPh>
    <rPh sb="10" eb="11">
      <t>カン</t>
    </rPh>
    <rPh sb="13" eb="15">
      <t>ヨウケン</t>
    </rPh>
    <phoneticPr fontId="8"/>
  </si>
  <si>
    <t>就労定着</t>
    <rPh sb="0" eb="2">
      <t>シュウロウ</t>
    </rPh>
    <rPh sb="2" eb="4">
      <t>テイチャク</t>
    </rPh>
    <phoneticPr fontId="8"/>
  </si>
  <si>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</si>
  <si>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前年度の利用者の平均</t>
    <rPh sb="0" eb="3">
      <t>ゼンネンド</t>
    </rPh>
    <rPh sb="4" eb="7">
      <t>リヨウシャ</t>
    </rPh>
    <rPh sb="8" eb="10">
      <t>ヘイキン</t>
    </rPh>
    <phoneticPr fontId="8"/>
  </si>
  <si>
    <t>常勤の管理栄養士</t>
    <rPh sb="0" eb="2">
      <t>ジョウキン</t>
    </rPh>
    <rPh sb="3" eb="5">
      <t>カンリ</t>
    </rPh>
    <rPh sb="5" eb="8">
      <t>エイヨウシ</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</si>
  <si>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</si>
  <si>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看護職員の必要数</t>
  </si>
  <si>
    <t>4週の合計</t>
    <rPh sb="1" eb="2">
      <t>シュウ</t>
    </rPh>
    <rPh sb="3" eb="5">
      <t>ゴウケイ</t>
    </rPh>
    <phoneticPr fontId="8"/>
  </si>
  <si>
    <t>備考</t>
  </si>
  <si>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</si>
  <si>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Ｃ</t>
  </si>
  <si>
    <t>令和　　年　　月　　日</t>
    <rPh sb="4" eb="5">
      <t>ネン</t>
    </rPh>
    <rPh sb="7" eb="8">
      <t>ガツ</t>
    </rPh>
    <rPh sb="10" eb="11">
      <t>ニチ</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</si>
  <si>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</si>
  <si>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</si>
  <si>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</si>
  <si>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</si>
  <si>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36"/>
  </si>
  <si>
    <t>療養介護，生活介護，共同生活，自立生活，
自立訓練，就労移行，就労Ａ型，就労Ｂ型</t>
    <rPh sb="5" eb="7">
      <t>セイカツ</t>
    </rPh>
    <rPh sb="7" eb="9">
      <t>カイゴ</t>
    </rPh>
    <rPh sb="15" eb="17">
      <t>ジリツ</t>
    </rPh>
    <rPh sb="17" eb="19">
      <t>セイカツ</t>
    </rPh>
    <rPh sb="21" eb="23">
      <t>ジリツ</t>
    </rPh>
    <rPh sb="23" eb="25">
      <t>クンレン</t>
    </rPh>
    <phoneticPr fontId="8"/>
  </si>
  <si>
    <t>人　Ⓑ</t>
    <rPh sb="0" eb="1">
      <t>ニン</t>
    </rPh>
    <phoneticPr fontId="8"/>
  </si>
  <si>
    <t>看護師資格保有</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</si>
  <si>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</si>
  <si>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毎週金曜日、10:00～12:00</t>
  </si>
  <si>
    <t>職種</t>
    <rPh sb="0" eb="2">
      <t>ショクシュ</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</si>
  <si>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</si>
  <si>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</si>
  <si>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</si>
  <si>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</si>
  <si>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　サービス提供責任者と行動援護従業者との間の情報伝達及び報告体制を整備している。</t>
    <rPh sb="11" eb="15">
      <t>コウドウエンゴ</t>
    </rPh>
    <rPh sb="15" eb="18">
      <t>ジュウギョウシャ</t>
    </rPh>
    <phoneticPr fontId="8"/>
  </si>
  <si>
    <t>配置する看護師の数（人）</t>
    <rPh sb="4" eb="7">
      <t>カンゴシ</t>
    </rPh>
    <rPh sb="8" eb="9">
      <t>カズ</t>
    </rPh>
    <rPh sb="10" eb="11">
      <t>ニン</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</si>
  <si>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</si>
  <si>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</si>
  <si>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職員配置</t>
    <rPh sb="0" eb="2">
      <t>ショクイン</t>
    </rPh>
    <rPh sb="2" eb="4">
      <t>ハイチ</t>
    </rPh>
    <phoneticPr fontId="8"/>
  </si>
  <si>
    <t>喀痰吸引等研修（第3号）</t>
    <rPh sb="0" eb="2">
      <t>カクタン</t>
    </rPh>
    <rPh sb="2" eb="4">
      <t>キュウイン</t>
    </rPh>
    <rPh sb="4" eb="5">
      <t>トウ</t>
    </rPh>
    <rPh sb="5" eb="7">
      <t>ケンシュウ</t>
    </rPh>
    <rPh sb="8" eb="9">
      <t>ダイ</t>
    </rPh>
    <rPh sb="10" eb="11">
      <t>ゴウ</t>
    </rPh>
    <phoneticPr fontId="8"/>
  </si>
  <si>
    <t>○○　○○</t>
  </si>
  <si>
    <t>評価点が60点未満</t>
    <rPh sb="0" eb="3">
      <t>ヒョウカテン</t>
    </rPh>
    <rPh sb="6" eb="7">
      <t>テン</t>
    </rPh>
    <rPh sb="7" eb="9">
      <t>ミマン</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</si>
  <si>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</si>
  <si>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</si>
  <si>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</si>
  <si>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</si>
  <si>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</si>
  <si>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</si>
  <si>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⑤</t>
  </si>
  <si>
    <t>サービスの種類</t>
    <rPh sb="5" eb="7">
      <t>シュルイ</t>
    </rPh>
    <phoneticPr fontId="8"/>
  </si>
  <si>
    <t>視覚・聴覚言語障害者支援愛誠加算（Ⅱ）</t>
  </si>
  <si>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</si>
  <si>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</si>
  <si>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</si>
  <si>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管理栄養士</t>
    <rPh sb="0" eb="2">
      <t>カンリ</t>
    </rPh>
    <rPh sb="2" eb="5">
      <t>エイヨウシ</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</si>
  <si>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14"/>
  </si>
  <si>
    <t>就職先事業所名</t>
    <rPh sb="0" eb="3">
      <t>シュウショクサキ</t>
    </rPh>
    <rPh sb="3" eb="6">
      <t>ジギョウショ</t>
    </rPh>
    <rPh sb="6" eb="7">
      <t>メイ</t>
    </rPh>
    <phoneticPr fontId="8"/>
  </si>
  <si>
    <t xml:space="preserve">  ㎡</t>
  </si>
  <si>
    <t>栄養士</t>
    <rPh sb="0" eb="3">
      <t>エイヨウシ</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</si>
  <si>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</si>
  <si>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運営規程の営業時間を超えて支援を行うものとして、加算を算定する場合に届け出ること。</t>
  </si>
  <si>
    <t>夜間支援等体制加算（Ⅰ）・（Ⅱ）</t>
    <rPh sb="0" eb="2">
      <t>ヤカン</t>
    </rPh>
    <rPh sb="2" eb="4">
      <t>シエン</t>
    </rPh>
    <rPh sb="4" eb="5">
      <t>トウ</t>
    </rPh>
    <rPh sb="5" eb="7">
      <t>タイセイ</t>
    </rPh>
    <rPh sb="7" eb="9">
      <t>カサン</t>
    </rPh>
    <phoneticPr fontId="8"/>
  </si>
  <si>
    <t>業務委託先</t>
    <rPh sb="0" eb="2">
      <t>ギョウム</t>
    </rPh>
    <rPh sb="2" eb="5">
      <t>イタクサキ</t>
    </rPh>
    <phoneticPr fontId="8"/>
  </si>
  <si>
    <t>　　３　看護職員の総数については、常勤換算</t>
    <rPh sb="4" eb="6">
      <t>カンゴ</t>
    </rPh>
    <rPh sb="6" eb="8">
      <t>ショクイン</t>
    </rPh>
    <rPh sb="9" eb="11">
      <t>ソウスウ</t>
    </rPh>
    <rPh sb="17" eb="19">
      <t>ジョウキン</t>
    </rPh>
    <rPh sb="19" eb="21">
      <t>カンザン</t>
    </rPh>
    <phoneticPr fontId="8"/>
  </si>
  <si>
    <t>E</t>
  </si>
  <si>
    <t>施設名</t>
    <rPh sb="0" eb="2">
      <t>シセツ</t>
    </rPh>
    <rPh sb="2" eb="3">
      <t>メイ</t>
    </rPh>
    <phoneticPr fontId="8"/>
  </si>
  <si>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</si>
  <si>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年齢</t>
    <rPh sb="0" eb="2">
      <t>ネンレイ</t>
    </rPh>
    <phoneticPr fontId="8"/>
  </si>
  <si>
    <t>３　算定要件</t>
    <rPh sb="2" eb="4">
      <t>サンテイ</t>
    </rPh>
    <rPh sb="4" eb="6">
      <t>ヨウケン</t>
    </rPh>
    <phoneticPr fontId="8"/>
  </si>
  <si>
    <t>利用時間</t>
    <rPh sb="0" eb="2">
      <t>リヨウ</t>
    </rPh>
    <rPh sb="2" eb="4">
      <t>ジカン</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</si>
  <si>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</si>
  <si>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</si>
  <si>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所属</t>
    <rPh sb="0" eb="2">
      <t>ショゾク</t>
    </rPh>
    <phoneticPr fontId="8"/>
  </si>
  <si>
    <t>４　研修の実施</t>
    <rPh sb="2" eb="4">
      <t>ケンシュウ</t>
    </rPh>
    <rPh sb="5" eb="7">
      <t>ジッシ</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</si>
  <si>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</si>
  <si>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</si>
  <si>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</si>
  <si>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</si>
  <si>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</si>
  <si>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生活支援員</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</si>
  <si>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</si>
  <si>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夜勤</t>
  </si>
  <si>
    <t>別紙43-2</t>
    <rPh sb="0" eb="2">
      <t>ベッシ</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</si>
  <si>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</si>
  <si>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</si>
  <si>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　週３回以上の送迎を実施している。</t>
  </si>
  <si>
    <t>月</t>
    <rPh sb="0" eb="1">
      <t>ツキ</t>
    </rPh>
    <phoneticPr fontId="136"/>
  </si>
  <si>
    <t>(1)に占める(3)の割合が50％以上</t>
    <rPh sb="4" eb="5">
      <t>シ</t>
    </rPh>
    <rPh sb="11" eb="13">
      <t>ワリアイ</t>
    </rPh>
    <rPh sb="17" eb="19">
      <t>イジョウ</t>
    </rPh>
    <phoneticPr fontId="8"/>
  </si>
  <si>
    <t>夜間支援体制を確保している夜間及び深夜の時間帯</t>
  </si>
  <si>
    <t>80点</t>
    <rPh sb="2" eb="3">
      <t>テン</t>
    </rPh>
    <phoneticPr fontId="114"/>
  </si>
  <si>
    <t>％</t>
  </si>
  <si>
    <t>　　　※　生活支援員のうち20％以上が、強度行動障害支援者養成研修（基礎研修）修了者であ
　　　　ること。</t>
    <rPh sb="36" eb="38">
      <t>ケンシュウ</t>
    </rPh>
    <phoneticPr fontId="8"/>
  </si>
  <si>
    <t xml:space="preserve">    ４　送迎の状況③
　    （生活介護のみ）</t>
    <rPh sb="6" eb="8">
      <t>ソウゲイ</t>
    </rPh>
    <rPh sb="9" eb="11">
      <t>ジョウキョウ</t>
    </rPh>
    <rPh sb="19" eb="21">
      <t>セイカツ</t>
    </rPh>
    <rPh sb="21" eb="23">
      <t>カイゴ</t>
    </rPh>
    <phoneticPr fontId="8"/>
  </si>
  <si>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</si>
  <si>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</si>
  <si>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</si>
  <si>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</si>
  <si>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居住支援連携体制加算に関する届出書</t>
    <rPh sb="0" eb="2">
      <t>キョジュウ</t>
    </rPh>
    <rPh sb="2" eb="4">
      <t>シエン</t>
    </rPh>
    <rPh sb="4" eb="6">
      <t>レンケイ</t>
    </rPh>
    <rPh sb="6" eb="8">
      <t>タイセイ</t>
    </rPh>
    <rPh sb="8" eb="10">
      <t>カサン</t>
    </rPh>
    <phoneticPr fontId="8"/>
  </si>
  <si>
    <t>住居②</t>
    <rPh sb="0" eb="2">
      <t>ジュウキョ</t>
    </rPh>
    <phoneticPr fontId="8"/>
  </si>
  <si>
    <t>１．人員配置体制の確認</t>
    <rPh sb="9" eb="11">
      <t>カクニン</t>
    </rPh>
    <phoneticPr fontId="8"/>
  </si>
  <si>
    <t>平成　　年　　月　　日</t>
    <rPh sb="0" eb="2">
      <t>ヘイセイ</t>
    </rPh>
    <rPh sb="4" eb="5">
      <t>ネン</t>
    </rPh>
    <rPh sb="7" eb="8">
      <t>ツキ</t>
    </rPh>
    <rPh sb="10" eb="11">
      <t>ニチ</t>
    </rPh>
    <phoneticPr fontId="8"/>
  </si>
  <si>
    <t>前年度における
就労定着者の数</t>
    <rPh sb="0" eb="3">
      <t>ゼンネンド</t>
    </rPh>
    <rPh sb="8" eb="10">
      <t>シュウロウ</t>
    </rPh>
    <rPh sb="10" eb="12">
      <t>テイチャク</t>
    </rPh>
    <rPh sb="12" eb="13">
      <t>シャ</t>
    </rPh>
    <rPh sb="14" eb="15">
      <t>カズ</t>
    </rPh>
    <phoneticPr fontId="8"/>
  </si>
  <si>
    <t>⑦</t>
  </si>
  <si>
    <t>前年度において
6月に達した日</t>
    <rPh sb="0" eb="3">
      <t>ゼンネンド</t>
    </rPh>
    <rPh sb="9" eb="10">
      <t>ゲツ</t>
    </rPh>
    <rPh sb="11" eb="12">
      <t>タッ</t>
    </rPh>
    <rPh sb="14" eb="15">
      <t>ケイジツ</t>
    </rPh>
    <phoneticPr fontId="8"/>
  </si>
  <si>
    <t>６　人員体制</t>
    <rPh sb="2" eb="4">
      <t>ジンイン</t>
    </rPh>
    <rPh sb="4" eb="6">
      <t>タイセイ</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</si>
  <si>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</si>
  <si>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区分３</t>
    <rPh sb="0" eb="2">
      <t>クブン</t>
    </rPh>
    <phoneticPr fontId="8"/>
  </si>
  <si>
    <t>Ａ</t>
  </si>
  <si>
    <t>生活支援員の数</t>
  </si>
  <si>
    <t>１　新規　　　　　２　変更　　　　　３　終了</t>
    <rPh sb="2" eb="4">
      <t>シンキ</t>
    </rPh>
    <rPh sb="11" eb="13">
      <t>ヘンコウ</t>
    </rPh>
    <rPh sb="20" eb="22">
      <t>シュウリョウ</t>
    </rPh>
    <phoneticPr fontId="135"/>
  </si>
  <si>
    <t>・・・</t>
  </si>
  <si>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</si>
  <si>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</si>
  <si>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81人以上</t>
    <rPh sb="2" eb="3">
      <t>ニン</t>
    </rPh>
    <rPh sb="3" eb="5">
      <t>イジョウ</t>
    </rPh>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</si>
  <si>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</si>
  <si>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うち夜勤体制</t>
    <rPh sb="2" eb="4">
      <t>ヤキン</t>
    </rPh>
    <rPh sb="4" eb="6">
      <t>タイセイ</t>
    </rPh>
    <phoneticPr fontId="8"/>
  </si>
  <si>
    <t>医療連携体制加算（Ⅴ）に関する届出書</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</si>
  <si>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</si>
  <si>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事業所所在地</t>
    <rPh sb="0" eb="3">
      <t>ジギョウショ</t>
    </rPh>
    <rPh sb="3" eb="6">
      <t>ショザイチ</t>
    </rPh>
    <phoneticPr fontId="8"/>
  </si>
  <si>
    <t>支援対象者</t>
    <rPh sb="0" eb="2">
      <t>シエン</t>
    </rPh>
    <rPh sb="2" eb="5">
      <t>タイショウシャ</t>
    </rPh>
    <phoneticPr fontId="8"/>
  </si>
  <si>
    <t>１　新規　　　　　　　　　２　変更　　　　　　　　　　３　終了</t>
  </si>
  <si>
    <t>計</t>
    <rPh sb="0" eb="1">
      <t>ケイ</t>
    </rPh>
    <phoneticPr fontId="136"/>
  </si>
  <si>
    <t>看護師の配置状況（事業所の職員として看護師を確保している場合）</t>
  </si>
  <si>
    <t>前年度において
6月に達した日（年月日）</t>
    <rPh sb="0" eb="3">
      <t>ゼンネンド</t>
    </rPh>
    <rPh sb="9" eb="10">
      <t>ゲツ</t>
    </rPh>
    <rPh sb="11" eb="12">
      <t>タッ</t>
    </rPh>
    <rPh sb="14" eb="15">
      <t>ケイジツ</t>
    </rPh>
    <rPh sb="16" eb="19">
      <t>ネンガッピ</t>
    </rPh>
    <phoneticPr fontId="8"/>
  </si>
  <si>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</si>
  <si>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非常勤（人）</t>
  </si>
  <si>
    <t>他事業所との併任</t>
  </si>
  <si>
    <t>有　　・　　無</t>
    <rPh sb="0" eb="1">
      <t>ア</t>
    </rPh>
    <rPh sb="6" eb="7">
      <t>ナ</t>
    </rPh>
    <phoneticPr fontId="8"/>
  </si>
  <si>
    <t>徒歩10分</t>
  </si>
  <si>
    <t>訪問看護ステーション等との提携状況（訪問看護ステーション等との連携により看護師を確保している場合）</t>
    <rPh sb="10" eb="11">
      <t>トウ</t>
    </rPh>
    <rPh sb="28" eb="29">
      <t>トウ</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</si>
  <si>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</si>
  <si>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</si>
  <si>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</si>
  <si>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</si>
  <si>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</si>
  <si>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</si>
  <si>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</si>
  <si>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</si>
  <si>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</si>
  <si>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１０月</t>
  </si>
  <si>
    <t>××××××</t>
  </si>
  <si>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</si>
  <si>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△△県□□市◇◇×－×－×</t>
    <rPh sb="2" eb="3">
      <t>ケン</t>
    </rPh>
    <rPh sb="5" eb="6">
      <t>シ</t>
    </rPh>
    <phoneticPr fontId="8"/>
  </si>
  <si>
    <t>１人</t>
    <rPh sb="1" eb="2">
      <t>ニン</t>
    </rPh>
    <phoneticPr fontId="8"/>
  </si>
  <si>
    <t xml:space="preserve">   人</t>
    <rPh sb="3" eb="4">
      <t>ニン</t>
    </rPh>
    <phoneticPr fontId="8"/>
  </si>
  <si>
    <t>　１　異動区分</t>
    <rPh sb="3" eb="5">
      <t>イドウ</t>
    </rPh>
    <rPh sb="5" eb="7">
      <t>クブン</t>
    </rPh>
    <phoneticPr fontId="8"/>
  </si>
  <si>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</si>
  <si>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</si>
  <si>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</si>
  <si>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</si>
  <si>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</si>
  <si>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</si>
  <si>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夜間支援の対象者数（人）</t>
  </si>
  <si>
    <t>21人以上40人以下</t>
    <rPh sb="2" eb="3">
      <t>ニン</t>
    </rPh>
    <rPh sb="3" eb="5">
      <t>イジョウ</t>
    </rPh>
    <rPh sb="7" eb="8">
      <t>ニン</t>
    </rPh>
    <rPh sb="8" eb="10">
      <t>イカ</t>
    </rPh>
    <phoneticPr fontId="8"/>
  </si>
  <si>
    <t>　　　</t>
  </si>
  <si>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</si>
  <si>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</si>
  <si>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　イ　</t>
  </si>
  <si>
    <t>加算の対象となる就労支援員となった日</t>
    <rPh sb="0" eb="2">
      <t>カサン</t>
    </rPh>
    <rPh sb="3" eb="5">
      <t>タイショウ</t>
    </rPh>
    <rPh sb="8" eb="10">
      <t>シュウロウ</t>
    </rPh>
    <rPh sb="10" eb="13">
      <t>シエンイン</t>
    </rPh>
    <rPh sb="17" eb="18">
      <t>ヒ</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</si>
  <si>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</si>
  <si>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</si>
  <si>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r>
      <t xml:space="preserve">夜間支援従事者
</t>
    </r>
    <r>
      <rPr>
        <sz val="9"/>
        <color indexed="8"/>
        <rFont val="ＭＳ Ｐゴシック"/>
      </rPr>
      <t>③</t>
    </r>
  </si>
  <si>
    <t>過去３年間就職者数</t>
    <rPh sb="0" eb="2">
      <t>カコ</t>
    </rPh>
    <rPh sb="3" eb="5">
      <t>ネンカン</t>
    </rPh>
    <rPh sb="5" eb="7">
      <t>シュウショク</t>
    </rPh>
    <rPh sb="7" eb="8">
      <t>シャ</t>
    </rPh>
    <rPh sb="8" eb="9">
      <t>スウ</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</si>
  <si>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</si>
  <si>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xml:space="preserve"> 職務内容</t>
    <rPh sb="1" eb="3">
      <t>ショクム</t>
    </rPh>
    <rPh sb="3" eb="5">
      <t>ナイヨウ</t>
    </rPh>
    <phoneticPr fontId="114"/>
  </si>
  <si>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</si>
  <si>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</si>
  <si>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</si>
  <si>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</si>
  <si>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</si>
  <si>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</si>
  <si>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</si>
  <si>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</si>
  <si>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</si>
  <si>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</si>
  <si>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</si>
  <si>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（２回以上）</t>
    <rPh sb="2" eb="3">
      <t>カイ</t>
    </rPh>
    <rPh sb="3" eb="5">
      <t>イジョウ</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</si>
  <si>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</si>
  <si>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夜間及び深夜の時間帯以外の時間帯</t>
    <rPh sb="10" eb="12">
      <t>イガイ</t>
    </rPh>
    <rPh sb="13" eb="15">
      <t>ジカン</t>
    </rPh>
    <rPh sb="15" eb="16">
      <t>タイ</t>
    </rPh>
    <phoneticPr fontId="8"/>
  </si>
  <si>
    <t>参加者数</t>
    <rPh sb="0" eb="3">
      <t>サンカシャ</t>
    </rPh>
    <rPh sb="3" eb="4">
      <t>スウ</t>
    </rPh>
    <phoneticPr fontId="8"/>
  </si>
  <si>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</si>
  <si>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</si>
  <si>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</si>
  <si>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</si>
  <si>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①　デイルーム（○㎡）
②　食堂(○㎡)</t>
    <rPh sb="14" eb="16">
      <t>ショクドウ</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</si>
  <si>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7"/>
  </si>
  <si>
    <t>日中サービス支援型事業所</t>
    <rPh sb="0" eb="2">
      <t>ニッチュウ</t>
    </rPh>
    <rPh sb="6" eb="8">
      <t>シエン</t>
    </rPh>
    <rPh sb="8" eb="9">
      <t>ガタ</t>
    </rPh>
    <rPh sb="9" eb="11">
      <t>ジギョウ</t>
    </rPh>
    <rPh sb="11" eb="12">
      <t>ショ</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</si>
  <si>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</si>
  <si>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</si>
  <si>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</si>
  <si>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</si>
  <si>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</si>
  <si>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別紙３４（別添）</t>
    <rPh sb="0" eb="2">
      <t>ベッシ</t>
    </rPh>
    <rPh sb="5" eb="7">
      <t>ベッテン</t>
    </rPh>
    <phoneticPr fontId="8"/>
  </si>
  <si>
    <t>３　有資格者の配置</t>
    <rPh sb="2" eb="6">
      <t>ユウシカクシャ</t>
    </rPh>
    <rPh sb="7" eb="9">
      <t>ハイチ</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</si>
  <si>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</si>
  <si>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夜間支援従事者⑤</t>
  </si>
  <si>
    <r>
      <t xml:space="preserve">夜間支援従事者
</t>
    </r>
    <r>
      <rPr>
        <sz val="9"/>
        <color indexed="8"/>
        <rFont val="ＭＳ Ｐゴシック"/>
      </rPr>
      <t>②</t>
    </r>
  </si>
  <si>
    <t>1　事 業 所 名</t>
  </si>
  <si>
    <t>地域連携活動</t>
  </si>
  <si>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</si>
  <si>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</si>
  <si>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名</t>
    <rPh sb="0" eb="1">
      <t>メイ</t>
    </rPh>
    <phoneticPr fontId="136"/>
  </si>
  <si>
    <t>　　４　研修の開催</t>
    <rPh sb="4" eb="6">
      <t>ケンシュウ</t>
    </rPh>
    <rPh sb="7" eb="9">
      <t>カイサイ</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</si>
  <si>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</si>
  <si>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1万5千円以上2万円未満</t>
    <rPh sb="1" eb="2">
      <t>マン</t>
    </rPh>
    <rPh sb="3" eb="4">
      <t>セン</t>
    </rPh>
    <rPh sb="4" eb="5">
      <t>エン</t>
    </rPh>
    <rPh sb="5" eb="7">
      <t>イジョウ</t>
    </rPh>
    <rPh sb="8" eb="9">
      <t>マン</t>
    </rPh>
    <rPh sb="9" eb="10">
      <t>エン</t>
    </rPh>
    <rPh sb="10" eb="12">
      <t>ミマン</t>
    </rPh>
    <phoneticPr fontId="8"/>
  </si>
  <si>
    <t>注４</t>
    <rPh sb="0" eb="1">
      <t>チュウ</t>
    </rPh>
    <phoneticPr fontId="8"/>
  </si>
  <si>
    <t>強度行動障害支援者養成研修
（基礎研修）</t>
  </si>
  <si>
    <t>（ＵＲＬ）</t>
  </si>
  <si>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</si>
  <si>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目標工賃達成加算に関する届出書</t>
    <rPh sb="0" eb="2">
      <t>モクヒョウ</t>
    </rPh>
    <rPh sb="2" eb="4">
      <t>コウチン</t>
    </rPh>
    <rPh sb="4" eb="6">
      <t>タッセイ</t>
    </rPh>
    <rPh sb="6" eb="8">
      <t>カサン</t>
    </rPh>
    <rPh sb="9" eb="10">
      <t>カン</t>
    </rPh>
    <phoneticPr fontId="8"/>
  </si>
  <si>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</si>
  <si>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</si>
  <si>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</si>
  <si>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１　新規　　　２　継続　　　３　変更　　　４　終了</t>
    <rPh sb="2" eb="4">
      <t>シンキ</t>
    </rPh>
    <rPh sb="9" eb="11">
      <t>ケイゾク</t>
    </rPh>
    <rPh sb="16" eb="18">
      <t>ヘンコウ</t>
    </rPh>
    <rPh sb="23" eb="25">
      <t>シュウリョウ</t>
    </rPh>
    <phoneticPr fontId="8"/>
  </si>
  <si>
    <t>３　サービスの種類</t>
    <rPh sb="7" eb="9">
      <t>シュルイ</t>
    </rPh>
    <phoneticPr fontId="8"/>
  </si>
  <si>
    <t>　　２　従業者の配置</t>
    <rPh sb="4" eb="7">
      <t>ジュウギョウシャ</t>
    </rPh>
    <rPh sb="8" eb="10">
      <t>ハイチ</t>
    </rPh>
    <phoneticPr fontId="8"/>
  </si>
  <si>
    <t>サテライト②</t>
  </si>
  <si>
    <t>目標工賃達成指導員の氏名</t>
    <rPh sb="0" eb="2">
      <t>モクヒョウ</t>
    </rPh>
    <rPh sb="2" eb="4">
      <t>コウチン</t>
    </rPh>
    <rPh sb="4" eb="6">
      <t>タッセイ</t>
    </rPh>
    <rPh sb="6" eb="9">
      <t>シドウイン</t>
    </rPh>
    <rPh sb="10" eb="12">
      <t>シメイ</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</si>
  <si>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</si>
  <si>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⁻20点</t>
  </si>
  <si>
    <t>住居の名称</t>
    <rPh sb="0" eb="2">
      <t>ジュウキョ</t>
    </rPh>
    <rPh sb="3" eb="5">
      <t>メイショウ</t>
    </rPh>
    <phoneticPr fontId="8"/>
  </si>
  <si>
    <t>３　利用者の数</t>
    <rPh sb="2" eb="5">
      <t>リヨウシャ</t>
    </rPh>
    <rPh sb="6" eb="7">
      <t>カズ</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</si>
  <si>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</si>
  <si>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滞在時間</t>
    <rPh sb="0" eb="2">
      <t>タイザイ</t>
    </rPh>
    <rPh sb="2" eb="4">
      <t>ジカン</t>
    </rPh>
    <phoneticPr fontId="8"/>
  </si>
  <si>
    <t>○</t>
  </si>
  <si>
    <t>利用者の数</t>
    <rPh sb="0" eb="3">
      <t>リヨウシャ</t>
    </rPh>
    <rPh sb="4" eb="5">
      <t>カズ</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</si>
  <si>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</si>
  <si>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</si>
  <si>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</si>
  <si>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</si>
  <si>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</si>
  <si>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</si>
  <si>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</si>
  <si>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２　看護職員の配置状況</t>
    <rPh sb="2" eb="4">
      <t>カンゴ</t>
    </rPh>
    <rPh sb="4" eb="6">
      <t>ショクイン</t>
    </rPh>
    <rPh sb="7" eb="9">
      <t>ハイチ</t>
    </rPh>
    <rPh sb="9" eb="11">
      <t>ジョウキョウ</t>
    </rPh>
    <phoneticPr fontId="8"/>
  </si>
  <si>
    <t>該当
・
非該当</t>
  </si>
  <si>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</si>
  <si>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</si>
  <si>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</si>
  <si>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　職員が携帯電話を身につけ、連絡体制を確保するとともに、緊急連絡先を住居内に掲示している。</t>
  </si>
  <si>
    <t>地域移行支援員</t>
    <rPh sb="0" eb="2">
      <t>チイキ</t>
    </rPh>
    <rPh sb="2" eb="4">
      <t>イコウ</t>
    </rPh>
    <rPh sb="4" eb="7">
      <t>シエンイン</t>
    </rPh>
    <phoneticPr fontId="8"/>
  </si>
  <si>
    <r>
      <t xml:space="preserve">異　動　区　分 </t>
    </r>
    <r>
      <rPr>
        <sz val="8"/>
        <color auto="1"/>
        <rFont val="HGｺﾞｼｯｸM"/>
      </rPr>
      <t>※2</t>
    </r>
  </si>
  <si>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</si>
  <si>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従業者数</t>
  </si>
  <si>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</si>
  <si>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</si>
  <si>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</si>
  <si>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</si>
  <si>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円</t>
    <rPh sb="0" eb="1">
      <t>エン</t>
    </rPh>
    <phoneticPr fontId="8"/>
  </si>
  <si>
    <t>　 ３　地域移行の実績</t>
    <rPh sb="4" eb="6">
      <t>チイキ</t>
    </rPh>
    <rPh sb="6" eb="8">
      <t>イコウ</t>
    </rPh>
    <rPh sb="9" eb="11">
      <t>ジッセキ</t>
    </rPh>
    <phoneticPr fontId="8"/>
  </si>
  <si>
    <t>常勤換算後の人数（人）</t>
  </si>
  <si>
    <t>就労定着率が９割５分以上</t>
    <rPh sb="0" eb="2">
      <t>シュウロウ</t>
    </rPh>
    <rPh sb="2" eb="4">
      <t>テイチャク</t>
    </rPh>
    <rPh sb="4" eb="5">
      <t>リツ</t>
    </rPh>
    <rPh sb="7" eb="8">
      <t>ワリ</t>
    </rPh>
    <rPh sb="9" eb="10">
      <t>ブ</t>
    </rPh>
    <rPh sb="10" eb="12">
      <t>イジョウ</t>
    </rPh>
    <phoneticPr fontId="8"/>
  </si>
  <si>
    <t>通勤者生活支援に係る体制</t>
    <rPh sb="0" eb="3">
      <t>ツウキンシャ</t>
    </rPh>
    <rPh sb="3" eb="5">
      <t>セイカツ</t>
    </rPh>
    <rPh sb="5" eb="7">
      <t>シエン</t>
    </rPh>
    <rPh sb="8" eb="9">
      <t>カカ</t>
    </rPh>
    <rPh sb="10" eb="12">
      <t>タイセイ</t>
    </rPh>
    <phoneticPr fontId="8"/>
  </si>
  <si>
    <t>氏　　名</t>
    <rPh sb="0" eb="1">
      <t>シ</t>
    </rPh>
    <rPh sb="3" eb="4">
      <t>メイ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</si>
  <si>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</si>
  <si>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</si>
  <si>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</si>
  <si>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生活介護，短期入所，自立訓練，
就労移行，就労Ａ型，就労Ｂ型</t>
    <rPh sb="0" eb="2">
      <t>セイカツ</t>
    </rPh>
    <rPh sb="2" eb="4">
      <t>カイゴ</t>
    </rPh>
    <rPh sb="5" eb="7">
      <t>タンキ</t>
    </rPh>
    <rPh sb="7" eb="9">
      <t>ニュウショ</t>
    </rPh>
    <rPh sb="10" eb="12">
      <t>ジリツ</t>
    </rPh>
    <rPh sb="12" eb="14">
      <t>クンレン</t>
    </rPh>
    <rPh sb="16" eb="18">
      <t>シュウロウ</t>
    </rPh>
    <rPh sb="18" eb="20">
      <t>イコウ</t>
    </rPh>
    <rPh sb="21" eb="23">
      <t>シュウロウ</t>
    </rPh>
    <rPh sb="24" eb="25">
      <t>ガタ</t>
    </rPh>
    <rPh sb="26" eb="28">
      <t>シュウロウ</t>
    </rPh>
    <rPh sb="29" eb="30">
      <t>ガタ</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</si>
  <si>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</si>
  <si>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有　・　無</t>
  </si>
  <si>
    <t>うち２人部屋</t>
    <rPh sb="3" eb="4">
      <t>ニン</t>
    </rPh>
    <rPh sb="4" eb="6">
      <t>ベヤ</t>
    </rPh>
    <phoneticPr fontId="8"/>
  </si>
  <si>
    <t>うち４人部屋</t>
    <rPh sb="3" eb="4">
      <t>ニン</t>
    </rPh>
    <rPh sb="4" eb="6">
      <t>ベヤ</t>
    </rPh>
    <phoneticPr fontId="8"/>
  </si>
  <si>
    <t>人事評価制度の制定日</t>
    <rPh sb="0" eb="2">
      <t>ジンジ</t>
    </rPh>
    <rPh sb="2" eb="4">
      <t>ヒョウカ</t>
    </rPh>
    <rPh sb="4" eb="6">
      <t>セイド</t>
    </rPh>
    <rPh sb="7" eb="9">
      <t>セイテイ</t>
    </rPh>
    <rPh sb="9" eb="10">
      <t>ビ</t>
    </rPh>
    <phoneticPr fontId="114"/>
  </si>
  <si>
    <t>うち　人部屋</t>
    <rPh sb="3" eb="4">
      <t>ニン</t>
    </rPh>
    <rPh sb="4" eb="6">
      <t>ベヤ</t>
    </rPh>
    <phoneticPr fontId="8"/>
  </si>
  <si>
    <t>別紙42</t>
    <rPh sb="0" eb="2">
      <t>ベッシ</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</si>
  <si>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</si>
  <si>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</si>
  <si>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別紙59</t>
    <rPh sb="0" eb="2">
      <t>ベッシ</t>
    </rPh>
    <phoneticPr fontId="8"/>
  </si>
  <si>
    <t>勤務形態</t>
    <rPh sb="0" eb="2">
      <t>キンム</t>
    </rPh>
    <rPh sb="2" eb="4">
      <t>ケイタイ</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</si>
  <si>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</si>
  <si>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兼務</t>
    <rPh sb="0" eb="2">
      <t>ケンム</t>
    </rPh>
    <phoneticPr fontId="8"/>
  </si>
  <si>
    <t>１１月</t>
  </si>
  <si>
    <t>区分１以下</t>
    <rPh sb="0" eb="2">
      <t>クブン</t>
    </rPh>
    <rPh sb="3" eb="5">
      <t>イカ</t>
    </rPh>
    <phoneticPr fontId="136"/>
  </si>
  <si>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</si>
  <si>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</si>
  <si>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</si>
  <si>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</si>
  <si>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</si>
  <si>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共同生活</t>
  </si>
  <si>
    <t>インターネット利用</t>
    <rPh sb="7" eb="9">
      <t>リヨウ</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</si>
  <si>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</si>
  <si>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夜間支援の対象者数（人）</t>
    <rPh sb="5" eb="8">
      <t>タイショウシャ</t>
    </rPh>
    <rPh sb="8" eb="9">
      <t>スウ</t>
    </rPh>
    <phoneticPr fontId="8"/>
  </si>
  <si>
    <t>３　（福祉型）障害児入所施設</t>
    <rPh sb="3" eb="6">
      <t>フクシガタ</t>
    </rPh>
    <rPh sb="7" eb="14">
      <t>ショウガイジニュウショシセツ</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</si>
  <si>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</si>
  <si>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</si>
  <si>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</si>
  <si>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</si>
  <si>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</si>
  <si>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夜間支援体制の確保が必要な理由</t>
  </si>
  <si>
    <t>３　夜勤職員の加配状況</t>
    <rPh sb="2" eb="4">
      <t>ヤキン</t>
    </rPh>
    <rPh sb="4" eb="6">
      <t>ショクイン</t>
    </rPh>
    <rPh sb="7" eb="9">
      <t>カハイ</t>
    </rPh>
    <rPh sb="9" eb="11">
      <t>ジョウキョウ</t>
    </rPh>
    <phoneticPr fontId="8"/>
  </si>
  <si>
    <t>共同生活住居名</t>
  </si>
  <si>
    <t>夜間支援従事者③</t>
  </si>
  <si>
    <t>２　サービスの種類</t>
    <rPh sb="7" eb="9">
      <t>シュルイ</t>
    </rPh>
    <phoneticPr fontId="8"/>
  </si>
  <si>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</si>
  <si>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t>実務経験期間</t>
    <rPh sb="0" eb="2">
      <t>ジツム</t>
    </rPh>
    <rPh sb="2" eb="4">
      <t>ケイケン</t>
    </rPh>
    <rPh sb="4" eb="6">
      <t>キカン</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</si>
  <si>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</si>
  <si>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</si>
  <si>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対象年度</t>
    <rPh sb="0" eb="2">
      <t>タイショウ</t>
    </rPh>
    <rPh sb="2" eb="4">
      <t>ネンド</t>
    </rPh>
    <phoneticPr fontId="114"/>
  </si>
  <si>
    <t>夜間支援等体制加算（Ⅲ）</t>
    <rPh sb="4" eb="5">
      <t>トウ</t>
    </rPh>
    <phoneticPr fontId="8"/>
  </si>
  <si>
    <t>住居名</t>
    <rPh sb="0" eb="2">
      <t>ジュウキョ</t>
    </rPh>
    <rPh sb="2" eb="3">
      <t>メイ</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</si>
  <si>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</si>
  <si>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</si>
  <si>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</si>
  <si>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14"/>
  </si>
  <si>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</si>
  <si>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</si>
  <si>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就職日（年月日）</t>
    <rPh sb="0" eb="2">
      <t>シュウショク</t>
    </rPh>
    <rPh sb="2" eb="3">
      <t>ビ</t>
    </rPh>
    <rPh sb="4" eb="7">
      <t>ネンガッピ</t>
    </rPh>
    <phoneticPr fontId="8"/>
  </si>
  <si>
    <t>××－××××－××××</t>
  </si>
  <si>
    <t>◎◎　◎◎</t>
  </si>
  <si>
    <t>⑵</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</si>
  <si>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</si>
  <si>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</si>
  <si>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</si>
  <si>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外部サービス利用型</t>
    <rPh sb="0" eb="2">
      <t>ガイブ</t>
    </rPh>
    <rPh sb="6" eb="9">
      <t>リヨウガタ</t>
    </rPh>
    <phoneticPr fontId="136"/>
  </si>
  <si>
    <t>定員増人数</t>
    <rPh sb="0" eb="2">
      <t>テイイン</t>
    </rPh>
    <rPh sb="2" eb="3">
      <t>ゾウ</t>
    </rPh>
    <rPh sb="3" eb="5">
      <t>ニンズウ</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</si>
  <si>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</si>
  <si>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夜間の排せつ支援等を必要とする利用者が入居しているため。</t>
  </si>
  <si>
    <t>　　５　他機関との連携</t>
    <rPh sb="4" eb="7">
      <t>タキカン</t>
    </rPh>
    <rPh sb="9" eb="11">
      <t>レンケイ</t>
    </rPh>
    <phoneticPr fontId="8"/>
  </si>
  <si>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</si>
  <si>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８月</t>
    <rPh sb="1" eb="2">
      <t>ガツ</t>
    </rPh>
    <phoneticPr fontId="136"/>
  </si>
  <si>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</si>
  <si>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</si>
  <si>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</si>
  <si>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○○事業所</t>
  </si>
  <si>
    <t>前々々年度（　　　年度）</t>
    <rPh sb="0" eb="2">
      <t>ゼンゼン</t>
    </rPh>
    <rPh sb="3" eb="5">
      <t>ネンド</t>
    </rPh>
    <rPh sb="9" eb="11">
      <t>ネンド</t>
    </rPh>
    <phoneticPr fontId="114"/>
  </si>
  <si>
    <t>職員が携帯電話を身につけ、連絡体制を確保するとともに、緊急連絡先を住居内に掲示している。</t>
    <rPh sb="33" eb="35">
      <t>ジュウキョ</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</si>
  <si>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</si>
  <si>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</si>
  <si>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</si>
  <si>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</si>
  <si>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</si>
  <si>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1:00～3:00</t>
  </si>
  <si>
    <t>別紙44</t>
    <rPh sb="0" eb="2">
      <t>ベッシ</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</si>
  <si>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</si>
  <si>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４月</t>
    <rPh sb="1" eb="2">
      <t>ガツ</t>
    </rPh>
    <phoneticPr fontId="13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</si>
  <si>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</si>
  <si>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代表者氏名</t>
    <rPh sb="0" eb="3">
      <t>ダイヒョウシャ</t>
    </rPh>
    <rPh sb="3" eb="5">
      <t>シメイ</t>
    </rPh>
    <phoneticPr fontId="8"/>
  </si>
  <si>
    <t>4　届 出 項 目</t>
    <rPh sb="2" eb="3">
      <t>トド</t>
    </rPh>
    <rPh sb="4" eb="5">
      <t>デ</t>
    </rPh>
    <rPh sb="6" eb="7">
      <t>コウ</t>
    </rPh>
    <rPh sb="8" eb="9">
      <t>メ</t>
    </rPh>
    <phoneticPr fontId="8"/>
  </si>
  <si>
    <t>別紙25</t>
    <rPh sb="0" eb="2">
      <t>ベッシ</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</si>
  <si>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</si>
  <si>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</si>
  <si>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</si>
  <si>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１　新規　　　　　２　変更　　　　　３　終了</t>
  </si>
  <si>
    <t>実務経験の施設又は
事業所名</t>
    <rPh sb="0" eb="2">
      <t>ジツム</t>
    </rPh>
    <rPh sb="2" eb="4">
      <t>ケイケン</t>
    </rPh>
    <rPh sb="5" eb="7">
      <t>シセツ</t>
    </rPh>
    <rPh sb="7" eb="8">
      <t>マタ</t>
    </rPh>
    <rPh sb="10" eb="13">
      <t>ジギョウショ</t>
    </rPh>
    <rPh sb="13" eb="14">
      <t>メイ</t>
    </rPh>
    <phoneticPr fontId="8"/>
  </si>
  <si>
    <t>業務内容</t>
    <rPh sb="0" eb="2">
      <t>ギョウム</t>
    </rPh>
    <rPh sb="2" eb="4">
      <t>ナイヨウ</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</si>
  <si>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</si>
  <si>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職名（　　　　　　　　　　　　　　　　　）</t>
    <rPh sb="0" eb="2">
      <t>ショクメイ</t>
    </rPh>
    <phoneticPr fontId="8"/>
  </si>
  <si>
    <t>研修名</t>
    <rPh sb="0" eb="2">
      <t>ケンシュウ</t>
    </rPh>
    <rPh sb="2" eb="3">
      <t>メイ</t>
    </rPh>
    <phoneticPr fontId="8"/>
  </si>
  <si>
    <t>就労Ａ型</t>
    <rPh sb="0" eb="2">
      <t>シュウロウ</t>
    </rPh>
    <rPh sb="3" eb="4">
      <t>ガタ</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</si>
  <si>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</si>
  <si>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</si>
  <si>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別紙39-1</t>
    <rPh sb="0" eb="2">
      <t>ベッシ</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</si>
  <si>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</si>
  <si>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ピアサポート実施加算に関する届出書（共同生活援助）</t>
    <rPh sb="6" eb="8">
      <t>ジッシ</t>
    </rPh>
    <rPh sb="8" eb="10">
      <t>カサン</t>
    </rPh>
    <rPh sb="11" eb="12">
      <t>カン</t>
    </rPh>
    <rPh sb="14" eb="16">
      <t>トドケデ</t>
    </rPh>
    <rPh sb="16" eb="17">
      <t>ショ</t>
    </rPh>
    <phoneticPr fontId="8"/>
  </si>
  <si>
    <t>　ここでいう常勤とは、「障害者の日常生活及び社会生活を総合的に支援するための法律に基づく指定障害福祉サービスの事業等の人員、
　　</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</si>
  <si>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</si>
  <si>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</si>
  <si>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</si>
  <si>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社会福祉法人△△会　　　○○　　太郎</t>
    <rPh sb="0" eb="2">
      <t>シャカイ</t>
    </rPh>
    <rPh sb="2" eb="4">
      <t>フクシ</t>
    </rPh>
    <rPh sb="4" eb="6">
      <t>ホウジン</t>
    </rPh>
    <rPh sb="8" eb="9">
      <t>カイ</t>
    </rPh>
    <rPh sb="16" eb="18">
      <t>タロウ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</si>
  <si>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</si>
  <si>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03-0000-0000</t>
  </si>
  <si>
    <t>異動区分</t>
    <rPh sb="0" eb="1">
      <t>イ</t>
    </rPh>
    <rPh sb="1" eb="2">
      <t>ドウ</t>
    </rPh>
    <rPh sb="2" eb="3">
      <t>ク</t>
    </rPh>
    <rPh sb="3" eb="4">
      <t>ブン</t>
    </rPh>
    <phoneticPr fontId="8"/>
  </si>
  <si>
    <t>別紙50</t>
    <rPh sb="0" eb="2">
      <t>ベッシ</t>
    </rPh>
    <phoneticPr fontId="8"/>
  </si>
  <si>
    <t>該当
・
非該当</t>
    <rPh sb="0" eb="2">
      <t>ガイトウ</t>
    </rPh>
    <rPh sb="7" eb="10">
      <t>ヒガイトウ</t>
    </rPh>
    <phoneticPr fontId="8"/>
  </si>
  <si>
    <t>夜間支援従事者⑥</t>
    <rPh sb="0" eb="7">
      <t>ヤカンシエンジュウジシャ</t>
    </rPh>
    <phoneticPr fontId="8"/>
  </si>
  <si>
    <t>重度障害者支援加算（短期入所）</t>
  </si>
  <si>
    <t>　　　　　　　　　　　　　　　　　　　　　　　　　　　　　　　　　　　　　　（生年月日　　○　年　　　　○　月　　　○　　日）</t>
    <rPh sb="39" eb="41">
      <t>セイネン</t>
    </rPh>
    <rPh sb="41" eb="43">
      <t>ガッピ</t>
    </rPh>
    <rPh sb="47" eb="48">
      <t>ネン</t>
    </rPh>
    <rPh sb="54" eb="55">
      <t>ガツ</t>
    </rPh>
    <rPh sb="61" eb="62">
      <t>ニチ</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</si>
  <si>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</si>
  <si>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</si>
  <si>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</si>
  <si>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</si>
  <si>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</si>
  <si>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※３　①の場合は４のみ入力、②又は③の場合は５のみ入力すること</t>
  </si>
  <si>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</si>
  <si>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</si>
  <si>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第１号職場適応援助者研修</t>
    <rPh sb="0" eb="1">
      <t>ダイ</t>
    </rPh>
    <rPh sb="2" eb="3">
      <t>ゴウ</t>
    </rPh>
    <rPh sb="3" eb="5">
      <t>ショクバ</t>
    </rPh>
    <rPh sb="5" eb="7">
      <t>テキオウ</t>
    </rPh>
    <rPh sb="7" eb="10">
      <t>エンジョシャ</t>
    </rPh>
    <rPh sb="10" eb="12">
      <t>ケンシュウ</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</si>
  <si>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</si>
  <si>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</si>
  <si>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30人</t>
    <rPh sb="2" eb="3">
      <t>ニン</t>
    </rPh>
    <phoneticPr fontId="8"/>
  </si>
  <si>
    <t>当該施設の前年度の利用定員</t>
    <rPh sb="0" eb="2">
      <t>トウガイ</t>
    </rPh>
    <rPh sb="2" eb="4">
      <t>シセツ</t>
    </rPh>
    <rPh sb="5" eb="8">
      <t>ゼンネンド</t>
    </rPh>
    <rPh sb="9" eb="11">
      <t>リヨウ</t>
    </rPh>
    <rPh sb="11" eb="13">
      <t>テイイン</t>
    </rPh>
    <phoneticPr fontId="8"/>
  </si>
  <si>
    <t>D</t>
  </si>
  <si>
    <t>うち施設外支援実施利用者</t>
    <rPh sb="2" eb="5">
      <t>シセツガイ</t>
    </rPh>
    <rPh sb="5" eb="7">
      <t>シエン</t>
    </rPh>
    <rPh sb="7" eb="9">
      <t>ジッシ</t>
    </rPh>
    <rPh sb="9" eb="12">
      <t>リヨウシャ</t>
    </rPh>
    <phoneticPr fontId="8"/>
  </si>
  <si>
    <t>施設外支援実施率　（　（Ｂ）／（Ａ）　）</t>
    <rPh sb="0" eb="3">
      <t>シセツガイ</t>
    </rPh>
    <rPh sb="3" eb="5">
      <t>シエン</t>
    </rPh>
    <rPh sb="5" eb="7">
      <t>ジッシ</t>
    </rPh>
    <rPh sb="7" eb="8">
      <t>リツ</t>
    </rPh>
    <phoneticPr fontId="8"/>
  </si>
  <si>
    <t>20人以下</t>
    <rPh sb="2" eb="3">
      <t>ニン</t>
    </rPh>
    <rPh sb="3" eb="5">
      <t>イカ</t>
    </rPh>
    <phoneticPr fontId="8"/>
  </si>
  <si>
    <t>保健所等との連携により、管理栄養士等が関与している場合</t>
  </si>
  <si>
    <t>求職活動等</t>
    <rPh sb="0" eb="2">
      <t>キュウショク</t>
    </rPh>
    <rPh sb="2" eb="5">
      <t>カツドウナド</t>
    </rPh>
    <phoneticPr fontId="8"/>
  </si>
  <si>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14"/>
  </si>
  <si>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</si>
  <si>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</si>
  <si>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</si>
  <si>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</si>
  <si>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</si>
  <si>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</si>
  <si>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常勤換算後の人数</t>
    <rPh sb="0" eb="2">
      <t>ジョウキン</t>
    </rPh>
    <rPh sb="2" eb="4">
      <t>カンザン</t>
    </rPh>
    <rPh sb="4" eb="5">
      <t>ゴ</t>
    </rPh>
    <rPh sb="6" eb="8">
      <t>ニンズウ</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</si>
  <si>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</si>
  <si>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14"/>
  </si>
  <si>
    <t>　４　計画作成状況</t>
    <rPh sb="3" eb="5">
      <t>ケイカク</t>
    </rPh>
    <rPh sb="5" eb="7">
      <t>サクセイ</t>
    </rPh>
    <rPh sb="7" eb="9">
      <t>ジョウキョウ</t>
    </rPh>
    <phoneticPr fontId="8"/>
  </si>
  <si>
    <t>　　　指定地域密着型通所介護事業所、指定小規模多機能型居宅介護事業所等の従業者をいう。</t>
  </si>
  <si>
    <t>　賃金向上計画を作成していること。</t>
    <rPh sb="1" eb="3">
      <t>チンギン</t>
    </rPh>
    <rPh sb="3" eb="5">
      <t>コウジョウ</t>
    </rPh>
    <rPh sb="5" eb="7">
      <t>ケイカク</t>
    </rPh>
    <rPh sb="8" eb="10">
      <t>サクセイ</t>
    </rPh>
    <phoneticPr fontId="8"/>
  </si>
  <si>
    <t>合同会社　ひかりの森</t>
    <rPh sb="0" eb="2">
      <t>ゴウドウ</t>
    </rPh>
    <rPh sb="2" eb="4">
      <t>カイシャ</t>
    </rPh>
    <rPh sb="9" eb="10">
      <t>モリ</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</si>
  <si>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</si>
  <si>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</si>
  <si>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</si>
  <si>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</si>
  <si>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</si>
  <si>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</si>
  <si>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区分５</t>
    <rPh sb="0" eb="2">
      <t>クブン</t>
    </rPh>
    <phoneticPr fontId="136"/>
  </si>
  <si>
    <t>加配する特定従業者（世話人等）の勤務体制一覧表</t>
    <rPh sb="0" eb="2">
      <t>カハイ</t>
    </rPh>
    <rPh sb="4" eb="6">
      <t>トクテイ</t>
    </rPh>
    <rPh sb="6" eb="9">
      <t>ジュウギョウシャ</t>
    </rPh>
    <rPh sb="10" eb="12">
      <t>セワ</t>
    </rPh>
    <rPh sb="12" eb="14">
      <t>ニンナド</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</si>
  <si>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</si>
  <si>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</si>
  <si>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（Ｂ）／（Ａ）　</t>
  </si>
  <si>
    <t>前々年度（　　　年度）</t>
    <rPh sb="0" eb="2">
      <t>ゼンゼン</t>
    </rPh>
    <rPh sb="2" eb="4">
      <t>ネンド</t>
    </rPh>
    <rPh sb="8" eb="10">
      <t>ネンド</t>
    </rPh>
    <phoneticPr fontId="114"/>
  </si>
  <si>
    <t>加配される従業者の数 (G)</t>
  </si>
  <si>
    <t>（Ⅰ）
50％～</t>
  </si>
  <si>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</si>
  <si>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</si>
  <si>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</si>
  <si>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</si>
  <si>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</si>
  <si>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</si>
  <si>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</si>
  <si>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就労定着支援員の氏名</t>
    <rPh sb="0" eb="2">
      <t>シュウロウ</t>
    </rPh>
    <rPh sb="2" eb="4">
      <t>テイチャク</t>
    </rPh>
    <rPh sb="4" eb="7">
      <t>シエンイン</t>
    </rPh>
    <rPh sb="8" eb="10">
      <t>シメイ</t>
    </rPh>
    <phoneticPr fontId="8"/>
  </si>
  <si>
    <t>常勤・非常勤の別</t>
    <rPh sb="0" eb="2">
      <t>ジョウキン</t>
    </rPh>
    <rPh sb="3" eb="6">
      <t>ヒジョウキン</t>
    </rPh>
    <rPh sb="7" eb="8">
      <t>ベツ</t>
    </rPh>
    <phoneticPr fontId="8"/>
  </si>
  <si>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</si>
  <si>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　　・　　非常勤</t>
    <rPh sb="0" eb="2">
      <t>ジョウキン</t>
    </rPh>
    <rPh sb="7" eb="10">
      <t>ヒジョウキン</t>
    </rPh>
    <phoneticPr fontId="8"/>
  </si>
  <si>
    <t>「従業者の勤務体制及び勤務形態一覧」及び体制図を添付すること。</t>
  </si>
  <si>
    <t>令和　　　　年　　　月　　　日</t>
    <rPh sb="0" eb="2">
      <t>レイワ</t>
    </rPh>
    <rPh sb="6" eb="7">
      <t>ネン</t>
    </rPh>
    <rPh sb="10" eb="11">
      <t>ガツ</t>
    </rPh>
    <rPh sb="14" eb="15">
      <t>ニチ</t>
    </rPh>
    <phoneticPr fontId="8"/>
  </si>
  <si>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</si>
  <si>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</si>
  <si>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　３　サービス管理責任者の配置</t>
    <rPh sb="7" eb="9">
      <t>カンリ</t>
    </rPh>
    <rPh sb="9" eb="12">
      <t>セキニンシャ</t>
    </rPh>
    <rPh sb="13" eb="15">
      <t>ハイチ</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</si>
  <si>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</si>
  <si>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</si>
  <si>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</si>
  <si>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</si>
  <si>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別紙49</t>
    <rPh sb="0" eb="2">
      <t>ベッシ</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</si>
  <si>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</si>
  <si>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</si>
  <si>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</si>
  <si>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</si>
  <si>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</si>
  <si>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</si>
  <si>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</si>
  <si>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</si>
  <si>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</si>
  <si>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</si>
  <si>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</si>
  <si>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</si>
  <si>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</si>
  <si>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</si>
  <si>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</si>
  <si>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</si>
  <si>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</si>
  <si>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1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</si>
  <si>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35"/>
  </si>
  <si>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</si>
  <si>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</si>
  <si>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</si>
  <si>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41人以上60人以下</t>
    <rPh sb="2" eb="3">
      <t>ニン</t>
    </rPh>
    <rPh sb="3" eb="5">
      <t>イジョウ</t>
    </rPh>
    <rPh sb="7" eb="8">
      <t>ニン</t>
    </rPh>
    <rPh sb="8" eb="10">
      <t>イカ</t>
    </rPh>
    <phoneticPr fontId="8"/>
  </si>
  <si>
    <t>61人以上80人以下</t>
    <rPh sb="2" eb="3">
      <t>ニン</t>
    </rPh>
    <rPh sb="3" eb="5">
      <t>イジョウ</t>
    </rPh>
    <rPh sb="7" eb="8">
      <t>ニン</t>
    </rPh>
    <rPh sb="8" eb="10">
      <t>イカ</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</si>
  <si>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</si>
  <si>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</si>
  <si>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</si>
  <si>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７　実際のサービス管理責任者の人員配置</t>
    <rPh sb="2" eb="4">
      <t>ジッサイ</t>
    </rPh>
    <rPh sb="9" eb="14">
      <t>カンリセキニンシャ</t>
    </rPh>
    <rPh sb="15" eb="17">
      <t>ジンイン</t>
    </rPh>
    <rPh sb="17" eb="19">
      <t>ハイチ</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</si>
  <si>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114"/>
  </si>
  <si>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</si>
  <si>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</si>
  <si>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</si>
  <si>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　前年度又は前３月の期間における利用者（障害児を除く）の総数のうち、障害支援区分５以上である者及びたんの吸引等を必要とする者が占める割合が30％以上</t>
  </si>
  <si>
    <t>５月</t>
  </si>
  <si>
    <t>６月</t>
  </si>
  <si>
    <t>８月</t>
  </si>
  <si>
    <t>就労定着支援の利用開始日（年月日）</t>
    <rPh sb="0" eb="2">
      <t>シュウロウ</t>
    </rPh>
    <rPh sb="2" eb="4">
      <t>テイチャク</t>
    </rPh>
    <rPh sb="4" eb="6">
      <t>シエン</t>
    </rPh>
    <rPh sb="7" eb="9">
      <t>リヨウ</t>
    </rPh>
    <rPh sb="9" eb="12">
      <t>カイシビ</t>
    </rPh>
    <rPh sb="13" eb="16">
      <t>ネンガッピ</t>
    </rPh>
    <phoneticPr fontId="8"/>
  </si>
  <si>
    <t>９月</t>
  </si>
  <si>
    <t>定員の見直し</t>
    <rPh sb="0" eb="2">
      <t>テイイン</t>
    </rPh>
    <rPh sb="3" eb="5">
      <t>ミナオ</t>
    </rPh>
    <phoneticPr fontId="8"/>
  </si>
  <si>
    <t>１月</t>
  </si>
  <si>
    <t>２月</t>
  </si>
  <si>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</si>
  <si>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</si>
  <si>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（Ⅳ）　支援力向上（※）</t>
    <rPh sb="4" eb="6">
      <t>シエン</t>
    </rPh>
    <rPh sb="6" eb="7">
      <t>リョク</t>
    </rPh>
    <rPh sb="7" eb="9">
      <t>コウジョウ</t>
    </rPh>
    <phoneticPr fontId="114"/>
  </si>
  <si>
    <t>（別添）就労移行支援・基本報酬 (Ⅱ)</t>
  </si>
  <si>
    <t>７　人員体制</t>
  </si>
  <si>
    <t>前年度利用定員</t>
    <rPh sb="0" eb="3">
      <t>ゼンネンド</t>
    </rPh>
    <rPh sb="3" eb="5">
      <t>リヨウ</t>
    </rPh>
    <rPh sb="5" eb="7">
      <t>テイイン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</si>
  <si>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</si>
  <si>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</si>
  <si>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</si>
  <si>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別　添</t>
    <rPh sb="0" eb="1">
      <t>ベツ</t>
    </rPh>
    <rPh sb="2" eb="3">
      <t>ソウ</t>
    </rPh>
    <phoneticPr fontId="8"/>
  </si>
  <si>
    <t>２　感染対策向上加算２</t>
    <rPh sb="2" eb="4">
      <t>カンセン</t>
    </rPh>
    <rPh sb="4" eb="6">
      <t>タイサク</t>
    </rPh>
    <rPh sb="6" eb="8">
      <t>コウジョウ</t>
    </rPh>
    <rPh sb="8" eb="10">
      <t>カサン</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</si>
  <si>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</si>
  <si>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共同生活援助用</t>
    <rPh sb="0" eb="6">
      <t>キョウドウセイカツエンジョ</t>
    </rPh>
    <rPh sb="6" eb="7">
      <t>ヨウ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</si>
  <si>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</si>
  <si>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</si>
  <si>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</si>
  <si>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別紙39</t>
    <rPh sb="0" eb="2">
      <t>ベッシ</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</si>
  <si>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</si>
  <si>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</si>
  <si>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５　当該事業所における基準上置くべき従業者数</t>
    <rPh sb="2" eb="4">
      <t>トウガイ</t>
    </rPh>
    <rPh sb="4" eb="7">
      <t>ジギョウショ</t>
    </rPh>
    <phoneticPr fontId="8"/>
  </si>
  <si>
    <t>項目</t>
    <rPh sb="0" eb="2">
      <t>コウモク</t>
    </rPh>
    <phoneticPr fontId="8"/>
  </si>
  <si>
    <t>過去２年間就職者数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</si>
  <si>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</si>
  <si>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日中サービス支援型</t>
    <rPh sb="0" eb="2">
      <t>ニッチュウ</t>
    </rPh>
    <rPh sb="6" eb="9">
      <t>シエンガタ</t>
    </rPh>
    <phoneticPr fontId="136"/>
  </si>
  <si>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</si>
  <si>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</si>
  <si>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</si>
  <si>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</si>
  <si>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</si>
  <si>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</si>
  <si>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</si>
  <si>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</si>
  <si>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</si>
  <si>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</si>
  <si>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</si>
  <si>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１．　Ⅰ型（7.5：1）　　　　　　２．　Ⅱ型（10：1）</t>
    <rPh sb="4" eb="5">
      <t>ガタ</t>
    </rPh>
    <rPh sb="22" eb="23">
      <t>ガタ</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</si>
  <si>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</si>
  <si>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7" eb="68">
      <t>トウ</t>
    </rPh>
    <rPh sb="70" eb="73">
      <t>ケイヤクショ</t>
    </rPh>
    <rPh sb="73" eb="74">
      <t>トウ</t>
    </rPh>
    <rPh sb="75" eb="76">
      <t>ウツ</t>
    </rPh>
    <rPh sb="78" eb="80">
      <t>テンプ</t>
    </rPh>
    <phoneticPr fontId="8"/>
  </si>
  <si>
    <t>就労支援関係研修修了加算</t>
  </si>
  <si>
    <t>入居者数</t>
    <rPh sb="0" eb="3">
      <t>ニュウキョシャ</t>
    </rPh>
    <rPh sb="3" eb="4">
      <t>スウ</t>
    </rPh>
    <phoneticPr fontId="8"/>
  </si>
  <si>
    <t>令和</t>
    <rPh sb="0" eb="2">
      <t>レイワ</t>
    </rPh>
    <phoneticPr fontId="136"/>
  </si>
  <si>
    <t>２　利用者数</t>
    <rPh sb="2" eb="5">
      <t>リヨウシャ</t>
    </rPh>
    <rPh sb="5" eb="6">
      <t>スウ</t>
    </rPh>
    <phoneticPr fontId="8"/>
  </si>
  <si>
    <t>宿泊型自立訓練（別紙21），共同生活</t>
    <rPh sb="8" eb="10">
      <t>ベッシ</t>
    </rPh>
    <phoneticPr fontId="8"/>
  </si>
  <si>
    <t>生産活動</t>
  </si>
  <si>
    <t>２　加配される従業者の状況</t>
  </si>
  <si>
    <t>⑧国際標準化規格が定めた規格等の認証等</t>
  </si>
  <si>
    <t>９月</t>
    <rPh sb="1" eb="2">
      <t>ガツ</t>
    </rPh>
    <phoneticPr fontId="136"/>
  </si>
  <si>
    <t>前年度の延べ利用者数</t>
    <rPh sb="0" eb="3">
      <t>ゼンネンド</t>
    </rPh>
    <rPh sb="4" eb="5">
      <t>ノ</t>
    </rPh>
    <rPh sb="6" eb="9">
      <t>リヨウシャ</t>
    </rPh>
    <rPh sb="9" eb="10">
      <t>スウ</t>
    </rPh>
    <phoneticPr fontId="8"/>
  </si>
  <si>
    <t>有</t>
  </si>
  <si>
    <t>人員配置体制加算　算定の可否</t>
    <rPh sb="0" eb="2">
      <t>ジンイン</t>
    </rPh>
    <rPh sb="2" eb="4">
      <t>ハイチ</t>
    </rPh>
    <rPh sb="4" eb="6">
      <t>タイセイ</t>
    </rPh>
    <rPh sb="6" eb="8">
      <t>カサン</t>
    </rPh>
    <rPh sb="9" eb="11">
      <t>サンテイ</t>
    </rPh>
    <rPh sb="12" eb="14">
      <t>カヒ</t>
    </rPh>
    <phoneticPr fontId="8"/>
  </si>
  <si>
    <t>生活支援員A</t>
    <rPh sb="0" eb="2">
      <t>セイカツ</t>
    </rPh>
    <rPh sb="2" eb="4">
      <t>シエン</t>
    </rPh>
    <rPh sb="4" eb="5">
      <t>イン</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</si>
  <si>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</si>
  <si>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</si>
  <si>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別紙４－３</t>
    <rPh sb="0" eb="2">
      <t>ベッシ</t>
    </rPh>
    <phoneticPr fontId="8"/>
  </si>
  <si>
    <t>１月</t>
    <rPh sb="1" eb="2">
      <t>ガツ</t>
    </rPh>
    <phoneticPr fontId="136"/>
  </si>
  <si>
    <t>（Ⅳ）　支援力向上</t>
  </si>
  <si>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</si>
  <si>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</si>
  <si>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(６)</t>
  </si>
  <si>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</si>
  <si>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</si>
  <si>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</si>
  <si>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医療連携体制加算（Ⅶ）に関する届出書</t>
  </si>
  <si>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</si>
  <si>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１　事業所の名称</t>
    <rPh sb="2" eb="5">
      <t>ジギョウショ</t>
    </rPh>
    <rPh sb="6" eb="8">
      <t>メイショウ</t>
    </rPh>
    <phoneticPr fontId="8"/>
  </si>
  <si>
    <t>別紙29</t>
    <rPh sb="0" eb="2">
      <t>ベッシ</t>
    </rPh>
    <phoneticPr fontId="8"/>
  </si>
  <si>
    <t>常勤換算数</t>
    <rPh sb="0" eb="4">
      <t>ジョウキンカンサン</t>
    </rPh>
    <rPh sb="4" eb="5">
      <t>スウ</t>
    </rPh>
    <phoneticPr fontId="8"/>
  </si>
  <si>
    <t>５　前年度の平均利用者数</t>
    <rPh sb="2" eb="5">
      <t>ゼンネンド</t>
    </rPh>
    <rPh sb="6" eb="8">
      <t>ヘイキン</t>
    </rPh>
    <rPh sb="8" eb="10">
      <t>リヨウ</t>
    </rPh>
    <rPh sb="10" eb="11">
      <t>シャ</t>
    </rPh>
    <rPh sb="11" eb="12">
      <t>スウ</t>
    </rPh>
    <phoneticPr fontId="136"/>
  </si>
  <si>
    <t>利用者数 (A)　÷　40　＝ (F)</t>
  </si>
  <si>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</si>
  <si>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</si>
  <si>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 xml:space="preserve"> 加算要件に該当する利用者の前年度利用日の合計 (E)</t>
    <rPh sb="10" eb="13">
      <t>リヨウシャ</t>
    </rPh>
    <rPh sb="21" eb="23">
      <t>ゴウケイ</t>
    </rPh>
    <phoneticPr fontId="8"/>
  </si>
  <si>
    <t>別紙11</t>
    <rPh sb="0" eb="2">
      <t>ベッシ</t>
    </rPh>
    <phoneticPr fontId="8"/>
  </si>
  <si>
    <t xml:space="preserve"> 規格等の内容</t>
    <rPh sb="1" eb="3">
      <t>キカク</t>
    </rPh>
    <rPh sb="3" eb="4">
      <t>トウ</t>
    </rPh>
    <rPh sb="5" eb="7">
      <t>ナイヨウ</t>
    </rPh>
    <phoneticPr fontId="114"/>
  </si>
  <si>
    <t>◎研修計画を策定している</t>
    <rPh sb="1" eb="3">
      <t>ケンシュウ</t>
    </rPh>
    <rPh sb="3" eb="5">
      <t>ケイカク</t>
    </rPh>
    <rPh sb="6" eb="8">
      <t>サクテイ</t>
    </rPh>
    <phoneticPr fontId="114"/>
  </si>
  <si>
    <t>第１週</t>
    <rPh sb="0" eb="1">
      <t>ダイ</t>
    </rPh>
    <rPh sb="2" eb="3">
      <t>シュウ</t>
    </rPh>
    <phoneticPr fontId="8"/>
  </si>
  <si>
    <t>　 ２　個別訓練実施計画
　　　 の運用</t>
    <rPh sb="4" eb="6">
      <t>コベツ</t>
    </rPh>
    <rPh sb="6" eb="8">
      <t>クンレン</t>
    </rPh>
    <rPh sb="8" eb="10">
      <t>ジッシ</t>
    </rPh>
    <rPh sb="10" eb="12">
      <t>ケイカク</t>
    </rPh>
    <rPh sb="18" eb="20">
      <t>ウンヨウ</t>
    </rPh>
    <phoneticPr fontId="8"/>
  </si>
  <si>
    <t>※　新設の場合は推定値</t>
    <rPh sb="2" eb="4">
      <t>シンセツ</t>
    </rPh>
    <rPh sb="5" eb="7">
      <t>バアイ</t>
    </rPh>
    <rPh sb="8" eb="11">
      <t>スイテイチ</t>
    </rPh>
    <phoneticPr fontId="8"/>
  </si>
  <si>
    <t>※１　該当する類型の欄のプルダウンで○を選択する</t>
  </si>
  <si>
    <t xml:space="preserve">  ア</t>
  </si>
  <si>
    <t>（Ⅱ）生産活動</t>
    <rPh sb="3" eb="5">
      <t>セイサン</t>
    </rPh>
    <rPh sb="5" eb="7">
      <t>カツドウ</t>
    </rPh>
    <phoneticPr fontId="114"/>
  </si>
  <si>
    <t>(B)≦</t>
  </si>
  <si>
    <t>７　人員配置の状況</t>
    <rPh sb="2" eb="4">
      <t>ジンイン</t>
    </rPh>
    <rPh sb="4" eb="6">
      <t>ハイチ</t>
    </rPh>
    <rPh sb="7" eb="9">
      <t>ジョウキョウ</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</si>
  <si>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</si>
  <si>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</si>
  <si>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</si>
  <si>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</si>
  <si>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世話人</t>
    <rPh sb="0" eb="3">
      <t>セワニン</t>
    </rPh>
    <phoneticPr fontId="8"/>
  </si>
  <si>
    <t>延べ利用人数</t>
    <rPh sb="0" eb="1">
      <t>ノ</t>
    </rPh>
    <rPh sb="2" eb="4">
      <t>リヨウ</t>
    </rPh>
    <rPh sb="4" eb="6">
      <t>ニンズウ</t>
    </rPh>
    <phoneticPr fontId="13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</si>
  <si>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</si>
  <si>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◎当該ピアサポーターは「障害者ﾋﾟｱｻﾎﾟｰﾄ研修」</t>
    <rPh sb="1" eb="3">
      <t>トウガイ</t>
    </rPh>
    <rPh sb="12" eb="15">
      <t>ショウガイシャ</t>
    </rPh>
    <rPh sb="23" eb="25">
      <t>ケンシュウ</t>
    </rPh>
    <phoneticPr fontId="114"/>
  </si>
  <si>
    <t>前年度の平均利用者数</t>
    <rPh sb="0" eb="3">
      <t>ゼンネンド</t>
    </rPh>
    <rPh sb="4" eb="10">
      <t>ヘイキンリヨウシャスウ</t>
    </rPh>
    <phoneticPr fontId="8"/>
  </si>
  <si>
    <t>看護職員の必要数
（共同生活援助のみ）</t>
    <rPh sb="0" eb="2">
      <t>カンゴ</t>
    </rPh>
    <rPh sb="2" eb="4">
      <t>ショクイン</t>
    </rPh>
    <rPh sb="5" eb="8">
      <t>ヒツヨウスウ</t>
    </rPh>
    <rPh sb="10" eb="16">
      <t>キョウドウセイカツエンジョ</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</si>
  <si>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</si>
  <si>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14"/>
  </si>
  <si>
    <t>（１）前年度における工賃支払総額</t>
    <rPh sb="3" eb="6">
      <t>ゼンネンド</t>
    </rPh>
    <rPh sb="10" eb="12">
      <t>コウチン</t>
    </rPh>
    <rPh sb="12" eb="14">
      <t>シハライ</t>
    </rPh>
    <rPh sb="14" eb="16">
      <t>ソウガク</t>
    </rPh>
    <phoneticPr fontId="8"/>
  </si>
  <si>
    <t>(C)≦</t>
  </si>
  <si>
    <t>　ア　</t>
  </si>
  <si>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</si>
  <si>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</si>
  <si>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</si>
  <si>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</si>
  <si>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別紙７－1</t>
    <rPh sb="0" eb="2">
      <t>ベッシ</t>
    </rPh>
    <phoneticPr fontId="8"/>
  </si>
  <si>
    <t>前々年度</t>
    <rPh sb="0" eb="2">
      <t>ゼンゼン</t>
    </rPh>
    <rPh sb="2" eb="4">
      <t>ネンド</t>
    </rPh>
    <phoneticPr fontId="8"/>
  </si>
  <si>
    <t>（　　　年度）</t>
    <rPh sb="4" eb="6">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</si>
  <si>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</si>
  <si>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</si>
  <si>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</si>
  <si>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</si>
  <si>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</si>
  <si>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</si>
  <si>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</si>
  <si>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</si>
  <si>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</si>
  <si>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</si>
  <si>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評価点区分</t>
    <rPh sb="0" eb="3">
      <t>ヒョウカテン</t>
    </rPh>
    <rPh sb="3" eb="5">
      <t>クブン</t>
    </rPh>
    <phoneticPr fontId="8"/>
  </si>
  <si>
    <t>　　年　　月　　日</t>
  </si>
  <si>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</si>
  <si>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</si>
  <si>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</si>
  <si>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</si>
  <si>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</si>
  <si>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（公表場所）</t>
    <rPh sb="1" eb="3">
      <t>コウヒョウ</t>
    </rPh>
    <rPh sb="3" eb="5">
      <t>バショ</t>
    </rPh>
    <phoneticPr fontId="8"/>
  </si>
  <si>
    <t>◎ＩＳＯが制定したマネジメント</t>
    <rPh sb="5" eb="7">
      <t>セイテイ</t>
    </rPh>
    <phoneticPr fontId="114"/>
  </si>
  <si>
    <t>添付書類</t>
    <rPh sb="0" eb="2">
      <t>テンプ</t>
    </rPh>
    <rPh sb="2" eb="4">
      <t>ショルイ</t>
    </rPh>
    <phoneticPr fontId="8"/>
  </si>
  <si>
    <t>ピアサポート実施加算（自立訓練・就労継続B型）</t>
  </si>
  <si>
    <t>（※）８項目の合計点に応じた点数</t>
    <rPh sb="14" eb="16">
      <t>テンスウ</t>
    </rPh>
    <phoneticPr fontId="114"/>
  </si>
  <si>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</si>
  <si>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</si>
  <si>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</si>
  <si>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</si>
  <si>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</si>
  <si>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</si>
  <si>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</si>
  <si>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</si>
  <si>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</si>
  <si>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</si>
  <si>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1万円以上1万5千円未満</t>
    <rPh sb="1" eb="2">
      <t>マン</t>
    </rPh>
    <rPh sb="2" eb="3">
      <t>エン</t>
    </rPh>
    <rPh sb="3" eb="5">
      <t>イジョウ</t>
    </rPh>
    <rPh sb="6" eb="7">
      <t>マン</t>
    </rPh>
    <rPh sb="8" eb="9">
      <t>セン</t>
    </rPh>
    <rPh sb="9" eb="10">
      <t>エン</t>
    </rPh>
    <rPh sb="10" eb="12">
      <t>ミマン</t>
    </rPh>
    <phoneticPr fontId="8"/>
  </si>
  <si>
    <t>配置割合の基準を満たす
確認の可否</t>
    <rPh sb="0" eb="4">
      <t>ハイチワリアイ</t>
    </rPh>
    <rPh sb="5" eb="7">
      <t>キジュン</t>
    </rPh>
    <rPh sb="8" eb="9">
      <t>ミ</t>
    </rPh>
    <rPh sb="12" eb="14">
      <t>カクニン</t>
    </rPh>
    <rPh sb="15" eb="17">
      <t>カヒ</t>
    </rPh>
    <phoneticPr fontId="8"/>
  </si>
  <si>
    <t>2万5千円以上3万円未満</t>
    <rPh sb="1" eb="2">
      <t>マン</t>
    </rPh>
    <rPh sb="3" eb="4">
      <t>セン</t>
    </rPh>
    <rPh sb="4" eb="5">
      <t>エン</t>
    </rPh>
    <rPh sb="5" eb="7">
      <t>イジョウ</t>
    </rPh>
    <rPh sb="8" eb="9">
      <t>マン</t>
    </rPh>
    <rPh sb="9" eb="10">
      <t>エン</t>
    </rPh>
    <rPh sb="10" eb="12">
      <t>ミマン</t>
    </rPh>
    <phoneticPr fontId="8"/>
  </si>
  <si>
    <t>別紙52</t>
    <rPh sb="0" eb="2">
      <t>ベッシ</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</si>
  <si>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</si>
  <si>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有　　　　　　　　・　　　　　　　　無</t>
    <rPh sb="0" eb="1">
      <t>アリ</t>
    </rPh>
    <rPh sb="18" eb="19">
      <t>ナ</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</si>
  <si>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</si>
  <si>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</si>
  <si>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</si>
  <si>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</si>
  <si>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</si>
  <si>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</si>
  <si>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</si>
  <si>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</si>
  <si>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</si>
  <si>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</si>
  <si>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</si>
  <si>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</si>
  <si>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</si>
  <si>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</si>
  <si>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</si>
  <si>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</si>
  <si>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</si>
  <si>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</si>
  <si>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</si>
  <si>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</si>
  <si>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</si>
  <si>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</si>
  <si>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</si>
  <si>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夜間支援従事者⑦</t>
    <rPh sb="0" eb="7">
      <t>ヤカンシエンジュウジシャ</t>
    </rPh>
    <phoneticPr fontId="8"/>
  </si>
  <si>
    <t>世話人C</t>
    <rPh sb="0" eb="2">
      <t>セワ</t>
    </rPh>
    <rPh sb="2" eb="3">
      <t>ニン</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</si>
  <si>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</si>
  <si>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</si>
  <si>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</si>
  <si>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</si>
  <si>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</si>
  <si>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リハビリテーション実施計画は、利用者、家族に説明し、その同意を得ている。</t>
  </si>
  <si>
    <t>Aホーム</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</si>
  <si>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</si>
  <si>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</si>
  <si>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</si>
  <si>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</si>
  <si>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</si>
  <si>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</si>
  <si>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</si>
  <si>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</si>
  <si>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</si>
  <si>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勤務延べ時間</t>
    <rPh sb="0" eb="3">
      <t>キンムノ</t>
    </rPh>
    <rPh sb="4" eb="6">
      <t>ジカン</t>
    </rPh>
    <phoneticPr fontId="8"/>
  </si>
  <si>
    <t>22:00～23:00</t>
  </si>
  <si>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</si>
  <si>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</si>
  <si>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</si>
  <si>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</si>
  <si>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</si>
  <si>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</si>
  <si>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</si>
  <si>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</si>
  <si>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</si>
  <si>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</si>
  <si>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</si>
  <si>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14"/>
  </si>
  <si>
    <t xml:space="preserve"> </t>
  </si>
  <si>
    <r>
      <t>うち今年度の研修要件②</t>
    </r>
    <r>
      <rPr>
        <sz val="8"/>
        <color indexed="8"/>
        <rFont val="ＭＳ ゴシック"/>
      </rPr>
      <t>（※２）
を満たしている者の数及び割合</t>
    </r>
    <rPh sb="2" eb="3">
      <t>コン</t>
    </rPh>
    <rPh sb="26" eb="27">
      <t>オヨ</t>
    </rPh>
    <rPh sb="28" eb="30">
      <t>ワリアイ</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</si>
  <si>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</si>
  <si>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</si>
  <si>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</si>
  <si>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</si>
  <si>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</si>
  <si>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</si>
  <si>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</si>
  <si>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</si>
  <si>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</si>
  <si>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世話人等（ｂ）</t>
    <rPh sb="0" eb="3">
      <t>セワニン</t>
    </rPh>
    <rPh sb="3" eb="4">
      <t>ナド</t>
    </rPh>
    <phoneticPr fontId="8"/>
  </si>
  <si>
    <t>サービス管理責任者</t>
  </si>
  <si>
    <t>R3.10受講予定</t>
  </si>
  <si>
    <t>R3.4受講予定</t>
  </si>
  <si>
    <t>管理者</t>
    <rPh sb="0" eb="3">
      <t>カンリシャ</t>
    </rPh>
    <phoneticPr fontId="8"/>
  </si>
  <si>
    <t>2（25％）</t>
  </si>
  <si>
    <t>有</t>
    <rPh sb="0" eb="1">
      <t>ア</t>
    </rPh>
    <phoneticPr fontId="8"/>
  </si>
  <si>
    <t>≪地域移行促進加算（Ⅱ）≫</t>
    <rPh sb="1" eb="3">
      <t>チイキ</t>
    </rPh>
    <rPh sb="3" eb="5">
      <t>イコウ</t>
    </rPh>
    <rPh sb="5" eb="7">
      <t>ソクシン</t>
    </rPh>
    <rPh sb="7" eb="9">
      <t>カサン</t>
    </rPh>
    <phoneticPr fontId="135"/>
  </si>
  <si>
    <t>2（40％）</t>
  </si>
  <si>
    <t>注１</t>
    <rPh sb="0" eb="1">
      <t>チュウ</t>
    </rPh>
    <phoneticPr fontId="8"/>
  </si>
  <si>
    <t>２　看護職員の配置状況</t>
    <rPh sb="7" eb="9">
      <t>ハイチ</t>
    </rPh>
    <rPh sb="9" eb="11">
      <t>ジョウキョウ</t>
    </rPh>
    <phoneticPr fontId="8"/>
  </si>
  <si>
    <t>常勤看護職員配置等加算・看護職員配置加算</t>
  </si>
  <si>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</si>
  <si>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</si>
  <si>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</si>
  <si>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確保する看護師の数（人）</t>
    <rPh sb="0" eb="2">
      <t>カクホ</t>
    </rPh>
    <rPh sb="4" eb="7">
      <t>カンゴシ</t>
    </rPh>
    <rPh sb="8" eb="9">
      <t>カズ</t>
    </rPh>
    <rPh sb="10" eb="11">
      <t>ニン</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</si>
  <si>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</si>
  <si>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</si>
  <si>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</si>
  <si>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</si>
  <si>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</si>
  <si>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</si>
  <si>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</si>
  <si>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36"/>
  </si>
  <si>
    <t>居住支援連携体制加算</t>
  </si>
  <si>
    <t>ピアサポート体制加算</t>
  </si>
  <si>
    <t>強度行動障害者体験利用加算</t>
  </si>
  <si>
    <t>医療的ケア対応支援加算</t>
  </si>
  <si>
    <t>自立生活，地域移行，地域定着</t>
    <rPh sb="0" eb="2">
      <t>ジリツ</t>
    </rPh>
    <rPh sb="2" eb="4">
      <t>セイカツ</t>
    </rPh>
    <rPh sb="5" eb="7">
      <t>チイキ</t>
    </rPh>
    <rPh sb="7" eb="9">
      <t>イコウ</t>
    </rPh>
    <rPh sb="10" eb="12">
      <t>チイキ</t>
    </rPh>
    <rPh sb="12" eb="14">
      <t>テイチャク</t>
    </rPh>
    <phoneticPr fontId="8"/>
  </si>
  <si>
    <t>定員</t>
    <rPh sb="0" eb="2">
      <t>テイイン</t>
    </rPh>
    <phoneticPr fontId="136"/>
  </si>
  <si>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</si>
  <si>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</si>
  <si>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</si>
  <si>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</si>
  <si>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</si>
  <si>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</si>
  <si>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</si>
  <si>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</si>
  <si>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</si>
  <si>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</si>
  <si>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</si>
  <si>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</si>
  <si>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</si>
  <si>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</si>
  <si>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　前年度又は前３月の期間における利用者（障害児を除く）の総数のうち、障害支援区分４以上である者及びたんの吸引等を必要とする者が占める割合が50％以上</t>
  </si>
  <si>
    <t>１　利用者の状況</t>
  </si>
  <si>
    <t>開所日数</t>
    <rPh sb="0" eb="2">
      <t>カイショ</t>
    </rPh>
    <rPh sb="2" eb="4">
      <t>ニッスウ</t>
    </rPh>
    <phoneticPr fontId="136"/>
  </si>
  <si>
    <t>（注2）5以上:15点、4～3：5点、2点以下：0点</t>
  </si>
  <si>
    <t>１　感染対策向上加算１</t>
    <rPh sb="2" eb="4">
      <t>カンセン</t>
    </rPh>
    <rPh sb="4" eb="6">
      <t>タイサク</t>
    </rPh>
    <rPh sb="6" eb="8">
      <t>コウジョウ</t>
    </rPh>
    <rPh sb="8" eb="10">
      <t>カサン</t>
    </rPh>
    <phoneticPr fontId="8"/>
  </si>
  <si>
    <t xml:space="preserve"> 発表テーマ</t>
    <rPh sb="1" eb="3">
      <t>ハッピョウ</t>
    </rPh>
    <phoneticPr fontId="114"/>
  </si>
  <si>
    <t>別紙53</t>
    <rPh sb="0" eb="2">
      <t>ベッシ</t>
    </rPh>
    <phoneticPr fontId="8"/>
  </si>
  <si>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</si>
  <si>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</si>
  <si>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</si>
  <si>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</si>
  <si>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</si>
  <si>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通院支援を行える人員体制を
（　　　　有している　　　　・　　　　有していない　　　　）</t>
  </si>
  <si>
    <t>対象：施設入所支援</t>
  </si>
  <si>
    <t>別紙14</t>
    <rPh sb="0" eb="2">
      <t>ベッシ</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</si>
  <si>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</si>
  <si>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当該事業所の前年度の平均実利用者数　(A)</t>
  </si>
  <si>
    <t>　「院内感染対策の研修または訓練を行った医療機関または地域の医師会」については、医療機関名又は地域の医師会の名称のいずれかを記載して</t>
  </si>
  <si>
    <t>サテライト①</t>
  </si>
  <si>
    <t>定員増人数</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</si>
  <si>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</si>
  <si>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</si>
  <si>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</si>
  <si>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</si>
  <si>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</si>
  <si>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</si>
  <si>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</si>
  <si>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合計（a）</t>
    <rPh sb="0" eb="2">
      <t>ゴウケイ</t>
    </rPh>
    <phoneticPr fontId="8"/>
  </si>
  <si>
    <t>5人</t>
    <rPh sb="1" eb="2">
      <t>ニン</t>
    </rPh>
    <phoneticPr fontId="8"/>
  </si>
  <si>
    <t>勤務延べ
時間数</t>
    <rPh sb="0" eb="3">
      <t>キンムノ</t>
    </rPh>
    <rPh sb="5" eb="8">
      <t>ジカンスウ</t>
    </rPh>
    <phoneticPr fontId="8"/>
  </si>
  <si>
    <t>○人員配置体制加算の算定において必要な加配数</t>
    <rPh sb="16" eb="18">
      <t>ヒツヨウ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</si>
  <si>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</si>
  <si>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</si>
  <si>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</si>
  <si>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世話人等</t>
    <rPh sb="0" eb="3">
      <t>セワニン</t>
    </rPh>
    <rPh sb="3" eb="4">
      <t>トウ</t>
    </rPh>
    <phoneticPr fontId="8"/>
  </si>
  <si>
    <t>ください。医療機関名を記載する場合には、当該医療機関が届け出ている診療報酬の種類を併せて記載してください。</t>
  </si>
  <si>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</si>
  <si>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136"/>
  </si>
  <si>
    <t>事業所番号</t>
    <rPh sb="0" eb="3">
      <t>ジギョウショ</t>
    </rPh>
    <rPh sb="3" eb="5">
      <t>バンゴウ</t>
    </rPh>
    <phoneticPr fontId="136"/>
  </si>
  <si>
    <t>人</t>
    <rPh sb="0" eb="1">
      <t>ニン</t>
    </rPh>
    <phoneticPr fontId="114"/>
  </si>
  <si>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</si>
  <si>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14"/>
  </si>
  <si>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</si>
  <si>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</si>
  <si>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</si>
  <si>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</si>
  <si>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</si>
  <si>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114"/>
  </si>
  <si>
    <t>個人居宅介護利用者（再掲）</t>
  </si>
  <si>
    <t>２　運営状況</t>
    <rPh sb="2" eb="4">
      <t>ウンエイ</t>
    </rPh>
    <rPh sb="4" eb="6">
      <t>ジョウキョウ</t>
    </rPh>
    <phoneticPr fontId="136"/>
  </si>
  <si>
    <t>４　基準上置くべき従業者数</t>
    <rPh sb="2" eb="4">
      <t>キジュン</t>
    </rPh>
    <rPh sb="4" eb="5">
      <t>ジョウ</t>
    </rPh>
    <rPh sb="5" eb="6">
      <t>オ</t>
    </rPh>
    <rPh sb="9" eb="12">
      <t>ジュウギョウシャ</t>
    </rPh>
    <rPh sb="12" eb="13">
      <t>スウ</t>
    </rPh>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</si>
  <si>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</si>
  <si>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</si>
  <si>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</si>
  <si>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</si>
  <si>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114"/>
  </si>
  <si>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</si>
  <si>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</si>
  <si>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常勤換算に
よる人数</t>
    <rPh sb="0" eb="2">
      <t>ジョウキン</t>
    </rPh>
    <rPh sb="2" eb="4">
      <t>カンサン</t>
    </rPh>
    <rPh sb="8" eb="10">
      <t>ニンズウ</t>
    </rPh>
    <phoneticPr fontId="8"/>
  </si>
  <si>
    <t>別紙22</t>
    <rPh sb="0" eb="2">
      <t>ベッシ</t>
    </rPh>
    <phoneticPr fontId="8"/>
  </si>
  <si>
    <t>特定従業者数換算による人数</t>
    <rPh sb="0" eb="6">
      <t>トクテイジュウギョウシャスウ</t>
    </rPh>
    <rPh sb="6" eb="8">
      <t>カンサン</t>
    </rPh>
    <rPh sb="11" eb="13">
      <t>ニンズウ</t>
    </rPh>
    <phoneticPr fontId="8"/>
  </si>
  <si>
    <t>⑤短時間勤務に係る労働条件</t>
    <rPh sb="1" eb="4">
      <t>タンジカン</t>
    </rPh>
    <rPh sb="4" eb="6">
      <t>キンム</t>
    </rPh>
    <rPh sb="7" eb="8">
      <t>カカ</t>
    </rPh>
    <rPh sb="9" eb="11">
      <t>ロウドウ</t>
    </rPh>
    <rPh sb="11" eb="13">
      <t>ジョウケン</t>
    </rPh>
    <phoneticPr fontId="114"/>
  </si>
  <si>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</si>
  <si>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</si>
  <si>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</si>
  <si>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世話人等</t>
    <rPh sb="3" eb="4">
      <t>ナド</t>
    </rPh>
    <phoneticPr fontId="8"/>
  </si>
  <si>
    <t>項目</t>
    <rPh sb="0" eb="2">
      <t>コウモク</t>
    </rPh>
    <phoneticPr fontId="114"/>
  </si>
  <si>
    <t>利用者ごとのリハビリテーション実施計画の進捗状況を定期的に評価し、必要に応じて当該計画を見直している。</t>
  </si>
  <si>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</si>
  <si>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</si>
  <si>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</si>
  <si>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</si>
  <si>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</si>
  <si>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</si>
  <si>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</si>
  <si>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</si>
  <si>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</si>
  <si>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</si>
  <si>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</si>
  <si>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</si>
  <si>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</si>
  <si>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20:1の場合</t>
    <rPh sb="5" eb="7">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</si>
  <si>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</si>
  <si>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不足加配数</t>
    <rPh sb="0" eb="2">
      <t>フソク</t>
    </rPh>
    <rPh sb="2" eb="4">
      <t>カハイ</t>
    </rPh>
    <rPh sb="4" eb="5">
      <t>スウ</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</si>
  <si>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</si>
  <si>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⑦　</t>
  </si>
  <si>
    <t>算定要件に対しての加配状況</t>
    <rPh sb="0" eb="4">
      <t>サンテイヨウケン</t>
    </rPh>
    <rPh sb="5" eb="6">
      <t>タイ</t>
    </rPh>
    <rPh sb="9" eb="11">
      <t>カハイ</t>
    </rPh>
    <rPh sb="11" eb="13">
      <t>ジョウキョウ</t>
    </rPh>
    <phoneticPr fontId="8"/>
  </si>
  <si>
    <t>算定要件に対しての加配状況</t>
  </si>
  <si>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</si>
  <si>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</si>
  <si>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12:1</t>
  </si>
  <si>
    <t>30:1</t>
  </si>
  <si>
    <t>２　共同生活援助事業所</t>
    <rPh sb="2" eb="4">
      <t>キョウドウ</t>
    </rPh>
    <rPh sb="4" eb="6">
      <t>セイカツ</t>
    </rPh>
    <rPh sb="6" eb="8">
      <t>エンジョ</t>
    </rPh>
    <rPh sb="8" eb="11">
      <t>ジギョウショ</t>
    </rPh>
    <phoneticPr fontId="8"/>
  </si>
  <si>
    <t>7.5:1</t>
  </si>
  <si>
    <t>20:1</t>
  </si>
  <si>
    <t>従業者の勤務体制一覧表</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</si>
  <si>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</si>
  <si>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r>
      <t xml:space="preserve">平均工賃月額①
</t>
    </r>
    <r>
      <rPr>
        <sz val="7"/>
        <color auto="1"/>
        <rFont val="ＭＳ Ｐゴシック"/>
      </rPr>
      <t>（ア）÷（イ）÷１２</t>
    </r>
    <rPh sb="0" eb="2">
      <t>ヘイキン</t>
    </rPh>
    <rPh sb="2" eb="4">
      <t>コウチン</t>
    </rPh>
    <rPh sb="4" eb="6">
      <t>ゲツガク</t>
    </rPh>
    <phoneticPr fontId="8"/>
  </si>
  <si>
    <t>非常勤（人）</t>
    <rPh sb="0" eb="3">
      <t>ヒジョウキン</t>
    </rPh>
    <rPh sb="4" eb="5">
      <t>ニン</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</si>
  <si>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</si>
  <si>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</si>
  <si>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</si>
  <si>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週平均の勤務時間</t>
    <rPh sb="0" eb="3">
      <t>シュウヘイキン</t>
    </rPh>
    <rPh sb="4" eb="6">
      <t>キンム</t>
    </rPh>
    <rPh sb="6" eb="8">
      <t>ジカン</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</si>
  <si>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</si>
  <si>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</si>
  <si>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</si>
  <si>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</si>
  <si>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金</t>
    <rPh sb="0" eb="1">
      <t>キン</t>
    </rPh>
    <phoneticPr fontId="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</si>
  <si>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</si>
  <si>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</si>
  <si>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</si>
  <si>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</si>
  <si>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</si>
  <si>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</si>
  <si>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重度障害者支援加算（共同生活援助）</t>
  </si>
  <si>
    <t>サービス管理責任者</t>
    <rPh sb="4" eb="6">
      <t>カンリ</t>
    </rPh>
    <rPh sb="6" eb="9">
      <t>セキニンシャ</t>
    </rPh>
    <phoneticPr fontId="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</si>
  <si>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</si>
  <si>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</si>
  <si>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</si>
  <si>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</si>
  <si>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</si>
  <si>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</si>
  <si>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</si>
  <si>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</si>
  <si>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</si>
  <si>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136"/>
  </si>
  <si>
    <t>１　事業者名等</t>
    <rPh sb="2" eb="5">
      <t>ジギョウシャ</t>
    </rPh>
    <rPh sb="5" eb="6">
      <t>メイ</t>
    </rPh>
    <rPh sb="6" eb="7">
      <t>トウ</t>
    </rPh>
    <phoneticPr fontId="136"/>
  </si>
  <si>
    <t>２　事業所類型</t>
    <rPh sb="2" eb="5">
      <t>ジギョウショ</t>
    </rPh>
    <rPh sb="5" eb="7">
      <t>ルイケイ</t>
    </rPh>
    <phoneticPr fontId="136"/>
  </si>
  <si>
    <t>介護サービス包括型</t>
    <rPh sb="0" eb="2">
      <t>カイゴ</t>
    </rPh>
    <rPh sb="6" eb="8">
      <t>ホウカツ</t>
    </rPh>
    <rPh sb="8" eb="9">
      <t>ガタ</t>
    </rPh>
    <phoneticPr fontId="136"/>
  </si>
  <si>
    <t xml:space="preserve">　ア　
   </t>
  </si>
  <si>
    <t>事業所名</t>
    <rPh sb="0" eb="3">
      <t>ジギョウショ</t>
    </rPh>
    <rPh sb="3" eb="4">
      <t>メイ</t>
    </rPh>
    <phoneticPr fontId="136"/>
  </si>
  <si>
    <t>延べ利用人数</t>
  </si>
  <si>
    <t>利用者数</t>
    <rPh sb="0" eb="3">
      <t>リヨウシャ</t>
    </rPh>
    <rPh sb="3" eb="4">
      <t>スウ</t>
    </rPh>
    <phoneticPr fontId="8"/>
  </si>
  <si>
    <t>６月</t>
    <rPh sb="1" eb="2">
      <t>ガツ</t>
    </rPh>
    <phoneticPr fontId="136"/>
  </si>
  <si>
    <t>７月</t>
    <rPh sb="1" eb="2">
      <t>ガツ</t>
    </rPh>
    <phoneticPr fontId="136"/>
  </si>
  <si>
    <t>10月</t>
    <rPh sb="2" eb="3">
      <t>ガツ</t>
    </rPh>
    <phoneticPr fontId="136"/>
  </si>
  <si>
    <t>12月</t>
    <rPh sb="2" eb="3">
      <t>ガツ</t>
    </rPh>
    <phoneticPr fontId="136"/>
  </si>
  <si>
    <t>≪障害福祉サービスの体験利用加算≫</t>
    <rPh sb="14" eb="16">
      <t>カサン</t>
    </rPh>
    <phoneticPr fontId="135"/>
  </si>
  <si>
    <t>２月</t>
    <rPh sb="1" eb="2">
      <t>ガツ</t>
    </rPh>
    <phoneticPr fontId="13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</si>
  <si>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</si>
  <si>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項目毎
平均利用者数</t>
    <rPh sb="0" eb="2">
      <t>コウモク</t>
    </rPh>
    <rPh sb="2" eb="3">
      <t>ゴト</t>
    </rPh>
    <rPh sb="4" eb="6">
      <t>ヘイキン</t>
    </rPh>
    <rPh sb="6" eb="8">
      <t>リヨウ</t>
    </rPh>
    <rPh sb="8" eb="9">
      <t>シャ</t>
    </rPh>
    <rPh sb="9" eb="10">
      <t>スウ</t>
    </rPh>
    <phoneticPr fontId="136"/>
  </si>
  <si>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37"/>
  </si>
  <si>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37"/>
  </si>
  <si>
    <t>共同生活援助用</t>
    <rPh sb="0" eb="2">
      <t>キョウドウ</t>
    </rPh>
    <rPh sb="2" eb="4">
      <t>セイカツ</t>
    </rPh>
    <rPh sb="4" eb="6">
      <t>エンジョ</t>
    </rPh>
    <rPh sb="6" eb="7">
      <t>ヨウ</t>
    </rPh>
    <phoneticPr fontId="8"/>
  </si>
  <si>
    <t>自立生活支援加算（Ⅲ）の加算届出をし、受理されている。</t>
  </si>
  <si>
    <t>確認</t>
    <rPh sb="0" eb="2">
      <t>カクニン</t>
    </rPh>
    <phoneticPr fontId="8"/>
  </si>
  <si>
    <t>受講
年度</t>
    <rPh sb="0" eb="2">
      <t>ジュコウ</t>
    </rPh>
    <rPh sb="3" eb="5">
      <t>ネンド</t>
    </rPh>
    <phoneticPr fontId="8"/>
  </si>
  <si>
    <t>様式２－２</t>
    <rPh sb="0" eb="2">
      <t>ヨウシキ</t>
    </rPh>
    <phoneticPr fontId="114"/>
  </si>
  <si>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</si>
  <si>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</si>
  <si>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</si>
  <si>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</si>
  <si>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</si>
  <si>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個別計画訓練支援加算に関する届出書</t>
    <rPh sb="11" eb="12">
      <t>カン</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</si>
  <si>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</si>
  <si>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</si>
  <si>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r>
      <t>※</t>
    </r>
    <r>
      <rPr>
        <sz val="10"/>
        <color theme="1"/>
        <rFont val="ＭＳ ゴシック"/>
      </rPr>
      <t>研修、学会等名</t>
    </r>
    <rPh sb="1" eb="3">
      <t>ケンシュウ</t>
    </rPh>
    <rPh sb="4" eb="6">
      <t>ガッカイ</t>
    </rPh>
    <rPh sb="6" eb="7">
      <t>トウ</t>
    </rPh>
    <rPh sb="7" eb="8">
      <t>メイ</t>
    </rPh>
    <phoneticPr fontId="114"/>
  </si>
  <si>
    <t>利用者数を
20で除した数
（必要数）</t>
    <rPh sb="0" eb="2">
      <t>リヨウ</t>
    </rPh>
    <rPh sb="2" eb="3">
      <t>シャ</t>
    </rPh>
    <rPh sb="3" eb="4">
      <t>スウ</t>
    </rPh>
    <rPh sb="9" eb="10">
      <t>ジョ</t>
    </rPh>
    <rPh sb="12" eb="13">
      <t>スウ</t>
    </rPh>
    <rPh sb="15" eb="18">
      <t>ヒツヨウスウ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</si>
  <si>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</si>
  <si>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</si>
  <si>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</si>
  <si>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４　障害者ピアサ
　ポート研修修了
　職員</t>
    <rPh sb="15" eb="17">
      <t>シュウリョウ</t>
    </rPh>
    <rPh sb="19" eb="21">
      <t>ショクイン</t>
    </rPh>
    <phoneticPr fontId="8"/>
  </si>
  <si>
    <t>（0.5以上であること）　</t>
  </si>
  <si>
    <t>二人目</t>
    <rPh sb="0" eb="2">
      <t>フタリ</t>
    </rPh>
    <rPh sb="2" eb="3">
      <t>メ</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</si>
  <si>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</si>
  <si>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</si>
  <si>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</si>
  <si>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</si>
  <si>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</si>
  <si>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</si>
  <si>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</si>
  <si>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36"/>
  </si>
  <si>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</si>
  <si>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</si>
  <si>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注２</t>
    <rPh sb="0" eb="1">
      <t>チュウ</t>
    </rPh>
    <phoneticPr fontId="8"/>
  </si>
  <si>
    <t>④フレックスタイム制に係る労働条件</t>
    <rPh sb="9" eb="10">
      <t>セイ</t>
    </rPh>
    <rPh sb="11" eb="12">
      <t>カカ</t>
    </rPh>
    <phoneticPr fontId="114"/>
  </si>
  <si>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</si>
  <si>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</si>
  <si>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</si>
  <si>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</si>
  <si>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</si>
  <si>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</si>
  <si>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</si>
  <si>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</si>
  <si>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</si>
  <si>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</si>
  <si>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</si>
  <si>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</si>
  <si>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個別計画訓練支援加算（Ⅱ）の要件</t>
  </si>
  <si>
    <t>確認欄</t>
  </si>
  <si>
    <t>人</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</si>
  <si>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</si>
  <si>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</si>
  <si>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</si>
  <si>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0820102853</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</si>
  <si>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</si>
  <si>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</si>
  <si>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3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</si>
  <si>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</si>
  <si>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</si>
  <si>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</si>
  <si>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円</t>
    <rPh sb="0" eb="1">
      <t>エン</t>
    </rPh>
    <phoneticPr fontId="114"/>
  </si>
  <si>
    <t>個別計画訓練支援加算（Ⅰ）の要件</t>
    <rPh sb="14" eb="16">
      <t>ヨウケン</t>
    </rPh>
    <phoneticPr fontId="8"/>
  </si>
  <si>
    <t>年　　月　　日</t>
    <rPh sb="0" eb="1">
      <t>ネン</t>
    </rPh>
    <rPh sb="3" eb="4">
      <t>ツキ</t>
    </rPh>
    <rPh sb="6" eb="7">
      <t>ニチ</t>
    </rPh>
    <phoneticPr fontId="8"/>
  </si>
  <si>
    <t>高次脳機能障害者支援体制加算に関する届出書</t>
    <rPh sb="0" eb="5">
      <t>コウジノウキノウ</t>
    </rPh>
    <phoneticPr fontId="8"/>
  </si>
  <si>
    <t>(G)＞＝(F)</t>
  </si>
  <si>
    <t>事業所の名称</t>
  </si>
  <si>
    <t>サービスの種類</t>
  </si>
  <si>
    <r>
      <t>多機能型の実施　</t>
    </r>
    <r>
      <rPr>
        <sz val="8"/>
        <color auto="1"/>
        <rFont val="HGｺﾞｼｯｸM"/>
      </rPr>
      <t>※1</t>
    </r>
  </si>
  <si>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</si>
  <si>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</si>
  <si>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</si>
  <si>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</si>
  <si>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</si>
  <si>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 xml:space="preserve"> 前年度の当該サービスの開所日数　　　　の合計 (D)</t>
    <rPh sb="5" eb="7">
      <t>トウガイ</t>
    </rPh>
    <rPh sb="21" eb="23">
      <t>ゴウケイ</t>
    </rPh>
    <phoneticPr fontId="8"/>
  </si>
  <si>
    <t>医療連携体制加算（Ⅶ）（共同生活）</t>
  </si>
  <si>
    <t>３　加配される従業者の要件</t>
    <rPh sb="11" eb="13">
      <t>ヨウケン</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</si>
  <si>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</si>
  <si>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</si>
  <si>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</si>
  <si>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</si>
  <si>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</si>
  <si>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</si>
  <si>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114"/>
  </si>
  <si>
    <t>年　　月　　日</t>
    <rPh sb="0" eb="1">
      <t>ネン</t>
    </rPh>
    <rPh sb="3" eb="4">
      <t>ツキ</t>
    </rPh>
    <rPh sb="6" eb="7">
      <t>ヒ</t>
    </rPh>
    <phoneticPr fontId="8"/>
  </si>
  <si>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</si>
  <si>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</si>
  <si>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</si>
  <si>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</si>
  <si>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</si>
  <si>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</si>
  <si>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</si>
  <si>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</si>
  <si>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</si>
  <si>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</si>
  <si>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</si>
  <si>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</si>
  <si>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③視察・実習の実施又は受け入れ</t>
  </si>
  <si>
    <t>(G)＞＝ (F)</t>
  </si>
  <si>
    <t>資格・研修名等</t>
  </si>
  <si>
    <t>栄養士配置加算・栄養マネジメント加算'</t>
  </si>
  <si>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</si>
  <si>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8"/>
  </si>
  <si>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</si>
  <si>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</si>
  <si>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</si>
  <si>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</si>
  <si>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</si>
  <si>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社会福祉士又は精神保健福祉士の資格要件の確認</t>
  </si>
  <si>
    <t>有　・　無</t>
    <rPh sb="0" eb="1">
      <t>アリ</t>
    </rPh>
    <rPh sb="4" eb="5">
      <t>ナ</t>
    </rPh>
    <phoneticPr fontId="8"/>
  </si>
  <si>
    <t>入浴支援加算に関する届出書</t>
    <rPh sb="0" eb="2">
      <t>ニュウヨク</t>
    </rPh>
    <rPh sb="2" eb="4">
      <t>シエン</t>
    </rPh>
    <rPh sb="4" eb="6">
      <t>カサン</t>
    </rPh>
    <rPh sb="7" eb="8">
      <t>カン</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</si>
  <si>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</si>
  <si>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</si>
  <si>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　１　新規　　　　　２　変更　　　　　３　終了</t>
  </si>
  <si>
    <t>配置割合　（別添にて確認）</t>
    <rPh sb="0" eb="2">
      <t>ハイチ</t>
    </rPh>
    <rPh sb="2" eb="4">
      <t>ワリアイ</t>
    </rPh>
    <rPh sb="6" eb="8">
      <t>ベッテン</t>
    </rPh>
    <rPh sb="10" eb="12">
      <t>カクニン</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</si>
  <si>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</si>
  <si>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</si>
  <si>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</si>
  <si>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</si>
  <si>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</si>
  <si>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⑧傷病休暇等の取得に関する事項</t>
    <rPh sb="1" eb="3">
      <t>ショウビョウ</t>
    </rPh>
    <rPh sb="3" eb="5">
      <t>キュウカ</t>
    </rPh>
    <rPh sb="5" eb="6">
      <t>トウ</t>
    </rPh>
    <rPh sb="7" eb="9">
      <t>シュトク</t>
    </rPh>
    <rPh sb="10" eb="11">
      <t>カン</t>
    </rPh>
    <rPh sb="13" eb="15">
      <t>ジコウ</t>
    </rPh>
    <phoneticPr fontId="114"/>
  </si>
  <si>
    <t>（別紙）</t>
    <rPh sb="1" eb="3">
      <t>ベッシ</t>
    </rPh>
    <phoneticPr fontId="8"/>
  </si>
  <si>
    <t>３　運営状況</t>
    <rPh sb="2" eb="4">
      <t>ウンエイ</t>
    </rPh>
    <rPh sb="4" eb="6">
      <t>ジョウキョウ</t>
    </rPh>
    <phoneticPr fontId="13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</si>
  <si>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36"/>
  </si>
  <si>
    <t>区分４</t>
    <rPh sb="0" eb="2">
      <t>クブン</t>
    </rPh>
    <phoneticPr fontId="136"/>
  </si>
  <si>
    <t>③新設又は増改築等の時点から１年以上</t>
    <rPh sb="8" eb="9">
      <t>トウ</t>
    </rPh>
    <phoneticPr fontId="136"/>
  </si>
  <si>
    <t>区分３</t>
    <rPh sb="0" eb="2">
      <t>クブン</t>
    </rPh>
    <phoneticPr fontId="136"/>
  </si>
  <si>
    <t>もしくは、他の事業所の視察・実習を受け入れている</t>
    <rPh sb="5" eb="6">
      <t>タ</t>
    </rPh>
    <rPh sb="7" eb="10">
      <t>ジギョウショ</t>
    </rPh>
    <rPh sb="11" eb="13">
      <t>シサツ</t>
    </rPh>
    <rPh sb="14" eb="16">
      <t>ジッシュウ</t>
    </rPh>
    <rPh sb="17" eb="18">
      <t>ウ</t>
    </rPh>
    <rPh sb="19" eb="20">
      <t>イ</t>
    </rPh>
    <phoneticPr fontId="114"/>
  </si>
  <si>
    <t>区分６</t>
    <rPh sb="0" eb="2">
      <t>クブン</t>
    </rPh>
    <phoneticPr fontId="136"/>
  </si>
  <si>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</si>
  <si>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36"/>
  </si>
  <si>
    <t>平均利用者数</t>
    <rPh sb="0" eb="2">
      <t>ヘイキン</t>
    </rPh>
    <rPh sb="2" eb="4">
      <t>リヨウ</t>
    </rPh>
    <rPh sb="4" eb="5">
      <t>シャ</t>
    </rPh>
    <rPh sb="5" eb="6">
      <t>スウ</t>
    </rPh>
    <phoneticPr fontId="136"/>
  </si>
  <si>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37"/>
  </si>
  <si>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7"/>
  </si>
  <si>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</si>
  <si>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</si>
  <si>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</si>
  <si>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</si>
  <si>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</si>
  <si>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研修修了者の人数(b)</t>
    <rPh sb="0" eb="2">
      <t>ケンシュウ</t>
    </rPh>
    <rPh sb="2" eb="5">
      <t>シュウリョウシャ</t>
    </rPh>
    <rPh sb="6" eb="8">
      <t>ニンズウ</t>
    </rPh>
    <phoneticPr fontId="8"/>
  </si>
  <si>
    <t>　それぞれの要件について根拠となる（要件を満たすことがわかる）書類も提出してください。</t>
  </si>
  <si>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</si>
  <si>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</si>
  <si>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</si>
  <si>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</si>
  <si>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</si>
  <si>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</si>
  <si>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</si>
  <si>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</si>
  <si>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</si>
  <si>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</si>
  <si>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</si>
  <si>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</si>
  <si>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</si>
  <si>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</si>
  <si>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喀痰吸引等研修（第３号）</t>
    <rPh sb="0" eb="2">
      <t>カクタン</t>
    </rPh>
    <rPh sb="2" eb="4">
      <t>キュウイン</t>
    </rPh>
    <rPh sb="4" eb="5">
      <t>トウ</t>
    </rPh>
    <rPh sb="5" eb="7">
      <t>ケンシュウ</t>
    </rPh>
    <rPh sb="8" eb="9">
      <t>ダイ</t>
    </rPh>
    <rPh sb="10" eb="11">
      <t>ゴウ</t>
    </rPh>
    <phoneticPr fontId="8"/>
  </si>
  <si>
    <t>委託業務内容</t>
    <rPh sb="0" eb="2">
      <t>イタク</t>
    </rPh>
    <rPh sb="2" eb="4">
      <t>ギョウム</t>
    </rPh>
    <rPh sb="4" eb="6">
      <t>ナイヨウ</t>
    </rPh>
    <phoneticPr fontId="8"/>
  </si>
  <si>
    <t>中核的人材養成研修修了者　配置</t>
  </si>
  <si>
    <t>別紙60</t>
    <rPh sb="0" eb="2">
      <t>ベッシ</t>
    </rPh>
    <phoneticPr fontId="8"/>
  </si>
  <si>
    <t>（　　あり　　・　　なし　　）</t>
  </si>
  <si>
    <t>生産活動収入から経費を除いた額</t>
    <rPh sb="0" eb="2">
      <t>セイサン</t>
    </rPh>
    <rPh sb="2" eb="4">
      <t>カツドウ</t>
    </rPh>
    <rPh sb="4" eb="6">
      <t>シュウニュウ</t>
    </rPh>
    <rPh sb="8" eb="10">
      <t>ケイヒ</t>
    </rPh>
    <rPh sb="11" eb="12">
      <t>ノゾ</t>
    </rPh>
    <rPh sb="14" eb="15">
      <t>ガク</t>
    </rPh>
    <phoneticPr fontId="114"/>
  </si>
  <si>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</si>
  <si>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</si>
  <si>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</si>
  <si>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</si>
  <si>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</si>
  <si>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</si>
  <si>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</si>
  <si>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</si>
  <si>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</si>
  <si>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</si>
  <si>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</si>
  <si>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</si>
  <si>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</si>
  <si>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</si>
  <si>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</si>
  <si>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</si>
  <si>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</si>
  <si>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</si>
  <si>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</si>
  <si>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</si>
  <si>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</si>
  <si>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</si>
  <si>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</si>
  <si>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</si>
  <si>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</si>
  <si>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</si>
  <si>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</si>
  <si>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</si>
  <si>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</si>
  <si>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</si>
  <si>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</si>
  <si>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</si>
  <si>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114"/>
  </si>
  <si>
    <t>３　算定要件</t>
    <rPh sb="2" eb="6">
      <t>サンテイヨウケン</t>
    </rPh>
    <phoneticPr fontId="8"/>
  </si>
  <si>
    <t>（イ）</t>
  </si>
  <si>
    <t xml:space="preserve"> 　　　　人</t>
    <rPh sb="5" eb="6">
      <t>ニン</t>
    </rPh>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</si>
  <si>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</si>
  <si>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</si>
  <si>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</si>
  <si>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35"/>
  </si>
  <si>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</si>
  <si>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</si>
  <si>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</si>
  <si>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</si>
  <si>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</si>
  <si>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</si>
  <si>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</si>
  <si>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</si>
  <si>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</si>
  <si>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</si>
  <si>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</si>
  <si>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</si>
  <si>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</si>
  <si>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</si>
  <si>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</si>
  <si>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</si>
  <si>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</si>
  <si>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</si>
  <si>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</si>
  <si>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</si>
  <si>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</si>
  <si>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</si>
  <si>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</si>
  <si>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</si>
  <si>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</si>
  <si>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</si>
  <si>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114"/>
  </si>
  <si>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</si>
  <si>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</si>
  <si>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</si>
  <si>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</si>
  <si>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</si>
  <si>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</si>
  <si>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</si>
  <si>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</si>
  <si>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</si>
  <si>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</si>
  <si>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</si>
  <si>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</si>
  <si>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</si>
  <si>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</si>
  <si>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</si>
  <si>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</si>
  <si>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</si>
  <si>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</si>
  <si>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</si>
  <si>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</si>
  <si>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</si>
  <si>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</si>
  <si>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</si>
  <si>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r>
      <t>※</t>
    </r>
    <r>
      <rPr>
        <sz val="10"/>
        <color theme="1"/>
        <rFont val="ＭＳ ゴシック"/>
      </rPr>
      <t>他の事業所名</t>
    </r>
    <rPh sb="1" eb="2">
      <t>タ</t>
    </rPh>
    <rPh sb="3" eb="6">
      <t>ジギョウショ</t>
    </rPh>
    <rPh sb="6" eb="7">
      <t>メイ</t>
    </rPh>
    <phoneticPr fontId="114"/>
  </si>
  <si>
    <t>6人</t>
    <rPh sb="1" eb="2">
      <t>ニン</t>
    </rPh>
    <phoneticPr fontId="8"/>
  </si>
  <si>
    <t>(５)</t>
  </si>
  <si>
    <t>別紙51</t>
    <rPh sb="0" eb="2">
      <t>ベッシ</t>
    </rPh>
    <phoneticPr fontId="8"/>
  </si>
  <si>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</si>
  <si>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</si>
  <si>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</si>
  <si>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</si>
  <si>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</si>
  <si>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</si>
  <si>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</si>
  <si>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</si>
  <si>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</si>
  <si>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１人以上</t>
  </si>
  <si>
    <t>２　　　　
　　　　　</t>
  </si>
  <si>
    <t>電話番号</t>
    <rPh sb="0" eb="2">
      <t>デンワ</t>
    </rPh>
    <rPh sb="2" eb="4">
      <t>バンゴウ</t>
    </rPh>
    <phoneticPr fontId="114"/>
  </si>
  <si>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</si>
  <si>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</si>
  <si>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</si>
  <si>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</si>
  <si>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</si>
  <si>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</si>
  <si>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114"/>
  </si>
  <si>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</si>
  <si>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</si>
  <si>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</si>
  <si>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</si>
  <si>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うち昇給・昇格を行った者</t>
    <rPh sb="2" eb="4">
      <t>ショウキュウ</t>
    </rPh>
    <rPh sb="5" eb="7">
      <t>ショウカク</t>
    </rPh>
    <rPh sb="8" eb="9">
      <t>オコナ</t>
    </rPh>
    <rPh sb="11" eb="12">
      <t>モノ</t>
    </rPh>
    <phoneticPr fontId="114"/>
  </si>
  <si>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</si>
  <si>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住　所</t>
    <rPh sb="0" eb="1">
      <t>ジュウ</t>
    </rPh>
    <rPh sb="2" eb="3">
      <t>ショ</t>
    </rPh>
    <phoneticPr fontId="114"/>
  </si>
  <si>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</si>
  <si>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</si>
  <si>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</si>
  <si>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</si>
  <si>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</si>
  <si>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</si>
  <si>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</si>
  <si>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</si>
  <si>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</si>
  <si>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</si>
  <si>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</si>
  <si>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</si>
  <si>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</si>
  <si>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</si>
  <si>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</si>
  <si>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</si>
  <si>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</si>
  <si>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</si>
  <si>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</si>
  <si>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</si>
  <si>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</si>
  <si>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</si>
  <si>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</si>
  <si>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</si>
  <si>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</si>
  <si>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</si>
  <si>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</si>
  <si>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</si>
  <si>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</si>
  <si>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</si>
  <si>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</si>
  <si>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</si>
  <si>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</si>
  <si>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</si>
  <si>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別紙54</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</si>
  <si>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</si>
  <si>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</si>
  <si>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</si>
  <si>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</si>
  <si>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</si>
  <si>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</si>
  <si>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</si>
  <si>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</si>
  <si>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</si>
  <si>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</si>
  <si>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</si>
  <si>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</si>
  <si>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</si>
  <si>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</si>
  <si>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</si>
  <si>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</si>
  <si>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</si>
  <si>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</si>
  <si>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</si>
  <si>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</si>
  <si>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114"/>
  </si>
  <si>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</si>
  <si>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</si>
  <si>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</si>
  <si>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</si>
  <si>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</si>
  <si>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</si>
  <si>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前年度の年間開所日数</t>
    <rPh sb="0" eb="3">
      <t>ゼンネンド</t>
    </rPh>
    <rPh sb="4" eb="6">
      <t>ネンカン</t>
    </rPh>
    <rPh sb="6" eb="8">
      <t>カイショ</t>
    </rPh>
    <rPh sb="8" eb="10">
      <t>ニッスウ</t>
    </rPh>
    <phoneticPr fontId="8"/>
  </si>
  <si>
    <t>（ア）</t>
  </si>
  <si>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14"/>
  </si>
  <si>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14"/>
  </si>
  <si>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14"/>
  </si>
  <si>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14"/>
  </si>
  <si>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14"/>
  </si>
  <si>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14"/>
  </si>
  <si>
    <t>⑧1日の平均労働時間が２時間未満</t>
    <rPh sb="2" eb="3">
      <t>ニチ</t>
    </rPh>
    <rPh sb="4" eb="6">
      <t>ヘイキン</t>
    </rPh>
    <rPh sb="6" eb="8">
      <t>ロウドウ</t>
    </rPh>
    <rPh sb="8" eb="10">
      <t>ジカン</t>
    </rPh>
    <rPh sb="12" eb="14">
      <t>ジカン</t>
    </rPh>
    <rPh sb="14" eb="16">
      <t>ミマン</t>
    </rPh>
    <phoneticPr fontId="114"/>
  </si>
  <si>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14"/>
  </si>
  <si>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14"/>
  </si>
  <si>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</si>
  <si>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</si>
  <si>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①60点 ②50点 ③40点 ④20点 ⑤－10点 ⑥－20点</t>
    <rPh sb="3" eb="4">
      <t>テン</t>
    </rPh>
    <rPh sb="8" eb="9">
      <t>テン</t>
    </rPh>
    <rPh sb="13" eb="14">
      <t>テン</t>
    </rPh>
    <rPh sb="18" eb="19">
      <t>テン</t>
    </rPh>
    <phoneticPr fontId="114"/>
  </si>
  <si>
    <t>（Ⅲ）多様な働き方（※）</t>
    <rPh sb="3" eb="5">
      <t>タヨウ</t>
    </rPh>
    <rPh sb="6" eb="7">
      <t>ハタラ</t>
    </rPh>
    <rPh sb="8" eb="9">
      <t>カタ</t>
    </rPh>
    <phoneticPr fontId="114"/>
  </si>
  <si>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14"/>
  </si>
  <si>
    <t>　　　　　就業規則等で定めている</t>
    <rPh sb="5" eb="7">
      <t>シュウギョウ</t>
    </rPh>
    <rPh sb="7" eb="9">
      <t>キソク</t>
    </rPh>
    <rPh sb="9" eb="10">
      <t>トウ</t>
    </rPh>
    <rPh sb="11" eb="12">
      <t>サダ</t>
    </rPh>
    <phoneticPr fontId="114"/>
  </si>
  <si>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14"/>
  </si>
  <si>
    <t>④フレックスタイム制に係る労働条件</t>
    <rPh sb="9" eb="10">
      <t>セイ</t>
    </rPh>
    <rPh sb="11" eb="12">
      <t>カカ</t>
    </rPh>
    <rPh sb="13" eb="15">
      <t>ロウドウ</t>
    </rPh>
    <rPh sb="15" eb="17">
      <t>ジョウケン</t>
    </rPh>
    <phoneticPr fontId="114"/>
  </si>
  <si>
    <t>⑥時差出勤制度に係る労働条件</t>
    <rPh sb="1" eb="3">
      <t>ジサ</t>
    </rPh>
    <rPh sb="3" eb="5">
      <t>シュッキン</t>
    </rPh>
    <rPh sb="5" eb="7">
      <t>セイド</t>
    </rPh>
    <rPh sb="8" eb="9">
      <t>カカ</t>
    </rPh>
    <rPh sb="10" eb="12">
      <t>ロウドウ</t>
    </rPh>
    <rPh sb="12" eb="14">
      <t>ジョウケン</t>
    </rPh>
    <phoneticPr fontId="114"/>
  </si>
  <si>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14"/>
  </si>
  <si>
    <r>
      <rPr>
        <sz val="6"/>
        <color theme="1"/>
        <rFont val="ＭＳ ゴシック"/>
      </rPr>
      <t>※</t>
    </r>
    <r>
      <rPr>
        <sz val="10"/>
        <color theme="1"/>
        <rFont val="ＭＳ ゴシック"/>
      </rPr>
      <t>学会誌等名</t>
    </r>
    <rPh sb="5" eb="6">
      <t>メイ</t>
    </rPh>
    <phoneticPr fontId="114"/>
  </si>
  <si>
    <t>点数</t>
    <rPh sb="0" eb="2">
      <t>テンスウ</t>
    </rPh>
    <phoneticPr fontId="114"/>
  </si>
  <si>
    <t>20点</t>
    <rPh sb="2" eb="3">
      <t>テン</t>
    </rPh>
    <phoneticPr fontId="114"/>
  </si>
  <si>
    <t>⁻10点</t>
    <rPh sb="3" eb="4">
      <t>テン</t>
    </rPh>
    <phoneticPr fontId="114"/>
  </si>
  <si>
    <t>10点</t>
    <rPh sb="2" eb="3">
      <t>テン</t>
    </rPh>
    <phoneticPr fontId="114"/>
  </si>
  <si>
    <t>でいじーホーム</t>
  </si>
  <si>
    <t>⁻50点</t>
    <rPh sb="3" eb="4">
      <t>テン</t>
    </rPh>
    <phoneticPr fontId="114"/>
  </si>
  <si>
    <t>15点</t>
    <rPh sb="2" eb="3">
      <t>テン</t>
    </rPh>
    <phoneticPr fontId="114"/>
  </si>
  <si>
    <t>40点</t>
    <rPh sb="2" eb="3">
      <t>テン</t>
    </rPh>
    <phoneticPr fontId="114"/>
  </si>
  <si>
    <t>55点</t>
    <rPh sb="2" eb="3">
      <t>テン</t>
    </rPh>
    <phoneticPr fontId="114"/>
  </si>
  <si>
    <t>点</t>
    <rPh sb="0" eb="1">
      <t>テン</t>
    </rPh>
    <phoneticPr fontId="114"/>
  </si>
  <si>
    <t>（注1）5以上:15点、4～3：5点、2点以下：0点</t>
    <rPh sb="1" eb="2">
      <t>チュウ</t>
    </rPh>
    <rPh sb="5" eb="7">
      <t>イジョウ</t>
    </rPh>
    <rPh sb="10" eb="11">
      <t>テン</t>
    </rPh>
    <rPh sb="17" eb="18">
      <t>テン</t>
    </rPh>
    <rPh sb="20" eb="21">
      <t>テン</t>
    </rPh>
    <rPh sb="21" eb="23">
      <t>イカ</t>
    </rPh>
    <rPh sb="25" eb="26">
      <t>テン</t>
    </rPh>
    <phoneticPr fontId="114"/>
  </si>
  <si>
    <t>65点</t>
    <rPh sb="2" eb="3">
      <t>テン</t>
    </rPh>
    <phoneticPr fontId="114"/>
  </si>
  <si>
    <t>60点</t>
    <rPh sb="2" eb="3">
      <t>テン</t>
    </rPh>
    <phoneticPr fontId="114"/>
  </si>
  <si>
    <t>事業所番号</t>
    <rPh sb="0" eb="3">
      <t>ジギョウショ</t>
    </rPh>
    <rPh sb="3" eb="5">
      <t>バンゴウ</t>
    </rPh>
    <phoneticPr fontId="114"/>
  </si>
  <si>
    <t>管理者名</t>
    <rPh sb="0" eb="4">
      <t>カンリシャメイ</t>
    </rPh>
    <phoneticPr fontId="114"/>
  </si>
  <si>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14"/>
  </si>
  <si>
    <t>　　　参加した職員が１人以上参加している</t>
    <rPh sb="3" eb="5">
      <t>サンカ</t>
    </rPh>
    <rPh sb="7" eb="9">
      <t>ショクイン</t>
    </rPh>
    <rPh sb="11" eb="12">
      <t>ニン</t>
    </rPh>
    <rPh sb="12" eb="14">
      <t>イジョウ</t>
    </rPh>
    <rPh sb="14" eb="16">
      <t>サンカ</t>
    </rPh>
    <phoneticPr fontId="114"/>
  </si>
  <si>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14"/>
  </si>
  <si>
    <t>③視察・実習の実施又は受け入れ</t>
    <rPh sb="1" eb="3">
      <t>シサツ</t>
    </rPh>
    <rPh sb="4" eb="6">
      <t>ジッシュウ</t>
    </rPh>
    <rPh sb="7" eb="9">
      <t>ジッシ</t>
    </rPh>
    <rPh sb="9" eb="10">
      <t>マタ</t>
    </rPh>
    <rPh sb="11" eb="12">
      <t>ウ</t>
    </rPh>
    <rPh sb="13" eb="14">
      <t>イ</t>
    </rPh>
    <phoneticPr fontId="114"/>
  </si>
  <si>
    <t>　　　 いずれか一方のみの取組を行っている</t>
    <rPh sb="8" eb="10">
      <t>イッポウ</t>
    </rPh>
    <rPh sb="13" eb="15">
      <t>トリクミ</t>
    </rPh>
    <rPh sb="16" eb="17">
      <t>オコナ</t>
    </rPh>
    <phoneticPr fontId="114"/>
  </si>
  <si>
    <t>　　　ピアサポーターを職員として配置している</t>
    <rPh sb="11" eb="13">
      <t>ショクイン</t>
    </rPh>
    <rPh sb="16" eb="18">
      <t>ハイチ</t>
    </rPh>
    <phoneticPr fontId="114"/>
  </si>
  <si>
    <t>⑦第三者評価</t>
    <rPh sb="1" eb="2">
      <t>ダイ</t>
    </rPh>
    <rPh sb="2" eb="4">
      <t>サンシャ</t>
    </rPh>
    <rPh sb="4" eb="6">
      <t>ヒョウカ</t>
    </rPh>
    <phoneticPr fontId="114"/>
  </si>
  <si>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14"/>
  </si>
  <si>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14"/>
  </si>
  <si>
    <t>小計（注2）</t>
    <rPh sb="0" eb="2">
      <t>ショウケイ</t>
    </rPh>
    <rPh sb="3" eb="4">
      <t>チュウ</t>
    </rPh>
    <phoneticPr fontId="114"/>
  </si>
  <si>
    <t>（Ⅴ）地域連携活動</t>
  </si>
  <si>
    <t>（Ⅵ）経営改善計画</t>
    <rPh sb="3" eb="5">
      <t>ケイエイ</t>
    </rPh>
    <rPh sb="5" eb="7">
      <t>カイゼン</t>
    </rPh>
    <rPh sb="7" eb="9">
      <t>ケイカク</t>
    </rPh>
    <phoneticPr fontId="114"/>
  </si>
  <si>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</si>
  <si>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114"/>
  </si>
  <si>
    <t>合計</t>
    <rPh sb="0" eb="2">
      <t>ゴウケイ</t>
    </rPh>
    <phoneticPr fontId="114"/>
  </si>
  <si>
    <t>年</t>
    <rPh sb="0" eb="1">
      <t>ネン</t>
    </rPh>
    <phoneticPr fontId="114"/>
  </si>
  <si>
    <t>月</t>
    <rPh sb="0" eb="1">
      <t>ガツ</t>
    </rPh>
    <phoneticPr fontId="114"/>
  </si>
  <si>
    <t>／２００点</t>
    <rPh sb="4" eb="5">
      <t>テン</t>
    </rPh>
    <phoneticPr fontId="114"/>
  </si>
  <si>
    <t>様式２－１</t>
    <rPh sb="0" eb="2">
      <t>ヨウシキ</t>
    </rPh>
    <phoneticPr fontId="114"/>
  </si>
  <si>
    <t>日</t>
    <rPh sb="0" eb="1">
      <t>ニチ</t>
    </rPh>
    <phoneticPr fontId="114"/>
  </si>
  <si>
    <t>1事例以上ある場合:10点</t>
    <rPh sb="1" eb="3">
      <t>ジレイ</t>
    </rPh>
    <rPh sb="3" eb="5">
      <t>イジョウ</t>
    </rPh>
    <rPh sb="7" eb="9">
      <t>バアイ</t>
    </rPh>
    <rPh sb="12" eb="13">
      <t>テン</t>
    </rPh>
    <phoneticPr fontId="114"/>
  </si>
  <si>
    <t>期限内に提出していない場合:-50点</t>
    <rPh sb="0" eb="3">
      <t>キゲンナイ</t>
    </rPh>
    <rPh sb="4" eb="6">
      <t>テイシュツ</t>
    </rPh>
    <rPh sb="11" eb="13">
      <t>バアイ</t>
    </rPh>
    <rPh sb="17" eb="18">
      <t>テン</t>
    </rPh>
    <phoneticPr fontId="114"/>
  </si>
  <si>
    <t>（Ⅲ）多様な働き方</t>
    <rPh sb="3" eb="5">
      <t>タヨウ</t>
    </rPh>
    <rPh sb="6" eb="7">
      <t>ハタラ</t>
    </rPh>
    <rPh sb="8" eb="9">
      <t>カタ</t>
    </rPh>
    <phoneticPr fontId="114"/>
  </si>
  <si>
    <t>（Ⅵ）　経営改善計画</t>
    <rPh sb="4" eb="6">
      <t>ケイエイ</t>
    </rPh>
    <rPh sb="6" eb="8">
      <t>カイゼン</t>
    </rPh>
    <rPh sb="8" eb="10">
      <t/>
    </rPh>
    <phoneticPr fontId="114"/>
  </si>
  <si>
    <t>前年度（　　　年度）</t>
    <rPh sb="0" eb="3">
      <t>ゼンネンド</t>
    </rPh>
    <rPh sb="7" eb="9">
      <t>ネンド</t>
    </rPh>
    <phoneticPr fontId="114"/>
  </si>
  <si>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14"/>
  </si>
  <si>
    <t>前年度　（　　　年度）</t>
    <rPh sb="0" eb="3">
      <t>ゼンネンドネンド</t>
    </rPh>
    <rPh sb="8" eb="10">
      <t>ネンド</t>
    </rPh>
    <phoneticPr fontId="114"/>
  </si>
  <si>
    <t>に関する制度を定めている</t>
    <rPh sb="7" eb="8">
      <t>サダ</t>
    </rPh>
    <phoneticPr fontId="114"/>
  </si>
  <si>
    <t>定めている</t>
    <rPh sb="0" eb="1">
      <t>サダ</t>
    </rPh>
    <phoneticPr fontId="114"/>
  </si>
  <si>
    <t>を定めている</t>
    <rPh sb="1" eb="2">
      <t>サダ</t>
    </rPh>
    <phoneticPr fontId="114"/>
  </si>
  <si>
    <t>◎外部研修、もしくは内部研修を</t>
    <rPh sb="1" eb="3">
      <t>ガイブ</t>
    </rPh>
    <rPh sb="3" eb="5">
      <t>ケンシュウ</t>
    </rPh>
    <rPh sb="10" eb="12">
      <t>ナイブ</t>
    </rPh>
    <rPh sb="12" eb="14">
      <t>ケンシュウ</t>
    </rPh>
    <phoneticPr fontId="114"/>
  </si>
  <si>
    <t>１回以上実施している。</t>
  </si>
  <si>
    <t>※研修名</t>
    <rPh sb="1" eb="3">
      <t>ケンシュウ</t>
    </rPh>
    <rPh sb="3" eb="4">
      <t>メイ</t>
    </rPh>
    <phoneticPr fontId="114"/>
  </si>
  <si>
    <r>
      <t xml:space="preserve">  </t>
    </r>
    <r>
      <rPr>
        <sz val="10"/>
        <color theme="1"/>
        <rFont val="ＭＳ ゴシック"/>
      </rPr>
      <t>研修講師</t>
    </r>
    <rPh sb="2" eb="4">
      <t>ケンシュウ</t>
    </rPh>
    <rPh sb="4" eb="6">
      <t>コウシ</t>
    </rPh>
    <phoneticPr fontId="114"/>
  </si>
  <si>
    <t xml:space="preserve">  実施日・受講者数</t>
    <rPh sb="2" eb="4">
      <t>ジッシ</t>
    </rPh>
    <rPh sb="4" eb="5">
      <t>ビ</t>
    </rPh>
    <rPh sb="6" eb="9">
      <t>ジュコウシャ</t>
    </rPh>
    <rPh sb="9" eb="10">
      <t>スウ</t>
    </rPh>
    <phoneticPr fontId="114"/>
  </si>
  <si>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14"/>
  </si>
  <si>
    <t>共同生活援助（日中サービス支援型のみ）</t>
    <rPh sb="0" eb="2">
      <t>キョウドウ</t>
    </rPh>
    <rPh sb="2" eb="4">
      <t>セイカツ</t>
    </rPh>
    <rPh sb="4" eb="6">
      <t>エンジョ</t>
    </rPh>
    <rPh sb="7" eb="9">
      <t>ニッチュウ</t>
    </rPh>
    <rPh sb="13" eb="15">
      <t>シエン</t>
    </rPh>
    <rPh sb="15" eb="16">
      <t>ガタ</t>
    </rPh>
    <phoneticPr fontId="8"/>
  </si>
  <si>
    <t>参加している。</t>
    <rPh sb="0" eb="2">
      <t>サンカ</t>
    </rPh>
    <phoneticPr fontId="114"/>
  </si>
  <si>
    <r>
      <t>※</t>
    </r>
    <r>
      <rPr>
        <sz val="10"/>
        <color theme="1"/>
        <rFont val="ＭＳ ゴシック"/>
      </rPr>
      <t>商談会等名</t>
    </r>
    <rPh sb="1" eb="4">
      <t>ショウダンカイ</t>
    </rPh>
    <rPh sb="4" eb="5">
      <t>トウ</t>
    </rPh>
    <rPh sb="5" eb="6">
      <t>ガクメイ</t>
    </rPh>
    <phoneticPr fontId="114"/>
  </si>
  <si>
    <t xml:space="preserve"> 主催者名</t>
    <rPh sb="1" eb="4">
      <t>シュサイシャ</t>
    </rPh>
    <rPh sb="4" eb="5">
      <t>メイ</t>
    </rPh>
    <phoneticPr fontId="114"/>
  </si>
  <si>
    <t xml:space="preserve"> 日時</t>
    <rPh sb="1" eb="3">
      <t>ニチジ</t>
    </rPh>
    <phoneticPr fontId="114"/>
  </si>
  <si>
    <t>⑦第三者評価</t>
    <rPh sb="1" eb="4">
      <t>ダイサンシャ</t>
    </rPh>
    <rPh sb="4" eb="6">
      <t>ヒョウカ</t>
    </rPh>
    <phoneticPr fontId="114"/>
  </si>
  <si>
    <t>◎前年度末日から過去３年以内に</t>
    <rPh sb="1" eb="4">
      <t>ゼンネンド</t>
    </rPh>
    <rPh sb="4" eb="6">
      <t>マツジツ</t>
    </rPh>
    <rPh sb="8" eb="10">
      <t>カコ</t>
    </rPh>
    <rPh sb="11" eb="12">
      <t>ネン</t>
    </rPh>
    <rPh sb="12" eb="14">
      <t>イナイ</t>
    </rPh>
    <phoneticPr fontId="114"/>
  </si>
  <si>
    <t>　福祉サービス第三者評価を受けている</t>
    <rPh sb="1" eb="3">
      <t>フクシ</t>
    </rPh>
    <rPh sb="7" eb="10">
      <t>ダイサンシャ</t>
    </rPh>
    <rPh sb="10" eb="12">
      <t>ヒョウカ</t>
    </rPh>
    <rPh sb="13" eb="14">
      <t>ウ</t>
    </rPh>
    <phoneticPr fontId="114"/>
  </si>
  <si>
    <r>
      <rPr>
        <sz val="6"/>
        <color theme="1"/>
        <rFont val="ＭＳ ゴシック"/>
      </rPr>
      <t>※</t>
    </r>
    <r>
      <rPr>
        <sz val="10"/>
        <color theme="1"/>
        <rFont val="ＭＳ ゴシック"/>
      </rPr>
      <t>評価を受けた日</t>
    </r>
    <rPh sb="1" eb="3">
      <t>ヒョウカ</t>
    </rPh>
    <rPh sb="4" eb="5">
      <t>ウ</t>
    </rPh>
    <rPh sb="7" eb="8">
      <t>ヒ</t>
    </rPh>
    <phoneticPr fontId="114"/>
  </si>
  <si>
    <t xml:space="preserve"> 第三者評価機関</t>
    <rPh sb="1" eb="4">
      <t>ダイサンシャ</t>
    </rPh>
    <rPh sb="4" eb="6">
      <t>ヒョウカ</t>
    </rPh>
    <rPh sb="6" eb="8">
      <t>キカン</t>
    </rPh>
    <phoneticPr fontId="114"/>
  </si>
  <si>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14"/>
  </si>
  <si>
    <t>※受理日</t>
    <rPh sb="1" eb="3">
      <t>ジュリ</t>
    </rPh>
    <rPh sb="3" eb="4">
      <t>ヒ</t>
    </rPh>
    <phoneticPr fontId="114"/>
  </si>
  <si>
    <t>月</t>
    <rPh sb="0" eb="1">
      <t>ツキ</t>
    </rPh>
    <phoneticPr fontId="114"/>
  </si>
  <si>
    <t>日</t>
    <rPh sb="0" eb="1">
      <t>ヒ</t>
    </rPh>
    <phoneticPr fontId="114"/>
  </si>
  <si>
    <t>時間</t>
    <rPh sb="0" eb="2">
      <t>ジカン</t>
    </rPh>
    <phoneticPr fontId="114"/>
  </si>
  <si>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</si>
  <si>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</si>
  <si>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114"/>
  </si>
  <si>
    <t>◎傷病休暇等の取得に関する事項を</t>
    <rPh sb="1" eb="3">
      <t>ショウビョウ</t>
    </rPh>
    <rPh sb="3" eb="5">
      <t>キュウカ</t>
    </rPh>
    <rPh sb="5" eb="6">
      <t>トウ</t>
    </rPh>
    <rPh sb="7" eb="9">
      <t>シュトク</t>
    </rPh>
    <rPh sb="10" eb="11">
      <t>ニンズウ</t>
    </rPh>
    <phoneticPr fontId="114"/>
  </si>
  <si>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</si>
  <si>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114"/>
  </si>
  <si>
    <t>　１回以上発表している</t>
    <rPh sb="2" eb="3">
      <t>カイ</t>
    </rPh>
    <rPh sb="3" eb="5">
      <t>イジョウ</t>
    </rPh>
    <rPh sb="5" eb="7">
      <t>ハッピョウ</t>
    </rPh>
    <phoneticPr fontId="114"/>
  </si>
  <si>
    <t xml:space="preserve"> 実施日</t>
    <rPh sb="1" eb="3">
      <t>ジッシ</t>
    </rPh>
    <rPh sb="3" eb="4">
      <t>ビ</t>
    </rPh>
    <phoneticPr fontId="114"/>
  </si>
  <si>
    <t xml:space="preserve"> 掲載日</t>
    <rPh sb="1" eb="3">
      <t>ケイサイ</t>
    </rPh>
    <phoneticPr fontId="114"/>
  </si>
  <si>
    <t>◎職員の人事評価制度を整備している</t>
    <rPh sb="1" eb="3">
      <t>ショクイン</t>
    </rPh>
    <rPh sb="4" eb="6">
      <t>ジンジ</t>
    </rPh>
    <rPh sb="6" eb="8">
      <t>ヒョウカ</t>
    </rPh>
    <rPh sb="8" eb="10">
      <t>セイド</t>
    </rPh>
    <rPh sb="11" eb="13">
      <t>セイビ</t>
    </rPh>
    <phoneticPr fontId="114"/>
  </si>
  <si>
    <t>◎当該人事評価制度を周知している</t>
    <rPh sb="1" eb="3">
      <t>トウガイ</t>
    </rPh>
    <rPh sb="3" eb="5">
      <t>ジンジ</t>
    </rPh>
    <rPh sb="5" eb="7">
      <t>ヒョウカ</t>
    </rPh>
    <rPh sb="7" eb="9">
      <t>セイド</t>
    </rPh>
    <rPh sb="10" eb="12">
      <t>シュウチ</t>
    </rPh>
    <phoneticPr fontId="114"/>
  </si>
  <si>
    <t>当該人事評価制度の周知方法</t>
    <rPh sb="0" eb="2">
      <t>トウガイ</t>
    </rPh>
    <rPh sb="2" eb="4">
      <t>ジンジ</t>
    </rPh>
    <rPh sb="4" eb="6">
      <t>ヒョウカ</t>
    </rPh>
    <rPh sb="6" eb="8">
      <t>セイド</t>
    </rPh>
    <rPh sb="9" eb="11">
      <t>シュウチ</t>
    </rPh>
    <rPh sb="11" eb="13">
      <t>ホウホウ</t>
    </rPh>
    <phoneticPr fontId="114"/>
  </si>
  <si>
    <r>
      <rPr>
        <sz val="6"/>
        <color theme="1"/>
        <rFont val="ＭＳ ゴシック"/>
      </rPr>
      <t>※</t>
    </r>
    <r>
      <rPr>
        <sz val="10"/>
        <color theme="1"/>
        <rFont val="ＭＳ ゴシック"/>
      </rPr>
      <t>認証を受けた日</t>
    </r>
    <rPh sb="1" eb="3">
      <t>ニンショウ</t>
    </rPh>
    <rPh sb="4" eb="5">
      <t>ウ</t>
    </rPh>
    <rPh sb="7" eb="8">
      <t>ヒ</t>
    </rPh>
    <phoneticPr fontId="114"/>
  </si>
  <si>
    <t>雇用契約を締結していた延べ利用者数</t>
    <rPh sb="0" eb="2">
      <t>コヨウ</t>
    </rPh>
    <rPh sb="2" eb="4">
      <t>ケイヤク</t>
    </rPh>
    <rPh sb="5" eb="7">
      <t>テイケツ</t>
    </rPh>
    <rPh sb="11" eb="12">
      <t>ノ</t>
    </rPh>
    <rPh sb="13" eb="16">
      <t>リヨウシャ</t>
    </rPh>
    <rPh sb="16" eb="17">
      <t>スウ</t>
    </rPh>
    <phoneticPr fontId="114"/>
  </si>
  <si>
    <t>名</t>
    <rPh sb="0" eb="1">
      <t>メイ</t>
    </rPh>
    <phoneticPr fontId="114"/>
  </si>
  <si>
    <t>に関する制度を定めている</t>
    <rPh sb="1" eb="2">
      <t>カン</t>
    </rPh>
    <rPh sb="4" eb="6">
      <t>セイド</t>
    </rPh>
    <rPh sb="7" eb="8">
      <t>サダ</t>
    </rPh>
    <phoneticPr fontId="114"/>
  </si>
  <si>
    <t>◎時差出勤制度に係る労働条件を</t>
    <rPh sb="1" eb="3">
      <t>ジサ</t>
    </rPh>
    <rPh sb="3" eb="5">
      <t>シュッキン</t>
    </rPh>
    <rPh sb="5" eb="7">
      <t>セイド</t>
    </rPh>
    <rPh sb="8" eb="9">
      <t>カカ</t>
    </rPh>
    <rPh sb="10" eb="12">
      <t>ロウドウ</t>
    </rPh>
    <rPh sb="12" eb="14">
      <t>ジョウケンニンズウ</t>
    </rPh>
    <phoneticPr fontId="114"/>
  </si>
  <si>
    <t>◎先進的事業者の視察・実習の実施している</t>
    <rPh sb="1" eb="4">
      <t>センシンテキ</t>
    </rPh>
    <rPh sb="4" eb="7">
      <t>ジギョウシャ</t>
    </rPh>
    <rPh sb="8" eb="10">
      <t>シサツ</t>
    </rPh>
    <rPh sb="11" eb="13">
      <t>ジッシュウ</t>
    </rPh>
    <rPh sb="14" eb="16">
      <t>ジッシ</t>
    </rPh>
    <phoneticPr fontId="114"/>
  </si>
  <si>
    <r>
      <t>※</t>
    </r>
    <r>
      <rPr>
        <sz val="10"/>
        <color theme="1"/>
        <rFont val="ＭＳ ゴシック"/>
      </rPr>
      <t>先進的事業者名</t>
    </r>
    <rPh sb="1" eb="4">
      <t>センシンテキ</t>
    </rPh>
    <rPh sb="4" eb="7">
      <t>ジギョウシャ</t>
    </rPh>
    <rPh sb="7" eb="8">
      <t>メイ</t>
    </rPh>
    <phoneticPr fontId="114"/>
  </si>
  <si>
    <t>◎ピアサポーターを配置している</t>
    <rPh sb="9" eb="11">
      <t>ハイチ</t>
    </rPh>
    <phoneticPr fontId="114"/>
  </si>
  <si>
    <t>　を受講している</t>
    <rPh sb="2" eb="4">
      <t>ジュコウ</t>
    </rPh>
    <phoneticPr fontId="114"/>
  </si>
  <si>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114"/>
  </si>
  <si>
    <t xml:space="preserve"> 就業時間</t>
    <rPh sb="1" eb="3">
      <t>シュウギョウ</t>
    </rPh>
    <rPh sb="3" eb="5">
      <t>ジカン</t>
    </rPh>
    <phoneticPr fontId="114"/>
  </si>
  <si>
    <t>利用者の１日の平均労働時間数</t>
    <rPh sb="0" eb="3">
      <t>リヨウシャ</t>
    </rPh>
    <rPh sb="5" eb="6">
      <t>ニチ</t>
    </rPh>
    <rPh sb="7" eb="9">
      <t>ヘイキン</t>
    </rPh>
    <rPh sb="9" eb="11">
      <t>ロウドウ</t>
    </rPh>
    <rPh sb="11" eb="13">
      <t>ジカン</t>
    </rPh>
    <rPh sb="13" eb="14">
      <t>スウ</t>
    </rPh>
    <phoneticPr fontId="114"/>
  </si>
  <si>
    <t>共同生活（日中サービス支援型のみ）</t>
    <rPh sb="0" eb="2">
      <t>キョウドウ</t>
    </rPh>
    <rPh sb="2" eb="4">
      <t>セイカツ</t>
    </rPh>
    <rPh sb="5" eb="7">
      <t>ニッチュウ</t>
    </rPh>
    <rPh sb="11" eb="13">
      <t>シエン</t>
    </rPh>
    <rPh sb="13" eb="14">
      <t>ガタ</t>
    </rPh>
    <phoneticPr fontId="8"/>
  </si>
</sst>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38">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1"/>
      <color indexed="8"/>
      <name val="ＭＳ ゴシック"/>
      <family val="3"/>
    </font>
    <font>
      <sz val="14"/>
      <color indexed="8"/>
      <name val="ＭＳ 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11"/>
      <color auto="1"/>
      <name val="ＭＳ ゴシック"/>
      <family val="3"/>
    </font>
    <font>
      <sz val="8"/>
      <color auto="1"/>
      <name val="HGｺﾞｼｯｸM"/>
      <family val="3"/>
    </font>
    <font>
      <sz val="12"/>
      <color auto="1"/>
      <name val="HGｺﾞｼｯｸM"/>
      <family val="3"/>
    </font>
    <font>
      <sz val="16"/>
      <color auto="1"/>
      <name val="HGｺﾞｼｯｸM"/>
      <family val="3"/>
    </font>
    <font>
      <sz val="12"/>
      <color auto="1"/>
      <name val="ＭＳ ゴシック"/>
      <family val="3"/>
    </font>
    <font>
      <b/>
      <sz val="12"/>
      <color auto="1"/>
      <name val="ＭＳ ゴシック"/>
      <family val="3"/>
    </font>
    <font>
      <sz val="9"/>
      <color auto="1"/>
      <name val="ＭＳ ゴシック"/>
      <family val="3"/>
    </font>
    <font>
      <b/>
      <sz val="12"/>
      <color theme="1"/>
      <name val="ＭＳ ゴシック"/>
      <family val="3"/>
    </font>
    <font>
      <sz val="14"/>
      <color auto="1"/>
      <name val="ＭＳ ゴシック"/>
      <family val="3"/>
    </font>
    <font>
      <sz val="12"/>
      <color auto="1"/>
      <name val="ＭＳ 明朝"/>
      <family val="1"/>
    </font>
    <font>
      <sz val="10"/>
      <color theme="1"/>
      <name val="ＭＳ ゴシック"/>
      <family val="3"/>
    </font>
    <font>
      <sz val="10"/>
      <color auto="1"/>
      <name val="ＭＳ ゴシック"/>
      <family val="3"/>
    </font>
    <font>
      <sz val="16"/>
      <color auto="1"/>
      <name val="ＭＳ ゴシック"/>
      <family val="3"/>
    </font>
    <font>
      <sz val="12"/>
      <color rgb="FFFF0000"/>
      <name val="ＭＳ ゴシック"/>
      <family val="3"/>
    </font>
    <font>
      <sz val="16"/>
      <color theme="1"/>
      <name val="ＭＳ 明朝"/>
      <family val="1"/>
    </font>
    <font>
      <sz val="11"/>
      <color auto="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0"/>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auto="1"/>
      <name val="ＭＳ Ｐゴシック"/>
      <family val="3"/>
    </font>
    <font>
      <sz val="14"/>
      <color rgb="FFFF0000"/>
      <name val="ＭＳ Ｐゴシック"/>
      <family val="3"/>
    </font>
    <font>
      <sz val="11"/>
      <color rgb="FFFF0000"/>
      <name val="ＭＳ Ｐゴシック"/>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sz val="6"/>
      <color auto="1"/>
      <name val="游ゴシック"/>
      <family val="3"/>
    </font>
    <font>
      <sz val="18"/>
      <color theme="1"/>
      <name val="ＭＳ ゴシック"/>
      <family val="3"/>
    </font>
    <font>
      <b/>
      <sz val="24"/>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6"/>
      <color auto="1"/>
      <name val="ＭＳ Ｐゴシック"/>
      <family val="3"/>
    </font>
    <font>
      <sz val="8"/>
      <color auto="1"/>
      <name val="ＭＳ Ｐゴシック"/>
      <family val="3"/>
    </font>
    <font>
      <sz val="20"/>
      <color indexed="8"/>
      <name val="ＭＳ Ｐゴシック"/>
      <family val="3"/>
    </font>
    <font>
      <sz val="9"/>
      <color rgb="FFFF0000"/>
      <name val="ＭＳ Ｐゴシック"/>
      <family val="3"/>
    </font>
    <font>
      <sz val="14"/>
      <color theme="1"/>
      <name val="ＭＳ Ｐゴシック"/>
      <family val="3"/>
    </font>
    <font>
      <b/>
      <sz val="12"/>
      <color auto="1"/>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sz val="6"/>
      <color auto="1"/>
      <name val="ＭＳ 明朝"/>
      <family val="1"/>
    </font>
    <font>
      <sz val="6"/>
      <color auto="1"/>
      <name val="ＭＳ ゴシック"/>
      <family val="2"/>
    </font>
    <font>
      <sz val="11"/>
      <color theme="1"/>
      <name val="ＭＳ ゴシック"/>
      <family val="3"/>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s>
  <borders count="34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hair">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FFFF00"/>
      </left>
      <right/>
      <top/>
      <bottom/>
      <diagonal/>
    </border>
    <border>
      <left style="thin">
        <color rgb="FFFFFF00"/>
      </left>
      <right/>
      <top/>
      <bottom style="thin">
        <color rgb="FFFFFF00"/>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left/>
      <right style="thin">
        <color indexed="64"/>
      </right>
      <top/>
      <bottom style="medium">
        <color indexed="64"/>
      </bottom>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top style="double">
        <color indexed="64"/>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36">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253">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0" borderId="2" xfId="35" applyBorder="1" applyAlignment="1">
      <alignment vertical="center"/>
    </xf>
    <xf numFmtId="0" fontId="11" fillId="0" borderId="2" xfId="35" quotePrefix="1" applyBorder="1" applyAlignment="1">
      <alignment vertical="center"/>
    </xf>
    <xf numFmtId="0" fontId="11" fillId="0" borderId="3" xfId="35" applyBorder="1" applyAlignment="1">
      <alignment vertical="center"/>
    </xf>
    <xf numFmtId="0" fontId="0" fillId="3" borderId="3" xfId="35" applyFont="1" applyFill="1" applyBorder="1" applyAlignment="1">
      <alignment horizontal="center" vertical="center"/>
    </xf>
    <xf numFmtId="0" fontId="11" fillId="3" borderId="3" xfId="35" quotePrefix="1" applyFill="1" applyBorder="1" applyAlignment="1">
      <alignment horizontal="center" vertical="center"/>
    </xf>
    <xf numFmtId="0" fontId="11" fillId="3" borderId="3" xfId="35" applyFill="1" applyBorder="1" applyAlignment="1">
      <alignment horizontal="center" vertical="center"/>
    </xf>
    <xf numFmtId="0" fontId="11" fillId="0" borderId="2" xfId="35" applyBorder="1" applyAlignment="1">
      <alignment horizontal="center" vertical="center"/>
    </xf>
    <xf numFmtId="0" fontId="0" fillId="3" borderId="2" xfId="35" applyFont="1" applyFill="1" applyBorder="1" applyAlignment="1">
      <alignment horizontal="center" vertical="center"/>
    </xf>
    <xf numFmtId="0" fontId="0" fillId="0" borderId="3" xfId="35" applyFont="1" applyFill="1" applyBorder="1" applyAlignment="1">
      <alignment horizontal="center" vertical="center"/>
    </xf>
    <xf numFmtId="0" fontId="11" fillId="0" borderId="3" xfId="35" applyFill="1" applyBorder="1" applyAlignment="1">
      <alignment horizontal="center" vertical="center"/>
    </xf>
    <xf numFmtId="0" fontId="11" fillId="3" borderId="2" xfId="35" quotePrefix="1" applyFill="1" applyBorder="1" applyAlignment="1">
      <alignment horizontal="center" vertical="center"/>
    </xf>
    <xf numFmtId="0" fontId="10" fillId="2" borderId="2"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2" fillId="0" borderId="0" xfId="6" applyFont="1" applyAlignment="1">
      <alignment horizontal="left" vertical="center"/>
    </xf>
    <xf numFmtId="0" fontId="13" fillId="0" borderId="0" xfId="6" applyFont="1" applyAlignment="1">
      <alignment horizontal="left" vertical="center"/>
    </xf>
    <xf numFmtId="0" fontId="14" fillId="0" borderId="0" xfId="6" applyFont="1" applyAlignment="1">
      <alignment horizontal="left" vertical="center"/>
    </xf>
    <xf numFmtId="0" fontId="14" fillId="0" borderId="0" xfId="6" applyFont="1" applyAlignment="1">
      <alignment horizontal="center" vertical="center"/>
    </xf>
    <xf numFmtId="0" fontId="14" fillId="0" borderId="6" xfId="6" applyFont="1" applyBorder="1" applyAlignment="1">
      <alignment horizontal="center" vertical="center"/>
    </xf>
    <xf numFmtId="0" fontId="14" fillId="0" borderId="2" xfId="6" applyFont="1" applyBorder="1" applyAlignment="1">
      <alignment horizontal="center" vertical="center"/>
    </xf>
    <xf numFmtId="0" fontId="14" fillId="0" borderId="7" xfId="6" applyFont="1" applyBorder="1" applyAlignment="1">
      <alignment horizontal="left" vertical="center"/>
    </xf>
    <xf numFmtId="0" fontId="14" fillId="0" borderId="8" xfId="6" applyFont="1" applyBorder="1" applyAlignment="1">
      <alignment horizontal="left" vertical="center"/>
    </xf>
    <xf numFmtId="0" fontId="14" fillId="0" borderId="9" xfId="6" applyFont="1" applyBorder="1" applyAlignment="1">
      <alignment horizontal="left" vertical="center"/>
    </xf>
    <xf numFmtId="0" fontId="14" fillId="0" borderId="0" xfId="6" applyFont="1" applyBorder="1" applyAlignment="1">
      <alignment horizontal="left" vertical="center"/>
    </xf>
    <xf numFmtId="0" fontId="14" fillId="0" borderId="0" xfId="6" applyFont="1" applyAlignment="1">
      <alignment vertical="center" wrapText="1"/>
    </xf>
    <xf numFmtId="0" fontId="14" fillId="0" borderId="0" xfId="6" applyFont="1" applyAlignment="1">
      <alignment horizontal="center" vertical="top" wrapText="1"/>
    </xf>
    <xf numFmtId="0" fontId="13" fillId="0" borderId="0" xfId="6" applyFont="1" applyAlignment="1">
      <alignment vertical="top" wrapText="1"/>
    </xf>
    <xf numFmtId="0" fontId="14" fillId="0" borderId="10" xfId="6" applyFont="1" applyBorder="1" applyAlignment="1">
      <alignment horizontal="center" vertical="center"/>
    </xf>
    <xf numFmtId="0" fontId="14" fillId="0" borderId="11" xfId="6" applyFont="1" applyBorder="1" applyAlignment="1">
      <alignment horizontal="left" vertical="center"/>
    </xf>
    <xf numFmtId="0" fontId="14" fillId="0" borderId="0" xfId="6" applyFont="1" applyAlignment="1">
      <alignment horizontal="left" vertical="top"/>
    </xf>
    <xf numFmtId="0" fontId="14" fillId="0" borderId="0" xfId="6" applyFont="1" applyAlignment="1">
      <alignment vertical="center"/>
    </xf>
    <xf numFmtId="0" fontId="15" fillId="0" borderId="2" xfId="6" applyFont="1" applyBorder="1" applyAlignment="1">
      <alignment horizontal="left" vertical="center"/>
    </xf>
    <xf numFmtId="49" fontId="15" fillId="0" borderId="2" xfId="6" applyNumberFormat="1" applyFont="1" applyBorder="1" applyAlignment="1">
      <alignment horizontal="center" vertical="center"/>
    </xf>
    <xf numFmtId="0" fontId="14" fillId="0" borderId="12" xfId="6" applyFont="1" applyBorder="1" applyAlignment="1">
      <alignment horizontal="center" vertical="center" wrapText="1"/>
    </xf>
    <xf numFmtId="0" fontId="14" fillId="0" borderId="7" xfId="6" applyFont="1" applyBorder="1" applyAlignment="1">
      <alignment horizontal="center" vertical="center" wrapText="1"/>
    </xf>
    <xf numFmtId="0" fontId="14" fillId="0" borderId="9" xfId="6" applyFont="1" applyBorder="1" applyAlignment="1">
      <alignment horizontal="center" vertical="center" wrapText="1"/>
    </xf>
    <xf numFmtId="0" fontId="14" fillId="0" borderId="0" xfId="6" applyFont="1" applyAlignment="1">
      <alignment horizontal="left" vertical="top" wrapText="1"/>
    </xf>
    <xf numFmtId="0" fontId="14" fillId="0" borderId="0" xfId="6" applyFont="1" applyAlignment="1">
      <alignment vertical="top" wrapText="1"/>
    </xf>
    <xf numFmtId="0" fontId="14" fillId="0" borderId="1" xfId="6" applyFont="1" applyBorder="1" applyAlignment="1">
      <alignment horizontal="left" vertical="center"/>
    </xf>
    <xf numFmtId="0" fontId="14" fillId="0" borderId="0" xfId="6" applyFont="1" applyAlignment="1">
      <alignment horizontal="left" vertical="center" wrapText="1"/>
    </xf>
    <xf numFmtId="0" fontId="15" fillId="0" borderId="6" xfId="6" applyFont="1" applyBorder="1" applyAlignment="1">
      <alignment horizontal="center" vertical="center"/>
    </xf>
    <xf numFmtId="0" fontId="14" fillId="0" borderId="2" xfId="6" applyFont="1" applyBorder="1" applyAlignment="1">
      <alignment horizontal="left" vertical="center" wrapText="1"/>
    </xf>
    <xf numFmtId="0" fontId="14" fillId="0" borderId="13" xfId="6" applyFont="1" applyBorder="1" applyAlignment="1">
      <alignment horizontal="center" vertical="center" wrapText="1"/>
    </xf>
    <xf numFmtId="0" fontId="14" fillId="0" borderId="11" xfId="6" applyFont="1" applyBorder="1" applyAlignment="1">
      <alignment horizontal="center" vertical="center" wrapText="1"/>
    </xf>
    <xf numFmtId="0" fontId="14" fillId="0" borderId="1" xfId="6" applyFont="1" applyBorder="1" applyAlignment="1">
      <alignment horizontal="center" vertical="center" wrapText="1"/>
    </xf>
    <xf numFmtId="0" fontId="15" fillId="0" borderId="10" xfId="6" applyFont="1" applyBorder="1" applyAlignment="1">
      <alignment horizontal="center" vertical="center"/>
    </xf>
    <xf numFmtId="0" fontId="14" fillId="0" borderId="14" xfId="6" applyFont="1" applyBorder="1" applyAlignment="1">
      <alignment horizontal="center" vertical="center"/>
    </xf>
    <xf numFmtId="0" fontId="14" fillId="0" borderId="6" xfId="6" applyFont="1" applyBorder="1" applyAlignment="1">
      <alignment horizontal="center" vertical="center" shrinkToFit="1"/>
    </xf>
    <xf numFmtId="0" fontId="14" fillId="0" borderId="10" xfId="6" applyFont="1" applyBorder="1" applyAlignment="1">
      <alignment horizontal="center" vertical="center" shrinkToFit="1"/>
    </xf>
    <xf numFmtId="0" fontId="14" fillId="0" borderId="15" xfId="6" applyFont="1" applyBorder="1" applyAlignment="1">
      <alignment horizontal="center" vertical="center" wrapText="1"/>
    </xf>
    <xf numFmtId="0" fontId="14" fillId="0" borderId="16" xfId="6" applyFont="1" applyBorder="1" applyAlignment="1">
      <alignment horizontal="center" vertical="center" wrapText="1"/>
    </xf>
    <xf numFmtId="0" fontId="14" fillId="0" borderId="6" xfId="6" applyFont="1" applyBorder="1" applyAlignment="1">
      <alignment horizontal="right" vertical="center"/>
    </xf>
    <xf numFmtId="0" fontId="14" fillId="0" borderId="17" xfId="6" applyFont="1" applyBorder="1" applyAlignment="1">
      <alignment horizontal="center" vertical="center" wrapText="1"/>
    </xf>
    <xf numFmtId="0" fontId="14" fillId="0" borderId="10" xfId="6" applyFont="1" applyBorder="1" applyAlignment="1">
      <alignment horizontal="right" vertical="center"/>
    </xf>
    <xf numFmtId="0" fontId="14" fillId="0" borderId="2" xfId="6" applyFont="1" applyBorder="1" applyAlignment="1">
      <alignment horizontal="right" vertical="center"/>
    </xf>
    <xf numFmtId="0" fontId="15" fillId="0" borderId="14" xfId="6" applyFont="1" applyBorder="1" applyAlignment="1">
      <alignment horizontal="center" vertical="center"/>
    </xf>
    <xf numFmtId="0" fontId="14" fillId="0" borderId="8" xfId="6" applyFont="1" applyBorder="1">
      <alignment vertical="center"/>
    </xf>
    <xf numFmtId="0" fontId="14" fillId="0" borderId="6" xfId="6" applyFont="1" applyBorder="1" applyAlignment="1">
      <alignment horizontal="center" vertical="center" wrapText="1"/>
    </xf>
    <xf numFmtId="0" fontId="14" fillId="0" borderId="7" xfId="6" applyFont="1" applyBorder="1" applyAlignment="1">
      <alignment horizontal="right" vertical="center"/>
    </xf>
    <xf numFmtId="0" fontId="14" fillId="0" borderId="18" xfId="6" applyFont="1" applyBorder="1" applyAlignment="1">
      <alignment horizontal="right" vertical="center"/>
    </xf>
    <xf numFmtId="0" fontId="14" fillId="0" borderId="11" xfId="6" applyFont="1" applyBorder="1" applyAlignment="1">
      <alignment horizontal="right" vertical="center"/>
    </xf>
    <xf numFmtId="0" fontId="14" fillId="0" borderId="15" xfId="6" applyFont="1" applyBorder="1" applyAlignment="1">
      <alignment horizontal="right" vertical="center"/>
    </xf>
    <xf numFmtId="0" fontId="15" fillId="0" borderId="18" xfId="6" applyFont="1" applyBorder="1" applyAlignment="1">
      <alignment horizontal="right" vertical="center"/>
    </xf>
    <xf numFmtId="0" fontId="14" fillId="0" borderId="10" xfId="6" applyFont="1" applyBorder="1" applyAlignment="1">
      <alignment horizontal="center" vertical="center" wrapText="1"/>
    </xf>
    <xf numFmtId="0" fontId="14" fillId="0" borderId="0" xfId="6" applyFont="1" applyAlignment="1">
      <alignment horizontal="right" vertical="top"/>
    </xf>
    <xf numFmtId="0" fontId="14" fillId="0" borderId="14" xfId="6" applyFont="1" applyBorder="1" applyAlignment="1">
      <alignment horizontal="center" vertical="center" wrapText="1"/>
    </xf>
    <xf numFmtId="0" fontId="15" fillId="0" borderId="0" xfId="6" applyFont="1" applyAlignment="1">
      <alignment horizontal="left" vertical="center"/>
    </xf>
    <xf numFmtId="0" fontId="15" fillId="0" borderId="0" xfId="6" applyFont="1" applyAlignment="1">
      <alignment vertical="center" wrapText="1"/>
    </xf>
    <xf numFmtId="0" fontId="15" fillId="0" borderId="0" xfId="6" applyFont="1" applyAlignment="1">
      <alignment horizontal="left" vertical="center" wrapText="1"/>
    </xf>
    <xf numFmtId="0" fontId="14" fillId="0" borderId="0" xfId="6" applyFont="1" applyAlignment="1">
      <alignment vertical="top"/>
    </xf>
    <xf numFmtId="0" fontId="16" fillId="0" borderId="0" xfId="6" applyFont="1" applyAlignment="1">
      <alignment horizontal="left" vertical="center" wrapText="1"/>
    </xf>
    <xf numFmtId="0" fontId="14" fillId="0" borderId="14" xfId="6" applyFont="1" applyBorder="1" applyAlignment="1">
      <alignment horizontal="right" vertical="center"/>
    </xf>
    <xf numFmtId="0" fontId="14" fillId="0" borderId="19" xfId="6" applyFont="1" applyBorder="1" applyAlignment="1">
      <alignment horizontal="left" vertical="top" wrapText="1"/>
    </xf>
    <xf numFmtId="0" fontId="14" fillId="0" borderId="19" xfId="6" applyFont="1" applyBorder="1" applyAlignment="1">
      <alignment horizontal="left" vertical="center"/>
    </xf>
    <xf numFmtId="0" fontId="14" fillId="0" borderId="19" xfId="6" applyFont="1" applyBorder="1" applyAlignment="1">
      <alignment vertical="center" wrapText="1"/>
    </xf>
    <xf numFmtId="0" fontId="14" fillId="0" borderId="19" xfId="6" applyFont="1" applyBorder="1" applyAlignment="1">
      <alignment horizontal="left" vertical="center" wrapText="1"/>
    </xf>
    <xf numFmtId="0" fontId="16" fillId="0" borderId="19" xfId="6" applyFont="1" applyBorder="1" applyAlignment="1">
      <alignment horizontal="left" vertical="center" wrapText="1"/>
    </xf>
    <xf numFmtId="0" fontId="17" fillId="0" borderId="8" xfId="6" applyFont="1" applyBorder="1" applyAlignment="1">
      <alignment vertical="center"/>
    </xf>
    <xf numFmtId="0" fontId="14" fillId="0" borderId="8" xfId="6" applyFont="1" applyBorder="1" applyAlignment="1">
      <alignment horizontal="center" vertical="center"/>
    </xf>
    <xf numFmtId="0" fontId="17" fillId="0" borderId="8" xfId="6" applyFont="1" applyBorder="1" applyAlignment="1">
      <alignment horizontal="center" vertical="center"/>
    </xf>
    <xf numFmtId="0" fontId="17" fillId="0" borderId="0" xfId="6" applyFont="1" applyBorder="1" applyAlignment="1">
      <alignment horizontal="center" vertical="center"/>
    </xf>
    <xf numFmtId="0" fontId="17" fillId="0" borderId="0" xfId="6" applyFont="1" applyAlignment="1">
      <alignment horizontal="center" vertical="center"/>
    </xf>
    <xf numFmtId="0" fontId="14" fillId="0" borderId="0" xfId="5" applyFont="1" applyBorder="1" applyAlignment="1">
      <alignment horizontal="center" vertical="center"/>
    </xf>
    <xf numFmtId="0" fontId="14" fillId="0" borderId="14" xfId="6" applyFont="1" applyBorder="1" applyAlignment="1">
      <alignment horizontal="center" vertical="center" shrinkToFit="1"/>
    </xf>
    <xf numFmtId="0" fontId="14" fillId="0" borderId="15" xfId="6" applyFont="1" applyBorder="1" applyAlignment="1">
      <alignment horizontal="left" vertical="center"/>
    </xf>
    <xf numFmtId="0" fontId="17" fillId="0" borderId="19" xfId="6" applyFont="1" applyBorder="1" applyAlignment="1">
      <alignment vertical="center"/>
    </xf>
    <xf numFmtId="0" fontId="14" fillId="0" borderId="19" xfId="6" applyFont="1" applyBorder="1">
      <alignment vertical="center"/>
    </xf>
    <xf numFmtId="0" fontId="14" fillId="0" borderId="19" xfId="6" applyFont="1" applyBorder="1" applyAlignment="1">
      <alignment horizontal="center" vertical="center"/>
    </xf>
    <xf numFmtId="0" fontId="17" fillId="0" borderId="19" xfId="6" applyFont="1" applyBorder="1" applyAlignment="1">
      <alignment horizontal="center" vertical="center"/>
    </xf>
    <xf numFmtId="0" fontId="14" fillId="0" borderId="16" xfId="6" applyFont="1" applyBorder="1" applyAlignment="1">
      <alignment horizontal="left" vertical="center"/>
    </xf>
    <xf numFmtId="0" fontId="18" fillId="0" borderId="0" xfId="6" applyFont="1" applyAlignment="1">
      <alignment vertical="top" wrapText="1"/>
    </xf>
    <xf numFmtId="0" fontId="14" fillId="0" borderId="0" xfId="6" applyFont="1" applyAlignment="1">
      <alignment horizontal="center" vertical="center" wrapText="1"/>
    </xf>
    <xf numFmtId="0" fontId="14" fillId="0" borderId="8" xfId="6" applyFont="1" applyBorder="1" applyAlignment="1">
      <alignment horizontal="center" vertical="center" wrapText="1"/>
    </xf>
    <xf numFmtId="0" fontId="14" fillId="0" borderId="0" xfId="6" applyFont="1" applyBorder="1" applyAlignment="1">
      <alignment vertical="top" wrapText="1"/>
    </xf>
    <xf numFmtId="0" fontId="14" fillId="0" borderId="1" xfId="6" applyFont="1" applyBorder="1" applyAlignment="1">
      <alignment vertical="top" wrapText="1"/>
    </xf>
    <xf numFmtId="0" fontId="14" fillId="0" borderId="11" xfId="6" applyFont="1" applyBorder="1" applyAlignment="1">
      <alignment vertical="top" wrapText="1"/>
    </xf>
    <xf numFmtId="0" fontId="14" fillId="0" borderId="0" xfId="6" applyFont="1" applyBorder="1" applyAlignment="1">
      <alignment horizontal="left" vertical="top" wrapText="1"/>
    </xf>
    <xf numFmtId="0" fontId="14" fillId="0" borderId="1" xfId="6" applyFont="1" applyBorder="1" applyAlignment="1">
      <alignment horizontal="left" vertical="top" wrapText="1"/>
    </xf>
    <xf numFmtId="0" fontId="14" fillId="0" borderId="19" xfId="6" applyFont="1" applyBorder="1" applyAlignment="1">
      <alignment horizontal="center" vertical="center" wrapText="1"/>
    </xf>
    <xf numFmtId="0" fontId="14" fillId="0" borderId="2" xfId="6" applyFont="1" applyBorder="1" applyAlignment="1">
      <alignment horizontal="left" vertical="center"/>
    </xf>
    <xf numFmtId="0" fontId="19" fillId="0" borderId="6" xfId="6" applyFont="1" applyBorder="1" applyAlignment="1">
      <alignment horizontal="center" vertical="center" wrapText="1"/>
    </xf>
    <xf numFmtId="0" fontId="15" fillId="0" borderId="6" xfId="6" applyFont="1" applyBorder="1" applyAlignment="1">
      <alignment horizontal="right" vertical="center"/>
    </xf>
    <xf numFmtId="0" fontId="14" fillId="0" borderId="12" xfId="6" applyFont="1" applyBorder="1" applyAlignment="1">
      <alignment horizontal="center" vertical="center"/>
    </xf>
    <xf numFmtId="0" fontId="19" fillId="0" borderId="10" xfId="6" applyFont="1" applyBorder="1" applyAlignment="1">
      <alignment horizontal="center" vertical="center" wrapText="1"/>
    </xf>
    <xf numFmtId="0" fontId="15" fillId="0" borderId="10" xfId="6" applyFont="1" applyBorder="1" applyAlignment="1">
      <alignment horizontal="right" vertical="center"/>
    </xf>
    <xf numFmtId="0" fontId="14" fillId="0" borderId="13" xfId="6" applyFont="1" applyBorder="1" applyAlignment="1">
      <alignment horizontal="center" vertical="center"/>
    </xf>
    <xf numFmtId="0" fontId="19" fillId="0" borderId="14" xfId="6" applyFont="1" applyBorder="1" applyAlignment="1">
      <alignment horizontal="center" vertical="center" wrapText="1"/>
    </xf>
    <xf numFmtId="0" fontId="15" fillId="0" borderId="14" xfId="6" applyFont="1" applyBorder="1" applyAlignment="1">
      <alignment horizontal="right" vertical="center"/>
    </xf>
    <xf numFmtId="0" fontId="14" fillId="0" borderId="0" xfId="6" applyFont="1">
      <alignment vertical="center"/>
    </xf>
    <xf numFmtId="0" fontId="14" fillId="0" borderId="19" xfId="6" applyFont="1" applyBorder="1" applyAlignment="1">
      <alignment vertical="top" wrapText="1"/>
    </xf>
    <xf numFmtId="0" fontId="14" fillId="0" borderId="19" xfId="6" applyFont="1" applyBorder="1" applyAlignment="1">
      <alignment horizontal="left" vertical="top"/>
    </xf>
    <xf numFmtId="0" fontId="14" fillId="0" borderId="16" xfId="6" applyFont="1" applyBorder="1" applyAlignment="1">
      <alignment horizontal="left" vertical="top" wrapText="1"/>
    </xf>
    <xf numFmtId="0" fontId="14" fillId="0" borderId="7" xfId="6" applyFont="1" applyBorder="1">
      <alignment vertical="center"/>
    </xf>
    <xf numFmtId="0" fontId="14" fillId="0" borderId="9" xfId="6" applyFont="1" applyBorder="1">
      <alignment vertical="center"/>
    </xf>
    <xf numFmtId="0" fontId="14" fillId="0" borderId="11" xfId="6" applyFont="1" applyBorder="1">
      <alignment vertical="center"/>
    </xf>
    <xf numFmtId="0" fontId="14" fillId="0" borderId="11" xfId="5" applyFont="1" applyBorder="1" applyAlignment="1">
      <alignment horizontal="center" vertical="center"/>
    </xf>
    <xf numFmtId="0" fontId="14" fillId="0" borderId="1" xfId="5" applyFont="1" applyBorder="1" applyAlignment="1">
      <alignment horizontal="center" vertical="center"/>
    </xf>
    <xf numFmtId="0" fontId="14" fillId="0" borderId="15" xfId="6" applyFont="1" applyBorder="1">
      <alignment vertical="center"/>
    </xf>
    <xf numFmtId="0" fontId="14" fillId="0" borderId="16" xfId="6" applyFont="1" applyBorder="1">
      <alignment vertical="center"/>
    </xf>
    <xf numFmtId="0" fontId="12" fillId="0" borderId="0" xfId="6" applyFont="1" applyAlignment="1">
      <alignment horizontal="left" vertical="center" wrapText="1"/>
    </xf>
    <xf numFmtId="0" fontId="13" fillId="0" borderId="0" xfId="6" applyFont="1" applyAlignment="1">
      <alignment horizontal="center" vertical="center"/>
    </xf>
    <xf numFmtId="0" fontId="13" fillId="0" borderId="7" xfId="6" applyFont="1" applyBorder="1" applyAlignment="1">
      <alignment horizontal="left" vertical="center"/>
    </xf>
    <xf numFmtId="0" fontId="13" fillId="0" borderId="8" xfId="6" applyFont="1" applyBorder="1" applyAlignment="1">
      <alignment horizontal="left" vertical="center"/>
    </xf>
    <xf numFmtId="0" fontId="13" fillId="0" borderId="9" xfId="6" applyFont="1" applyBorder="1" applyAlignment="1">
      <alignment horizontal="left" vertical="center"/>
    </xf>
    <xf numFmtId="0" fontId="13" fillId="0" borderId="0" xfId="6" applyFont="1" applyBorder="1" applyAlignment="1">
      <alignment horizontal="left" vertical="center"/>
    </xf>
    <xf numFmtId="0" fontId="13" fillId="0" borderId="0" xfId="6" applyFont="1" applyAlignment="1">
      <alignment horizontal="left" vertical="top"/>
    </xf>
    <xf numFmtId="0" fontId="13" fillId="0" borderId="11" xfId="6" applyFont="1" applyBorder="1" applyAlignment="1">
      <alignment horizontal="left" vertical="center"/>
    </xf>
    <xf numFmtId="0" fontId="13" fillId="0" borderId="0" xfId="6" applyFont="1" applyAlignment="1">
      <alignment vertical="top"/>
    </xf>
    <xf numFmtId="0" fontId="13" fillId="0" borderId="0" xfId="6" applyFont="1" applyAlignment="1">
      <alignment horizontal="left" vertical="center" wrapText="1"/>
    </xf>
    <xf numFmtId="0" fontId="20" fillId="0" borderId="2" xfId="6" applyFont="1" applyBorder="1" applyAlignment="1">
      <alignment horizontal="left" vertical="center"/>
    </xf>
    <xf numFmtId="49" fontId="13" fillId="0" borderId="2" xfId="6" applyNumberFormat="1" applyFont="1" applyBorder="1" applyAlignment="1">
      <alignment horizontal="center" vertical="center"/>
    </xf>
    <xf numFmtId="49" fontId="14" fillId="0" borderId="2" xfId="6" applyNumberFormat="1" applyFont="1" applyBorder="1" applyAlignment="1">
      <alignment horizontal="center" vertical="center"/>
    </xf>
    <xf numFmtId="0" fontId="13" fillId="0" borderId="6" xfId="6" applyFont="1" applyBorder="1" applyAlignment="1">
      <alignment horizontal="center" vertical="center"/>
    </xf>
    <xf numFmtId="0" fontId="13" fillId="0" borderId="12" xfId="6" applyFont="1" applyBorder="1" applyAlignment="1">
      <alignment horizontal="center" vertical="center" wrapText="1"/>
    </xf>
    <xf numFmtId="0" fontId="13" fillId="0" borderId="7" xfId="6" applyFont="1" applyBorder="1" applyAlignment="1">
      <alignment horizontal="center" vertical="center" wrapText="1"/>
    </xf>
    <xf numFmtId="0" fontId="13" fillId="0" borderId="9" xfId="6" applyFont="1" applyBorder="1" applyAlignment="1">
      <alignment horizontal="center" vertical="center" wrapText="1"/>
    </xf>
    <xf numFmtId="0" fontId="13" fillId="0" borderId="0" xfId="6" applyFont="1" applyAlignment="1">
      <alignment horizontal="center" vertical="center" wrapText="1"/>
    </xf>
    <xf numFmtId="0" fontId="13" fillId="0" borderId="0" xfId="6" applyFont="1" applyAlignment="1">
      <alignment vertical="center" wrapText="1"/>
    </xf>
    <xf numFmtId="0" fontId="13" fillId="0" borderId="0" xfId="6" applyFont="1" applyBorder="1" applyAlignment="1">
      <alignment horizontal="center" vertical="center" wrapText="1"/>
    </xf>
    <xf numFmtId="0" fontId="13" fillId="0" borderId="1" xfId="6" applyFont="1" applyBorder="1" applyAlignment="1">
      <alignment vertical="center" wrapText="1"/>
    </xf>
    <xf numFmtId="0" fontId="13" fillId="0" borderId="0" xfId="6" applyFont="1" applyBorder="1" applyAlignment="1">
      <alignment vertical="center" wrapText="1"/>
    </xf>
    <xf numFmtId="0" fontId="13" fillId="0" borderId="0" xfId="6" applyFont="1" applyAlignment="1">
      <alignment horizontal="left" vertical="top" wrapText="1"/>
    </xf>
    <xf numFmtId="0" fontId="20" fillId="0" borderId="6" xfId="6" applyFont="1" applyBorder="1" applyAlignment="1">
      <alignment horizontal="center" vertical="center"/>
    </xf>
    <xf numFmtId="0" fontId="13" fillId="0" borderId="2" xfId="6" applyFont="1" applyBorder="1" applyAlignment="1">
      <alignment horizontal="left" vertical="center" wrapText="1"/>
    </xf>
    <xf numFmtId="0" fontId="13" fillId="0" borderId="10" xfId="6" applyFont="1" applyBorder="1" applyAlignment="1">
      <alignment horizontal="center" vertical="center"/>
    </xf>
    <xf numFmtId="0" fontId="13" fillId="0" borderId="13" xfId="6" applyFont="1" applyBorder="1" applyAlignment="1">
      <alignment horizontal="center" vertical="center" wrapText="1"/>
    </xf>
    <xf numFmtId="0" fontId="13" fillId="0" borderId="11" xfId="6" applyFont="1" applyBorder="1" applyAlignment="1">
      <alignment horizontal="center" vertical="center" wrapText="1"/>
    </xf>
    <xf numFmtId="0" fontId="13" fillId="0" borderId="1" xfId="6" applyFont="1" applyBorder="1" applyAlignment="1">
      <alignment horizontal="center" vertical="center" wrapText="1"/>
    </xf>
    <xf numFmtId="0" fontId="13" fillId="0" borderId="0" xfId="6" applyFont="1" applyBorder="1" applyAlignment="1">
      <alignment horizontal="left" vertical="top" wrapText="1"/>
    </xf>
    <xf numFmtId="0" fontId="13" fillId="0" borderId="1" xfId="6" applyFont="1" applyBorder="1" applyAlignment="1">
      <alignment horizontal="left" vertical="top" wrapText="1"/>
    </xf>
    <xf numFmtId="0" fontId="20" fillId="0" borderId="10" xfId="6" applyFont="1" applyBorder="1" applyAlignment="1">
      <alignment horizontal="center" vertical="center"/>
    </xf>
    <xf numFmtId="0" fontId="13" fillId="0" borderId="14" xfId="6" applyFont="1" applyBorder="1" applyAlignment="1">
      <alignment horizontal="center" vertical="center"/>
    </xf>
    <xf numFmtId="0" fontId="13" fillId="0" borderId="15" xfId="6" applyFont="1" applyBorder="1" applyAlignment="1">
      <alignment horizontal="center" vertical="center" wrapText="1"/>
    </xf>
    <xf numFmtId="0" fontId="13" fillId="0" borderId="16" xfId="6" applyFont="1" applyBorder="1" applyAlignment="1">
      <alignment horizontal="center" vertical="center" wrapText="1"/>
    </xf>
    <xf numFmtId="0" fontId="13" fillId="0" borderId="6" xfId="6" applyFont="1" applyBorder="1" applyAlignment="1">
      <alignment horizontal="right" vertical="center"/>
    </xf>
    <xf numFmtId="0" fontId="13" fillId="0" borderId="17" xfId="6" applyFont="1" applyBorder="1" applyAlignment="1">
      <alignment horizontal="center" vertical="center" wrapText="1"/>
    </xf>
    <xf numFmtId="0" fontId="13" fillId="0" borderId="2" xfId="6" applyFont="1" applyBorder="1" applyAlignment="1">
      <alignment horizontal="center" vertical="center"/>
    </xf>
    <xf numFmtId="0" fontId="13" fillId="0" borderId="14" xfId="6" applyFont="1" applyBorder="1" applyAlignment="1">
      <alignment horizontal="right" vertical="center"/>
    </xf>
    <xf numFmtId="0" fontId="13" fillId="0" borderId="2" xfId="6" applyFont="1" applyBorder="1" applyAlignment="1">
      <alignment horizontal="right" vertical="center"/>
    </xf>
    <xf numFmtId="0" fontId="20" fillId="0" borderId="14" xfId="6" applyFont="1" applyBorder="1" applyAlignment="1">
      <alignment horizontal="center" vertical="center"/>
    </xf>
    <xf numFmtId="0" fontId="13" fillId="0" borderId="8" xfId="6" applyFont="1" applyBorder="1">
      <alignment vertical="center"/>
    </xf>
    <xf numFmtId="0" fontId="13" fillId="0" borderId="6" xfId="6" applyFont="1" applyBorder="1" applyAlignment="1">
      <alignment horizontal="center" vertical="center" wrapText="1"/>
    </xf>
    <xf numFmtId="0" fontId="13" fillId="0" borderId="7" xfId="6" applyFont="1" applyBorder="1" applyAlignment="1">
      <alignment horizontal="right" vertical="center"/>
    </xf>
    <xf numFmtId="0" fontId="13" fillId="0" borderId="18" xfId="6" applyFont="1" applyBorder="1" applyAlignment="1">
      <alignment horizontal="right" vertical="center"/>
    </xf>
    <xf numFmtId="0" fontId="13" fillId="0" borderId="11" xfId="6" applyFont="1" applyBorder="1" applyAlignment="1">
      <alignment horizontal="right" vertical="center"/>
    </xf>
    <xf numFmtId="0" fontId="13" fillId="0" borderId="15" xfId="6" applyFont="1" applyBorder="1" applyAlignment="1">
      <alignment horizontal="right" vertical="center"/>
    </xf>
    <xf numFmtId="0" fontId="20" fillId="0" borderId="18" xfId="6" applyFont="1" applyBorder="1" applyAlignment="1">
      <alignment horizontal="right" vertical="center"/>
    </xf>
    <xf numFmtId="0" fontId="13" fillId="0" borderId="10" xfId="6" applyFont="1" applyBorder="1" applyAlignment="1">
      <alignment horizontal="center" vertical="center" wrapText="1"/>
    </xf>
    <xf numFmtId="0" fontId="13" fillId="0" borderId="0" xfId="6" applyFont="1" applyAlignment="1">
      <alignment horizontal="right" vertical="top"/>
    </xf>
    <xf numFmtId="0" fontId="13" fillId="0" borderId="14" xfId="6" applyFont="1" applyBorder="1" applyAlignment="1">
      <alignment horizontal="center" vertical="center" wrapText="1"/>
    </xf>
    <xf numFmtId="0" fontId="20" fillId="0" borderId="0" xfId="6" applyFont="1" applyAlignment="1">
      <alignment horizontal="left" vertical="center"/>
    </xf>
    <xf numFmtId="0" fontId="20" fillId="0" borderId="0" xfId="6" applyFont="1" applyAlignment="1">
      <alignment vertical="center" wrapText="1"/>
    </xf>
    <xf numFmtId="0" fontId="20" fillId="0" borderId="0" xfId="6" applyFont="1" applyAlignment="1">
      <alignment horizontal="left" vertical="center" wrapText="1"/>
    </xf>
    <xf numFmtId="0" fontId="21" fillId="0" borderId="0" xfId="6" applyFont="1" applyAlignment="1">
      <alignment horizontal="left" vertical="center" wrapText="1"/>
    </xf>
    <xf numFmtId="0" fontId="13" fillId="0" borderId="19" xfId="6" applyFont="1" applyBorder="1" applyAlignment="1">
      <alignment horizontal="left" vertical="top" wrapText="1"/>
    </xf>
    <xf numFmtId="0" fontId="13" fillId="0" borderId="19" xfId="6" applyFont="1" applyBorder="1" applyAlignment="1">
      <alignment horizontal="left" vertical="center"/>
    </xf>
    <xf numFmtId="0" fontId="13" fillId="0" borderId="19" xfId="6" applyFont="1" applyBorder="1" applyAlignment="1">
      <alignment horizontal="left" vertical="center" wrapText="1"/>
    </xf>
    <xf numFmtId="0" fontId="21" fillId="0" borderId="19" xfId="6" applyFont="1" applyBorder="1" applyAlignment="1">
      <alignment horizontal="left" vertical="center" wrapText="1"/>
    </xf>
    <xf numFmtId="0" fontId="13" fillId="0" borderId="16" xfId="6" applyFont="1" applyBorder="1" applyAlignment="1">
      <alignment horizontal="left" vertical="top" wrapText="1"/>
    </xf>
    <xf numFmtId="0" fontId="22" fillId="0" borderId="8" xfId="6" applyFont="1" applyBorder="1" applyAlignment="1">
      <alignment horizontal="center" vertical="center"/>
    </xf>
    <xf numFmtId="0" fontId="13" fillId="0" borderId="9" xfId="6" applyFont="1" applyBorder="1">
      <alignment vertical="center"/>
    </xf>
    <xf numFmtId="0" fontId="13" fillId="0" borderId="0" xfId="6" applyFont="1" applyBorder="1">
      <alignment vertical="center"/>
    </xf>
    <xf numFmtId="0" fontId="22" fillId="0" borderId="0" xfId="6" applyFont="1" applyAlignment="1">
      <alignment horizontal="center" vertical="center"/>
    </xf>
    <xf numFmtId="0" fontId="13" fillId="0" borderId="0" xfId="5" applyFont="1" applyBorder="1" applyAlignment="1">
      <alignment horizontal="center" vertical="center"/>
    </xf>
    <xf numFmtId="0" fontId="13" fillId="0" borderId="1" xfId="5" applyFont="1" applyBorder="1" applyAlignment="1">
      <alignment horizontal="center" vertical="center"/>
    </xf>
    <xf numFmtId="0" fontId="13" fillId="0" borderId="15" xfId="6" applyFont="1" applyBorder="1" applyAlignment="1">
      <alignment horizontal="left" vertical="center"/>
    </xf>
    <xf numFmtId="0" fontId="22" fillId="0" borderId="19" xfId="6" applyFont="1" applyBorder="1" applyAlignment="1">
      <alignment horizontal="center" vertical="center"/>
    </xf>
    <xf numFmtId="0" fontId="13" fillId="0" borderId="19" xfId="6" applyFont="1" applyBorder="1">
      <alignment vertical="center"/>
    </xf>
    <xf numFmtId="0" fontId="13" fillId="0" borderId="16" xfId="6" applyFont="1" applyBorder="1">
      <alignment vertical="center"/>
    </xf>
    <xf numFmtId="0" fontId="14" fillId="0" borderId="0" xfId="6" applyFont="1" applyAlignment="1">
      <alignment horizontal="center" vertical="top"/>
    </xf>
    <xf numFmtId="0" fontId="14" fillId="0" borderId="0" xfId="6" applyFont="1" applyBorder="1" applyAlignment="1">
      <alignment horizontal="center" vertical="top" wrapText="1"/>
    </xf>
    <xf numFmtId="0" fontId="14" fillId="0" borderId="1" xfId="6" applyFont="1" applyBorder="1" applyAlignment="1">
      <alignment horizontal="center" vertical="top" wrapText="1"/>
    </xf>
    <xf numFmtId="0" fontId="14" fillId="0" borderId="10" xfId="6" applyFont="1" applyBorder="1" applyAlignment="1">
      <alignment horizontal="left" vertical="center"/>
    </xf>
    <xf numFmtId="0" fontId="14" fillId="0" borderId="14" xfId="6" applyFont="1" applyBorder="1" applyAlignment="1">
      <alignment horizontal="left" vertical="center"/>
    </xf>
    <xf numFmtId="0" fontId="15" fillId="0" borderId="6" xfId="6" applyFont="1" applyBorder="1" applyAlignment="1">
      <alignment horizontal="center" vertical="center" wrapText="1"/>
    </xf>
    <xf numFmtId="0" fontId="15" fillId="0" borderId="10" xfId="6" applyFont="1" applyBorder="1" applyAlignment="1">
      <alignment horizontal="center" vertical="center" wrapText="1"/>
    </xf>
    <xf numFmtId="0" fontId="15" fillId="0" borderId="14" xfId="6" applyFont="1" applyBorder="1" applyAlignment="1">
      <alignment horizontal="center" vertical="center" wrapText="1"/>
    </xf>
    <xf numFmtId="0" fontId="23" fillId="0" borderId="0" xfId="32" applyFont="1" applyFill="1">
      <alignment vertical="center"/>
    </xf>
    <xf numFmtId="0" fontId="23" fillId="0" borderId="0" xfId="32" applyFont="1" applyFill="1" applyBorder="1">
      <alignment vertical="center"/>
    </xf>
    <xf numFmtId="0" fontId="1" fillId="0" borderId="0" xfId="32" applyFont="1" applyFill="1" applyBorder="1">
      <alignment vertical="center"/>
    </xf>
    <xf numFmtId="0" fontId="24" fillId="0" borderId="0" xfId="32" applyFont="1" applyFill="1" applyBorder="1">
      <alignment vertical="center"/>
    </xf>
    <xf numFmtId="0" fontId="25" fillId="0" borderId="0" xfId="32" applyFont="1" applyFill="1" applyBorder="1" applyAlignment="1">
      <alignment horizontal="center" vertical="center" wrapText="1"/>
    </xf>
    <xf numFmtId="0" fontId="14" fillId="0" borderId="0" xfId="32" applyFont="1" applyFill="1" applyBorder="1">
      <alignment vertical="center"/>
    </xf>
    <xf numFmtId="0" fontId="24" fillId="0" borderId="0" xfId="32" applyFont="1" applyFill="1" applyBorder="1" applyAlignment="1">
      <alignment vertical="center" wrapText="1"/>
    </xf>
    <xf numFmtId="0" fontId="26" fillId="0" borderId="0" xfId="32" applyFont="1" applyFill="1" applyBorder="1">
      <alignment vertical="center"/>
    </xf>
    <xf numFmtId="0" fontId="25" fillId="0" borderId="0" xfId="32" applyFont="1" applyFill="1" applyBorder="1" applyAlignment="1">
      <alignment horizontal="center" vertical="center"/>
    </xf>
    <xf numFmtId="0" fontId="24" fillId="0" borderId="20" xfId="32" applyFont="1" applyFill="1" applyBorder="1" applyAlignment="1">
      <alignment horizontal="left" vertical="center"/>
    </xf>
    <xf numFmtId="0" fontId="24" fillId="0" borderId="21" xfId="32" applyFont="1" applyFill="1" applyBorder="1" applyAlignment="1">
      <alignment horizontal="left" vertical="center"/>
    </xf>
    <xf numFmtId="0" fontId="24" fillId="0" borderId="22" xfId="32" applyFont="1" applyFill="1" applyBorder="1" applyAlignment="1">
      <alignment horizontal="left" vertical="center" wrapText="1"/>
    </xf>
    <xf numFmtId="0" fontId="24" fillId="0" borderId="23" xfId="32" applyFont="1" applyFill="1" applyBorder="1" applyAlignment="1">
      <alignment horizontal="left" vertical="center" wrapText="1"/>
    </xf>
    <xf numFmtId="0" fontId="24" fillId="0" borderId="24" xfId="32" applyFont="1" applyFill="1" applyBorder="1" applyAlignment="1">
      <alignment horizontal="left" vertical="center" wrapText="1"/>
    </xf>
    <xf numFmtId="0" fontId="24" fillId="0" borderId="25" xfId="32" applyFont="1" applyFill="1" applyBorder="1" applyAlignment="1">
      <alignment horizontal="center" vertical="center" textRotation="255" wrapText="1"/>
    </xf>
    <xf numFmtId="0" fontId="24" fillId="0" borderId="26" xfId="32" applyFont="1" applyFill="1" applyBorder="1" applyAlignment="1">
      <alignment horizontal="center" vertical="center" textRotation="255" wrapText="1"/>
    </xf>
    <xf numFmtId="0" fontId="24" fillId="0" borderId="27" xfId="32" applyFont="1" applyFill="1" applyBorder="1" applyAlignment="1">
      <alignment horizontal="center" vertical="center" textRotation="255" wrapText="1"/>
    </xf>
    <xf numFmtId="0" fontId="14" fillId="0" borderId="0" xfId="32" applyFont="1" applyFill="1" applyBorder="1" applyAlignment="1">
      <alignment horizontal="left" vertical="center" wrapText="1" shrinkToFit="1" readingOrder="1"/>
    </xf>
    <xf numFmtId="0" fontId="14" fillId="0" borderId="0" xfId="32" applyFont="1" applyFill="1" applyBorder="1" applyAlignment="1">
      <alignment horizontal="left" vertical="center" wrapText="1"/>
    </xf>
    <xf numFmtId="0" fontId="22" fillId="0" borderId="0" xfId="32" applyFont="1" applyFill="1" applyBorder="1" applyAlignment="1">
      <alignment vertical="center"/>
    </xf>
    <xf numFmtId="0" fontId="17" fillId="0" borderId="0" xfId="32" applyFont="1" applyFill="1" applyBorder="1" applyAlignment="1">
      <alignment vertical="center"/>
    </xf>
    <xf numFmtId="0" fontId="1" fillId="0" borderId="0" xfId="32" applyFont="1" applyFill="1" applyBorder="1" applyAlignment="1">
      <alignment horizontal="center" vertical="center"/>
    </xf>
    <xf numFmtId="0" fontId="27" fillId="0" borderId="0" xfId="32" applyFont="1" applyFill="1" applyBorder="1" applyAlignment="1">
      <alignment vertical="center"/>
    </xf>
    <xf numFmtId="0" fontId="24" fillId="0" borderId="28" xfId="32" applyFont="1" applyFill="1" applyBorder="1" applyAlignment="1">
      <alignment horizontal="left" vertical="center"/>
    </xf>
    <xf numFmtId="0" fontId="24" fillId="0" borderId="10" xfId="32" applyFont="1" applyFill="1" applyBorder="1" applyAlignment="1">
      <alignment horizontal="left" vertical="center"/>
    </xf>
    <xf numFmtId="0" fontId="24" fillId="0" borderId="11" xfId="32" applyFont="1" applyFill="1" applyBorder="1" applyAlignment="1">
      <alignment horizontal="left" vertical="center" wrapText="1"/>
    </xf>
    <xf numFmtId="0" fontId="24" fillId="0" borderId="0" xfId="32" applyFont="1" applyFill="1" applyBorder="1" applyAlignment="1">
      <alignment horizontal="left" vertical="center" wrapText="1"/>
    </xf>
    <xf numFmtId="0" fontId="24" fillId="0" borderId="1" xfId="32" applyFont="1" applyFill="1" applyBorder="1" applyAlignment="1">
      <alignment horizontal="left" vertical="center" wrapText="1"/>
    </xf>
    <xf numFmtId="0" fontId="14" fillId="0" borderId="28" xfId="32" applyFont="1" applyFill="1" applyBorder="1" applyAlignment="1">
      <alignment horizontal="center" vertical="center"/>
    </xf>
    <xf numFmtId="0" fontId="24" fillId="0" borderId="21" xfId="32" applyFont="1" applyBorder="1" applyAlignment="1">
      <alignment horizontal="center" vertical="center" wrapText="1"/>
    </xf>
    <xf numFmtId="0" fontId="24" fillId="0" borderId="10" xfId="32" applyFont="1" applyFill="1" applyBorder="1" applyAlignment="1">
      <alignment horizontal="center" vertical="center" wrapText="1"/>
    </xf>
    <xf numFmtId="0" fontId="24" fillId="0" borderId="29" xfId="32" applyFont="1" applyFill="1" applyBorder="1" applyAlignment="1">
      <alignment horizontal="center" vertical="center" wrapText="1"/>
    </xf>
    <xf numFmtId="0" fontId="28" fillId="0" borderId="0" xfId="32" applyFont="1" applyFill="1" applyBorder="1">
      <alignment vertical="center"/>
    </xf>
    <xf numFmtId="0" fontId="14" fillId="0" borderId="0" xfId="32" applyFont="1" applyFill="1" applyBorder="1" applyAlignment="1">
      <alignment vertical="center"/>
    </xf>
    <xf numFmtId="0" fontId="1" fillId="0" borderId="0" xfId="32" applyFont="1" applyFill="1" applyBorder="1" applyAlignment="1">
      <alignment horizontal="left" vertical="center"/>
    </xf>
    <xf numFmtId="0" fontId="1" fillId="0" borderId="0" xfId="18" applyBorder="1" applyAlignment="1">
      <alignment vertical="center"/>
    </xf>
    <xf numFmtId="0" fontId="14" fillId="0" borderId="30" xfId="32" applyFont="1" applyFill="1" applyBorder="1" applyAlignment="1">
      <alignment horizontal="left" vertical="center"/>
    </xf>
    <xf numFmtId="0" fontId="14" fillId="0" borderId="6" xfId="32" applyFont="1" applyFill="1" applyBorder="1" applyAlignment="1">
      <alignment horizontal="left" vertical="center"/>
    </xf>
    <xf numFmtId="0" fontId="14" fillId="0" borderId="31" xfId="32" applyFont="1" applyFill="1" applyBorder="1" applyAlignment="1">
      <alignment horizontal="left" vertical="center"/>
    </xf>
    <xf numFmtId="0" fontId="13" fillId="0" borderId="0" xfId="32" applyFont="1" applyFill="1" applyBorder="1" applyAlignment="1">
      <alignment vertical="center"/>
    </xf>
    <xf numFmtId="0" fontId="14" fillId="0" borderId="28" xfId="32" applyFont="1" applyFill="1" applyBorder="1" applyAlignment="1">
      <alignment horizontal="left" vertical="center"/>
    </xf>
    <xf numFmtId="0" fontId="14" fillId="0" borderId="29" xfId="32" applyFont="1" applyFill="1" applyBorder="1" applyAlignment="1">
      <alignment horizontal="left" vertical="center"/>
    </xf>
    <xf numFmtId="0" fontId="24" fillId="0" borderId="32" xfId="32" applyFont="1" applyFill="1" applyBorder="1" applyAlignment="1">
      <alignment horizontal="left" vertical="center"/>
    </xf>
    <xf numFmtId="0" fontId="24" fillId="0" borderId="14" xfId="32" applyFont="1" applyFill="1" applyBorder="1" applyAlignment="1">
      <alignment horizontal="left" vertical="center"/>
    </xf>
    <xf numFmtId="0" fontId="24" fillId="0" borderId="15" xfId="32" applyFont="1" applyFill="1" applyBorder="1" applyAlignment="1">
      <alignment horizontal="left" vertical="center" wrapText="1"/>
    </xf>
    <xf numFmtId="0" fontId="24" fillId="0" borderId="19" xfId="32" applyFont="1" applyFill="1" applyBorder="1" applyAlignment="1">
      <alignment horizontal="left" vertical="center" wrapText="1"/>
    </xf>
    <xf numFmtId="0" fontId="24" fillId="0" borderId="16" xfId="32" applyFont="1" applyFill="1" applyBorder="1" applyAlignment="1">
      <alignment horizontal="left" vertical="center" wrapText="1"/>
    </xf>
    <xf numFmtId="0" fontId="24" fillId="0" borderId="30" xfId="32" applyFont="1" applyFill="1" applyBorder="1" applyAlignment="1">
      <alignment horizontal="center" vertical="center"/>
    </xf>
    <xf numFmtId="0" fontId="14" fillId="0" borderId="7" xfId="32" applyFont="1" applyFill="1" applyBorder="1" applyAlignment="1">
      <alignment horizontal="left" vertical="center" wrapText="1"/>
    </xf>
    <xf numFmtId="0" fontId="14" fillId="0" borderId="9" xfId="32" applyFont="1" applyFill="1" applyBorder="1" applyAlignment="1">
      <alignment horizontal="left" vertical="center" wrapText="1"/>
    </xf>
    <xf numFmtId="0" fontId="19" fillId="0" borderId="31" xfId="32" applyFont="1" applyFill="1" applyBorder="1" applyAlignment="1">
      <alignment horizontal="left"/>
    </xf>
    <xf numFmtId="0" fontId="24" fillId="0" borderId="28" xfId="32" applyFont="1" applyFill="1" applyBorder="1" applyAlignment="1">
      <alignment horizontal="center" vertical="center"/>
    </xf>
    <xf numFmtId="0" fontId="14" fillId="0" borderId="11" xfId="32" applyFont="1" applyFill="1" applyBorder="1" applyAlignment="1">
      <alignment horizontal="left" vertical="center" wrapText="1"/>
    </xf>
    <xf numFmtId="0" fontId="14" fillId="0" borderId="1" xfId="32" applyFont="1" applyFill="1" applyBorder="1" applyAlignment="1">
      <alignment horizontal="left" vertical="center" wrapText="1"/>
    </xf>
    <xf numFmtId="0" fontId="19" fillId="0" borderId="29" xfId="32" applyFont="1" applyFill="1" applyBorder="1" applyAlignment="1">
      <alignment horizontal="left"/>
    </xf>
    <xf numFmtId="0" fontId="24" fillId="0" borderId="0" xfId="32" applyFont="1" applyFill="1" applyBorder="1" applyAlignment="1">
      <alignment vertical="center"/>
    </xf>
    <xf numFmtId="0" fontId="19" fillId="0" borderId="28" xfId="32" applyFont="1" applyFill="1" applyBorder="1" applyAlignment="1">
      <alignment horizontal="left" vertical="center" wrapText="1"/>
    </xf>
    <xf numFmtId="0" fontId="19" fillId="0" borderId="10" xfId="32" applyFont="1" applyFill="1" applyBorder="1" applyAlignment="1">
      <alignment horizontal="left" vertical="center" wrapText="1"/>
    </xf>
    <xf numFmtId="0" fontId="19" fillId="0" borderId="10" xfId="32" applyFont="1" applyFill="1" applyBorder="1" applyAlignment="1">
      <alignment vertical="center"/>
    </xf>
    <xf numFmtId="0" fontId="19" fillId="0" borderId="10" xfId="32" applyFont="1" applyBorder="1">
      <alignment vertical="center"/>
    </xf>
    <xf numFmtId="0" fontId="19" fillId="0" borderId="11" xfId="32" applyFont="1" applyFill="1" applyBorder="1" applyAlignment="1">
      <alignment horizontal="left" vertical="center"/>
    </xf>
    <xf numFmtId="0" fontId="19" fillId="0" borderId="29" xfId="32" applyFont="1" applyFill="1" applyBorder="1" applyAlignment="1">
      <alignment vertical="center"/>
    </xf>
    <xf numFmtId="0" fontId="24" fillId="0" borderId="0" xfId="32" applyFont="1" applyFill="1" applyBorder="1" applyAlignment="1">
      <alignment horizontal="right" vertical="center"/>
    </xf>
    <xf numFmtId="0" fontId="14" fillId="0" borderId="15" xfId="32" applyFont="1" applyFill="1" applyBorder="1" applyAlignment="1">
      <alignment horizontal="left" vertical="center" wrapText="1"/>
    </xf>
    <xf numFmtId="0" fontId="14" fillId="0" borderId="16" xfId="32" applyFont="1" applyFill="1" applyBorder="1" applyAlignment="1">
      <alignment horizontal="left" vertical="center" wrapText="1"/>
    </xf>
    <xf numFmtId="0" fontId="14" fillId="0" borderId="7" xfId="32" applyFont="1" applyFill="1" applyBorder="1" applyAlignment="1">
      <alignment horizontal="center" vertical="center"/>
    </xf>
    <xf numFmtId="0" fontId="14" fillId="0" borderId="9" xfId="32" applyFont="1" applyFill="1" applyBorder="1" applyAlignment="1">
      <alignment horizontal="center" vertical="center"/>
    </xf>
    <xf numFmtId="0" fontId="19" fillId="0" borderId="11" xfId="32" applyFont="1" applyFill="1" applyBorder="1" applyAlignment="1">
      <alignment vertical="center"/>
    </xf>
    <xf numFmtId="0" fontId="24" fillId="0" borderId="33" xfId="32" applyFont="1" applyFill="1" applyBorder="1" applyAlignment="1">
      <alignment horizontal="center" vertical="center"/>
    </xf>
    <xf numFmtId="0" fontId="14" fillId="0" borderId="34" xfId="32" applyFont="1" applyFill="1" applyBorder="1" applyAlignment="1">
      <alignment horizontal="center" vertical="center"/>
    </xf>
    <xf numFmtId="0" fontId="14" fillId="0" borderId="35" xfId="32" applyFont="1" applyFill="1" applyBorder="1" applyAlignment="1">
      <alignment horizontal="center" vertical="center"/>
    </xf>
    <xf numFmtId="0" fontId="14" fillId="0" borderId="36" xfId="32" applyFont="1" applyFill="1" applyBorder="1" applyAlignment="1">
      <alignment horizontal="center" vertical="center"/>
    </xf>
    <xf numFmtId="0" fontId="19" fillId="0" borderId="37" xfId="32" applyFont="1" applyFill="1" applyBorder="1" applyAlignment="1">
      <alignment horizontal="left"/>
    </xf>
    <xf numFmtId="0" fontId="19" fillId="0" borderId="33" xfId="32" applyFont="1" applyFill="1" applyBorder="1" applyAlignment="1">
      <alignment horizontal="left" vertical="center" wrapText="1"/>
    </xf>
    <xf numFmtId="0" fontId="19" fillId="0" borderId="34" xfId="32" applyFont="1" applyFill="1" applyBorder="1" applyAlignment="1">
      <alignment horizontal="left" vertical="center" wrapText="1"/>
    </xf>
    <xf numFmtId="0" fontId="19" fillId="0" borderId="34" xfId="32" applyFont="1" applyFill="1" applyBorder="1" applyAlignment="1">
      <alignment vertical="center"/>
    </xf>
    <xf numFmtId="0" fontId="19" fillId="0" borderId="34" xfId="32" applyFont="1" applyBorder="1">
      <alignment vertical="center"/>
    </xf>
    <xf numFmtId="0" fontId="19" fillId="0" borderId="35" xfId="32" applyFont="1" applyFill="1" applyBorder="1" applyAlignment="1">
      <alignment horizontal="left" vertical="center"/>
    </xf>
    <xf numFmtId="0" fontId="19" fillId="0" borderId="37" xfId="32" applyFont="1" applyFill="1" applyBorder="1" applyAlignment="1">
      <alignment vertical="center"/>
    </xf>
    <xf numFmtId="0" fontId="15" fillId="0" borderId="0" xfId="32" applyFont="1" applyFill="1" applyBorder="1" applyAlignment="1">
      <alignment vertical="center" wrapText="1"/>
    </xf>
    <xf numFmtId="0" fontId="29" fillId="0" borderId="0" xfId="15" applyFont="1" applyAlignment="1">
      <alignment vertical="center"/>
    </xf>
    <xf numFmtId="0" fontId="29" fillId="0" borderId="0" xfId="15" applyFont="1" applyBorder="1" applyAlignment="1">
      <alignment vertical="center"/>
    </xf>
    <xf numFmtId="0" fontId="30" fillId="0" borderId="0" xfId="15" applyFont="1" applyAlignment="1">
      <alignment vertical="center"/>
    </xf>
    <xf numFmtId="0" fontId="30" fillId="0" borderId="0" xfId="15" applyFont="1" applyBorder="1" applyAlignment="1">
      <alignment horizontal="center" vertical="center" wrapText="1"/>
    </xf>
    <xf numFmtId="0" fontId="30" fillId="0" borderId="0" xfId="15" applyFont="1" applyBorder="1" applyAlignment="1">
      <alignment horizontal="center" vertical="center"/>
    </xf>
    <xf numFmtId="0" fontId="29" fillId="0" borderId="6" xfId="15" applyFont="1" applyBorder="1" applyAlignment="1">
      <alignment horizontal="left" vertical="center"/>
    </xf>
    <xf numFmtId="0" fontId="29" fillId="0" borderId="3" xfId="15" applyFont="1" applyBorder="1" applyAlignment="1">
      <alignment horizontal="left" vertical="center" indent="1"/>
    </xf>
    <xf numFmtId="0" fontId="29" fillId="0" borderId="2" xfId="15" applyFont="1" applyBorder="1" applyAlignment="1">
      <alignment horizontal="left" vertical="center" indent="1"/>
    </xf>
    <xf numFmtId="0" fontId="29" fillId="0" borderId="1" xfId="15" applyFont="1" applyBorder="1" applyAlignment="1">
      <alignment horizontal="left" vertical="center" indent="1"/>
    </xf>
    <xf numFmtId="0" fontId="29" fillId="0" borderId="3" xfId="15" applyFont="1" applyBorder="1" applyAlignment="1">
      <alignment horizontal="left" vertical="center" wrapText="1"/>
    </xf>
    <xf numFmtId="0" fontId="29" fillId="0" borderId="5" xfId="15" applyFont="1" applyBorder="1" applyAlignment="1">
      <alignment horizontal="left" vertical="center" wrapText="1"/>
    </xf>
    <xf numFmtId="0" fontId="29" fillId="0" borderId="4" xfId="15" applyFont="1" applyBorder="1" applyAlignment="1">
      <alignment horizontal="left" vertical="center" wrapText="1"/>
    </xf>
    <xf numFmtId="0" fontId="29" fillId="0" borderId="3" xfId="15" applyFont="1" applyBorder="1" applyAlignment="1">
      <alignment vertical="center"/>
    </xf>
    <xf numFmtId="0" fontId="29" fillId="0" borderId="5" xfId="15" applyFont="1" applyBorder="1" applyAlignment="1">
      <alignment vertical="center"/>
    </xf>
    <xf numFmtId="0" fontId="29" fillId="0" borderId="4" xfId="15" applyFont="1" applyBorder="1" applyAlignment="1">
      <alignment vertical="center"/>
    </xf>
    <xf numFmtId="0" fontId="29" fillId="0" borderId="0" xfId="15" applyFont="1" applyAlignment="1">
      <alignment horizontal="left" vertical="center"/>
    </xf>
    <xf numFmtId="0" fontId="29" fillId="0" borderId="0" xfId="15" applyFont="1" applyFill="1" applyAlignment="1">
      <alignment horizontal="left" vertical="center" wrapText="1"/>
    </xf>
    <xf numFmtId="0" fontId="30" fillId="0" borderId="6" xfId="15" applyFont="1" applyBorder="1" applyAlignment="1">
      <alignment vertical="center"/>
    </xf>
    <xf numFmtId="0" fontId="29" fillId="0" borderId="6" xfId="15" applyFont="1" applyBorder="1" applyAlignment="1">
      <alignment horizontal="left" vertical="center" wrapText="1"/>
    </xf>
    <xf numFmtId="0" fontId="29" fillId="0" borderId="1" xfId="15" applyFont="1" applyBorder="1" applyAlignment="1">
      <alignment vertical="center"/>
    </xf>
    <xf numFmtId="0" fontId="29" fillId="0" borderId="7" xfId="15" applyFont="1" applyBorder="1" applyAlignment="1">
      <alignment vertical="center"/>
    </xf>
    <xf numFmtId="0" fontId="29" fillId="0" borderId="8" xfId="15" applyFont="1" applyBorder="1" applyAlignment="1">
      <alignment vertical="center"/>
    </xf>
    <xf numFmtId="0" fontId="29" fillId="0" borderId="9" xfId="15" applyFont="1" applyBorder="1" applyAlignment="1">
      <alignment vertical="center"/>
    </xf>
    <xf numFmtId="0" fontId="30" fillId="0" borderId="10" xfId="15" applyFont="1" applyBorder="1" applyAlignment="1">
      <alignment vertical="center"/>
    </xf>
    <xf numFmtId="0" fontId="29" fillId="0" borderId="10" xfId="15" applyFont="1" applyBorder="1" applyAlignment="1">
      <alignment horizontal="left" vertical="center"/>
    </xf>
    <xf numFmtId="0" fontId="29" fillId="0" borderId="10" xfId="15" applyFont="1" applyBorder="1" applyAlignment="1">
      <alignment horizontal="left" vertical="center" wrapText="1"/>
    </xf>
    <xf numFmtId="0" fontId="29" fillId="0" borderId="11" xfId="15" applyFont="1" applyBorder="1" applyAlignment="1">
      <alignment vertical="center"/>
    </xf>
    <xf numFmtId="0" fontId="29" fillId="0" borderId="2" xfId="15" applyFont="1" applyBorder="1" applyAlignment="1">
      <alignment horizontal="center" vertical="center"/>
    </xf>
    <xf numFmtId="0" fontId="29" fillId="0" borderId="2" xfId="15" applyFont="1" applyBorder="1" applyAlignment="1">
      <alignment vertical="center" wrapText="1"/>
    </xf>
    <xf numFmtId="0" fontId="29" fillId="0" borderId="2" xfId="15" applyFont="1" applyBorder="1" applyAlignment="1">
      <alignment horizontal="right" vertical="center"/>
    </xf>
    <xf numFmtId="0" fontId="29" fillId="0" borderId="0" xfId="15" applyFont="1" applyBorder="1" applyAlignment="1">
      <alignment horizontal="right" vertical="center"/>
    </xf>
    <xf numFmtId="0" fontId="5" fillId="0" borderId="0" xfId="15" applyFont="1" applyAlignment="1">
      <alignment horizontal="right" vertical="center"/>
    </xf>
    <xf numFmtId="0" fontId="29" fillId="0" borderId="0" xfId="15" applyFont="1" applyBorder="1" applyAlignment="1">
      <alignment vertical="center" wrapText="1"/>
    </xf>
    <xf numFmtId="0" fontId="29" fillId="0" borderId="15" xfId="15" applyFont="1" applyBorder="1" applyAlignment="1">
      <alignment vertical="center"/>
    </xf>
    <xf numFmtId="0" fontId="29" fillId="0" borderId="19" xfId="15" applyFont="1" applyBorder="1" applyAlignment="1">
      <alignment vertical="center"/>
    </xf>
    <xf numFmtId="0" fontId="29" fillId="0" borderId="19" xfId="15" applyFont="1" applyBorder="1" applyAlignment="1">
      <alignment vertical="center" wrapText="1"/>
    </xf>
    <xf numFmtId="0" fontId="29" fillId="0" borderId="16" xfId="15" applyFont="1" applyBorder="1" applyAlignment="1">
      <alignment vertical="center"/>
    </xf>
    <xf numFmtId="0" fontId="30" fillId="0" borderId="14" xfId="15" applyFont="1" applyBorder="1" applyAlignment="1">
      <alignment vertical="center"/>
    </xf>
    <xf numFmtId="0" fontId="29" fillId="0" borderId="14" xfId="15" applyFont="1" applyBorder="1" applyAlignment="1">
      <alignment horizontal="left" vertical="center"/>
    </xf>
    <xf numFmtId="0" fontId="29" fillId="0" borderId="14" xfId="15" applyFont="1" applyBorder="1" applyAlignment="1">
      <alignment horizontal="left" vertical="center" wrapText="1"/>
    </xf>
    <xf numFmtId="0" fontId="29" fillId="0" borderId="3" xfId="15" applyFont="1" applyBorder="1" applyAlignment="1">
      <alignment horizontal="center" vertical="center" wrapText="1"/>
    </xf>
    <xf numFmtId="0" fontId="29" fillId="0" borderId="5" xfId="15" applyFont="1" applyBorder="1" applyAlignment="1">
      <alignment horizontal="center" vertical="center" wrapText="1"/>
    </xf>
    <xf numFmtId="0" fontId="29" fillId="0" borderId="4" xfId="15" applyFont="1" applyBorder="1" applyAlignment="1">
      <alignment horizontal="center" vertical="center" wrapText="1"/>
    </xf>
    <xf numFmtId="0" fontId="29" fillId="0" borderId="3" xfId="15" applyFont="1" applyBorder="1" applyAlignment="1">
      <alignment horizontal="center" vertical="center"/>
    </xf>
    <xf numFmtId="0" fontId="29" fillId="0" borderId="5" xfId="15" applyFont="1" applyBorder="1" applyAlignment="1">
      <alignment horizontal="center" vertical="center"/>
    </xf>
    <xf numFmtId="0" fontId="29" fillId="0" borderId="4" xfId="15" applyFont="1" applyBorder="1" applyAlignment="1">
      <alignment horizontal="center" vertical="center"/>
    </xf>
    <xf numFmtId="0" fontId="0" fillId="0" borderId="0" xfId="11" applyFont="1" applyFill="1">
      <alignment vertical="center"/>
    </xf>
    <xf numFmtId="0" fontId="31" fillId="0" borderId="0" xfId="11" applyFont="1">
      <alignment vertical="center"/>
    </xf>
    <xf numFmtId="0" fontId="32" fillId="0" borderId="0" xfId="11" applyFont="1" applyAlignment="1">
      <alignment horizontal="center" vertical="center"/>
    </xf>
    <xf numFmtId="0" fontId="31" fillId="0" borderId="0" xfId="11" applyFont="1" applyAlignment="1">
      <alignment horizontal="center" vertical="center"/>
    </xf>
    <xf numFmtId="0" fontId="33" fillId="0" borderId="0" xfId="11" applyFont="1">
      <alignment vertical="center"/>
    </xf>
    <xf numFmtId="0" fontId="33" fillId="0" borderId="6" xfId="11" applyFont="1" applyBorder="1" applyAlignment="1">
      <alignment horizontal="left" vertical="center"/>
    </xf>
    <xf numFmtId="0" fontId="33" fillId="0" borderId="3" xfId="11" applyFont="1" applyBorder="1" applyAlignment="1">
      <alignment horizontal="left" vertical="center"/>
    </xf>
    <xf numFmtId="0" fontId="33" fillId="0" borderId="2" xfId="11" applyFont="1" applyBorder="1" applyAlignment="1">
      <alignment horizontal="left" vertical="center"/>
    </xf>
    <xf numFmtId="0" fontId="33" fillId="0" borderId="8" xfId="11" applyFont="1" applyBorder="1" applyAlignment="1">
      <alignment horizontal="left" vertical="center"/>
    </xf>
    <xf numFmtId="0" fontId="33" fillId="0" borderId="9" xfId="11" applyFont="1" applyBorder="1" applyAlignment="1">
      <alignment horizontal="left" vertical="center"/>
    </xf>
    <xf numFmtId="0" fontId="33" fillId="0" borderId="5" xfId="11" applyFont="1" applyBorder="1" applyAlignment="1">
      <alignment horizontal="left" vertical="center"/>
    </xf>
    <xf numFmtId="0" fontId="33" fillId="0" borderId="4" xfId="11" applyFont="1" applyBorder="1" applyAlignment="1">
      <alignment horizontal="left" vertical="center"/>
    </xf>
    <xf numFmtId="0" fontId="33" fillId="0" borderId="0" xfId="11" applyFont="1" applyAlignment="1">
      <alignment horizontal="left" vertical="center" wrapText="1"/>
    </xf>
    <xf numFmtId="0" fontId="33" fillId="0" borderId="0" xfId="11" applyFont="1" applyAlignment="1">
      <alignment horizontal="left" vertical="center"/>
    </xf>
    <xf numFmtId="0" fontId="31" fillId="0" borderId="6" xfId="11" applyFont="1" applyBorder="1" applyAlignment="1">
      <alignment horizontal="center" vertical="center"/>
    </xf>
    <xf numFmtId="0" fontId="33" fillId="0" borderId="11" xfId="11" applyFont="1" applyBorder="1" applyAlignment="1">
      <alignment horizontal="center" vertical="center"/>
    </xf>
    <xf numFmtId="0" fontId="33" fillId="0" borderId="6" xfId="11" applyFont="1" applyBorder="1" applyAlignment="1">
      <alignment horizontal="center" vertical="center"/>
    </xf>
    <xf numFmtId="0" fontId="33" fillId="0" borderId="8" xfId="11" applyFont="1" applyBorder="1">
      <alignment vertical="center"/>
    </xf>
    <xf numFmtId="0" fontId="33" fillId="0" borderId="9" xfId="11" applyFont="1" applyBorder="1">
      <alignment vertical="center"/>
    </xf>
    <xf numFmtId="0" fontId="33" fillId="0" borderId="11" xfId="11" applyFont="1" applyBorder="1">
      <alignment vertical="center"/>
    </xf>
    <xf numFmtId="0" fontId="33" fillId="0" borderId="1" xfId="11" applyFont="1" applyBorder="1">
      <alignment vertical="center"/>
    </xf>
    <xf numFmtId="0" fontId="33" fillId="0" borderId="6" xfId="11" applyFont="1" applyBorder="1">
      <alignment vertical="center"/>
    </xf>
    <xf numFmtId="0" fontId="31" fillId="0" borderId="10" xfId="11" applyFont="1" applyBorder="1" applyAlignment="1">
      <alignment horizontal="center" vertical="center"/>
    </xf>
    <xf numFmtId="0" fontId="33" fillId="0" borderId="10" xfId="11" applyFont="1" applyBorder="1" applyAlignment="1">
      <alignment horizontal="center" vertical="center"/>
    </xf>
    <xf numFmtId="0" fontId="33" fillId="0" borderId="2" xfId="11" applyFont="1" applyBorder="1" applyAlignment="1">
      <alignment horizontal="distributed" vertical="center" wrapText="1" justifyLastLine="1"/>
    </xf>
    <xf numFmtId="0" fontId="33" fillId="0" borderId="2" xfId="11" applyFont="1" applyBorder="1" applyAlignment="1">
      <alignment horizontal="center" vertical="center"/>
    </xf>
    <xf numFmtId="0" fontId="33" fillId="0" borderId="2" xfId="11" applyFont="1" applyBorder="1" applyAlignment="1">
      <alignment horizontal="right" vertical="center" indent="1"/>
    </xf>
    <xf numFmtId="0" fontId="34" fillId="0" borderId="10" xfId="11" applyFont="1" applyBorder="1" applyAlignment="1">
      <alignment horizontal="left" vertical="center" wrapText="1"/>
    </xf>
    <xf numFmtId="0" fontId="33" fillId="0" borderId="0" xfId="11" applyFont="1" applyAlignment="1">
      <alignment horizontal="right" vertical="center"/>
    </xf>
    <xf numFmtId="0" fontId="33" fillId="0" borderId="8" xfId="11" applyFont="1" applyBorder="1" applyAlignment="1">
      <alignment horizontal="right" vertical="center"/>
    </xf>
    <xf numFmtId="0" fontId="31" fillId="0" borderId="14" xfId="11" applyFont="1" applyBorder="1" applyAlignment="1">
      <alignment horizontal="center" vertical="center"/>
    </xf>
    <xf numFmtId="0" fontId="33" fillId="0" borderId="15" xfId="11" applyFont="1" applyBorder="1" applyAlignment="1">
      <alignment horizontal="center" vertical="center"/>
    </xf>
    <xf numFmtId="0" fontId="33" fillId="0" borderId="14" xfId="11" applyFont="1" applyBorder="1" applyAlignment="1">
      <alignment horizontal="center" vertical="center"/>
    </xf>
    <xf numFmtId="0" fontId="33" fillId="0" borderId="19" xfId="11" applyFont="1" applyBorder="1">
      <alignment vertical="center"/>
    </xf>
    <xf numFmtId="0" fontId="33" fillId="0" borderId="16" xfId="11" applyFont="1" applyBorder="1">
      <alignment vertical="center"/>
    </xf>
    <xf numFmtId="0" fontId="33" fillId="0" borderId="15" xfId="11" applyFont="1" applyBorder="1">
      <alignment vertical="center"/>
    </xf>
    <xf numFmtId="0" fontId="34" fillId="0" borderId="14" xfId="11" applyFont="1" applyBorder="1" applyAlignment="1">
      <alignment horizontal="left" vertical="center" wrapText="1"/>
    </xf>
    <xf numFmtId="0" fontId="33" fillId="0" borderId="3" xfId="11" applyFont="1" applyBorder="1" applyAlignment="1">
      <alignment vertical="center"/>
    </xf>
    <xf numFmtId="0" fontId="33" fillId="0" borderId="6" xfId="11" applyFont="1" applyBorder="1" applyAlignment="1">
      <alignment vertical="center"/>
    </xf>
    <xf numFmtId="0" fontId="33" fillId="0" borderId="8" xfId="11" applyFont="1" applyBorder="1" applyAlignment="1">
      <alignment vertical="center"/>
    </xf>
    <xf numFmtId="0" fontId="33" fillId="0" borderId="9" xfId="11" applyFont="1" applyBorder="1" applyAlignment="1">
      <alignment vertical="center"/>
    </xf>
    <xf numFmtId="0" fontId="33" fillId="0" borderId="2" xfId="11" applyFont="1" applyBorder="1" applyAlignment="1">
      <alignment vertical="center"/>
    </xf>
    <xf numFmtId="0" fontId="33" fillId="0" borderId="7" xfId="11" applyFont="1" applyBorder="1" applyAlignment="1">
      <alignment vertical="center" wrapText="1"/>
    </xf>
    <xf numFmtId="0" fontId="33" fillId="0" borderId="0" xfId="11" applyFont="1" applyBorder="1" applyAlignment="1">
      <alignment horizontal="left" vertical="top" wrapText="1"/>
    </xf>
    <xf numFmtId="0" fontId="33" fillId="0" borderId="0" xfId="11" applyFont="1" applyBorder="1" applyAlignment="1">
      <alignment vertical="top" wrapText="1"/>
    </xf>
    <xf numFmtId="0" fontId="35" fillId="0" borderId="0" xfId="11" applyFont="1" applyAlignment="1">
      <alignment horizontal="left" vertical="center"/>
    </xf>
    <xf numFmtId="0" fontId="35" fillId="0" borderId="0" xfId="11" applyFont="1">
      <alignment vertical="center"/>
    </xf>
    <xf numFmtId="0" fontId="33" fillId="0" borderId="7" xfId="11" applyFont="1" applyBorder="1">
      <alignment vertical="center"/>
    </xf>
    <xf numFmtId="0" fontId="33" fillId="0" borderId="38" xfId="11" applyFont="1" applyBorder="1">
      <alignment vertical="center"/>
    </xf>
    <xf numFmtId="0" fontId="33" fillId="0" borderId="0" xfId="11" applyFont="1" applyAlignment="1">
      <alignment horizontal="center" vertical="center" wrapText="1" justifyLastLine="1"/>
    </xf>
    <xf numFmtId="0" fontId="36" fillId="0" borderId="1" xfId="11" applyFont="1" applyBorder="1" applyAlignment="1">
      <alignment horizontal="centerContinuous" vertical="center"/>
    </xf>
    <xf numFmtId="0" fontId="37" fillId="0" borderId="0" xfId="11" applyFont="1">
      <alignment vertical="center"/>
    </xf>
    <xf numFmtId="0" fontId="33" fillId="4" borderId="2" xfId="11" applyFont="1" applyFill="1" applyBorder="1">
      <alignment vertical="center"/>
    </xf>
    <xf numFmtId="0" fontId="36" fillId="4" borderId="2" xfId="11" applyFont="1" applyFill="1" applyBorder="1" applyAlignment="1">
      <alignment horizontal="center" vertical="center"/>
    </xf>
    <xf numFmtId="0" fontId="36" fillId="4" borderId="2" xfId="11" applyFont="1" applyFill="1" applyBorder="1" applyAlignment="1">
      <alignment horizontal="center" vertical="center" wrapText="1"/>
    </xf>
    <xf numFmtId="0" fontId="33" fillId="4" borderId="39" xfId="11" applyFont="1" applyFill="1" applyBorder="1">
      <alignment vertical="center"/>
    </xf>
    <xf numFmtId="0" fontId="36" fillId="4" borderId="40" xfId="11" applyFont="1" applyFill="1" applyBorder="1" applyAlignment="1">
      <alignment horizontal="center" vertical="center"/>
    </xf>
    <xf numFmtId="0" fontId="36" fillId="4" borderId="41" xfId="11" applyFont="1" applyFill="1" applyBorder="1" applyAlignment="1">
      <alignment horizontal="center" vertical="center" wrapText="1"/>
    </xf>
    <xf numFmtId="0" fontId="33" fillId="0" borderId="0" xfId="11" applyFont="1" applyAlignment="1">
      <alignment horizontal="right" vertical="center" indent="1"/>
    </xf>
    <xf numFmtId="0" fontId="36" fillId="0" borderId="0" xfId="11" applyFont="1" applyAlignment="1">
      <alignment horizontal="center" vertical="center" wrapText="1"/>
    </xf>
    <xf numFmtId="0" fontId="37" fillId="0" borderId="42" xfId="11" applyFont="1" applyBorder="1">
      <alignment vertical="center"/>
    </xf>
    <xf numFmtId="0" fontId="33" fillId="0" borderId="0" xfId="11" applyFont="1" applyFill="1" applyBorder="1">
      <alignment vertical="center"/>
    </xf>
    <xf numFmtId="0" fontId="36" fillId="0" borderId="0" xfId="11" applyFont="1" applyFill="1" applyBorder="1" applyAlignment="1">
      <alignment horizontal="center" vertical="center"/>
    </xf>
    <xf numFmtId="0" fontId="36" fillId="0" borderId="0" xfId="11" applyFont="1" applyFill="1" applyBorder="1" applyAlignment="1">
      <alignment horizontal="center" vertical="center" wrapText="1"/>
    </xf>
    <xf numFmtId="0" fontId="38" fillId="0" borderId="6" xfId="11" applyFont="1" applyBorder="1" applyAlignment="1">
      <alignment horizontal="center" vertical="center" wrapText="1"/>
    </xf>
    <xf numFmtId="0" fontId="33" fillId="4" borderId="6" xfId="11" applyFont="1" applyFill="1" applyBorder="1" applyAlignment="1">
      <alignment horizontal="center" vertical="center"/>
    </xf>
    <xf numFmtId="0" fontId="33" fillId="5" borderId="2" xfId="11" applyFont="1" applyFill="1" applyBorder="1" applyAlignment="1">
      <alignment horizontal="right" vertical="center" indent="1"/>
    </xf>
    <xf numFmtId="0" fontId="33" fillId="4" borderId="43" xfId="11" applyFont="1" applyFill="1" applyBorder="1" applyAlignment="1">
      <alignment horizontal="center" vertical="center"/>
    </xf>
    <xf numFmtId="0" fontId="33" fillId="5" borderId="2" xfId="11" applyFont="1" applyFill="1" applyBorder="1" applyAlignment="1">
      <alignment horizontal="center" vertical="center"/>
    </xf>
    <xf numFmtId="0" fontId="33" fillId="5" borderId="44" xfId="11" applyFont="1" applyFill="1" applyBorder="1" applyAlignment="1">
      <alignment horizontal="center" vertical="center"/>
    </xf>
    <xf numFmtId="0" fontId="33" fillId="0" borderId="0" xfId="11" applyFont="1" applyAlignment="1">
      <alignment horizontal="center" vertical="center"/>
    </xf>
    <xf numFmtId="0" fontId="33" fillId="0" borderId="42" xfId="11" applyFont="1" applyBorder="1" applyAlignment="1">
      <alignment horizontal="right" vertical="center" indent="1"/>
    </xf>
    <xf numFmtId="0" fontId="38" fillId="0" borderId="10" xfId="11" applyFont="1" applyBorder="1" applyAlignment="1">
      <alignment horizontal="center" vertical="center" wrapText="1"/>
    </xf>
    <xf numFmtId="0" fontId="33" fillId="0" borderId="19" xfId="11" applyFont="1" applyBorder="1" applyAlignment="1">
      <alignment horizontal="center" vertical="center" wrapText="1" justifyLastLine="1"/>
    </xf>
    <xf numFmtId="0" fontId="33" fillId="4" borderId="14" xfId="11" applyFont="1" applyFill="1" applyBorder="1" applyAlignment="1">
      <alignment horizontal="center" vertical="center"/>
    </xf>
    <xf numFmtId="0" fontId="33" fillId="4" borderId="45" xfId="11" applyFont="1" applyFill="1" applyBorder="1">
      <alignment vertical="center"/>
    </xf>
    <xf numFmtId="0" fontId="33" fillId="0" borderId="46" xfId="11" applyFont="1" applyBorder="1" applyAlignment="1">
      <alignment horizontal="center" vertical="center"/>
    </xf>
    <xf numFmtId="0" fontId="33" fillId="0" borderId="47" xfId="11" applyFont="1" applyBorder="1" applyAlignment="1">
      <alignment horizontal="right" vertical="center" indent="1"/>
    </xf>
    <xf numFmtId="0" fontId="33" fillId="4" borderId="48" xfId="11" applyFont="1" applyFill="1" applyBorder="1">
      <alignment vertical="center"/>
    </xf>
    <xf numFmtId="0" fontId="36" fillId="4" borderId="49" xfId="11" applyFont="1" applyFill="1" applyBorder="1" applyAlignment="1">
      <alignment horizontal="center" vertical="center"/>
    </xf>
    <xf numFmtId="0" fontId="36" fillId="4" borderId="50" xfId="11" applyFont="1" applyFill="1" applyBorder="1" applyAlignment="1">
      <alignment horizontal="center" vertical="center" wrapText="1"/>
    </xf>
    <xf numFmtId="0" fontId="33" fillId="4" borderId="2" xfId="11" applyFont="1" applyFill="1" applyBorder="1" applyAlignment="1">
      <alignment horizontal="center" vertical="center"/>
    </xf>
    <xf numFmtId="0" fontId="33" fillId="4" borderId="28" xfId="11" applyFont="1" applyFill="1" applyBorder="1" applyAlignment="1">
      <alignment horizontal="center" vertical="center"/>
    </xf>
    <xf numFmtId="0" fontId="33" fillId="5" borderId="14" xfId="11" applyFont="1" applyFill="1" applyBorder="1" applyAlignment="1">
      <alignment horizontal="right" vertical="center" indent="1"/>
    </xf>
    <xf numFmtId="0" fontId="33" fillId="5" borderId="51" xfId="11" applyFont="1" applyFill="1" applyBorder="1" applyAlignment="1">
      <alignment horizontal="right" vertical="center" indent="1"/>
    </xf>
    <xf numFmtId="0" fontId="33" fillId="0" borderId="6" xfId="11" applyFont="1" applyBorder="1" applyAlignment="1">
      <alignment horizontal="right" vertical="center" indent="1"/>
    </xf>
    <xf numFmtId="0" fontId="33" fillId="4" borderId="33" xfId="11" applyFont="1" applyFill="1" applyBorder="1" applyAlignment="1">
      <alignment horizontal="center" vertical="center"/>
    </xf>
    <xf numFmtId="0" fontId="33" fillId="0" borderId="31" xfId="11" applyFont="1" applyBorder="1" applyAlignment="1">
      <alignment horizontal="right" vertical="center" indent="1"/>
    </xf>
    <xf numFmtId="0" fontId="38" fillId="0" borderId="14" xfId="11" applyFont="1" applyBorder="1" applyAlignment="1">
      <alignment horizontal="center" vertical="center" wrapText="1"/>
    </xf>
    <xf numFmtId="0" fontId="33" fillId="4" borderId="39" xfId="11" applyFont="1" applyFill="1" applyBorder="1" applyAlignment="1">
      <alignment horizontal="center" vertical="center"/>
    </xf>
    <xf numFmtId="0" fontId="33" fillId="0" borderId="40" xfId="11" applyFont="1" applyBorder="1" applyAlignment="1">
      <alignment horizontal="right" vertical="center" indent="1"/>
    </xf>
    <xf numFmtId="0" fontId="33" fillId="0" borderId="41" xfId="11" applyFont="1" applyBorder="1" applyAlignment="1">
      <alignment horizontal="right" vertical="center" indent="1"/>
    </xf>
    <xf numFmtId="0" fontId="33" fillId="0" borderId="44" xfId="11" applyFont="1" applyBorder="1" applyAlignment="1">
      <alignment horizontal="center" vertical="center"/>
    </xf>
    <xf numFmtId="0" fontId="33" fillId="4" borderId="20" xfId="11" applyFont="1" applyFill="1" applyBorder="1" applyAlignment="1">
      <alignment horizontal="center" vertical="center"/>
    </xf>
    <xf numFmtId="0" fontId="38" fillId="5" borderId="6" xfId="11" applyFont="1" applyFill="1" applyBorder="1" applyAlignment="1">
      <alignment horizontal="center" vertical="center"/>
    </xf>
    <xf numFmtId="0" fontId="33" fillId="4" borderId="45" xfId="11" applyFont="1" applyFill="1" applyBorder="1" applyAlignment="1">
      <alignment horizontal="center" vertical="center"/>
    </xf>
    <xf numFmtId="0" fontId="38" fillId="5" borderId="14" xfId="11" applyFont="1" applyFill="1" applyBorder="1" applyAlignment="1">
      <alignment horizontal="center" vertical="center"/>
    </xf>
    <xf numFmtId="0" fontId="33" fillId="0" borderId="52" xfId="11" applyFont="1" applyBorder="1">
      <alignment vertical="center"/>
    </xf>
    <xf numFmtId="0" fontId="39" fillId="0" borderId="0" xfId="18" applyFont="1">
      <alignment vertical="center"/>
    </xf>
    <xf numFmtId="0" fontId="39" fillId="0" borderId="0" xfId="25" applyFont="1" applyAlignment="1">
      <alignment vertical="center" textRotation="255" shrinkToFit="1"/>
    </xf>
    <xf numFmtId="0" fontId="39" fillId="0" borderId="53" xfId="25" applyFont="1" applyBorder="1" applyAlignment="1">
      <alignment vertical="center" shrinkToFit="1"/>
    </xf>
    <xf numFmtId="0" fontId="39" fillId="0" borderId="0" xfId="25" applyFont="1" applyAlignment="1">
      <alignment vertical="center" shrinkToFit="1"/>
    </xf>
    <xf numFmtId="0" fontId="39" fillId="0" borderId="23" xfId="25" applyFont="1" applyBorder="1" applyAlignment="1">
      <alignment vertical="center" shrinkToFit="1"/>
    </xf>
    <xf numFmtId="0" fontId="39" fillId="0" borderId="54" xfId="25" applyFont="1" applyBorder="1" applyAlignment="1">
      <alignment vertical="center" shrinkToFit="1"/>
    </xf>
    <xf numFmtId="0" fontId="40" fillId="0" borderId="0" xfId="25" applyFont="1">
      <alignment vertical="center"/>
    </xf>
    <xf numFmtId="0" fontId="39" fillId="0" borderId="53" xfId="25" applyFont="1" applyBorder="1" applyAlignment="1">
      <alignment horizontal="center" vertical="center"/>
    </xf>
    <xf numFmtId="0" fontId="39" fillId="0" borderId="24" xfId="25" applyFont="1" applyBorder="1" applyAlignment="1">
      <alignment horizontal="center" vertical="center"/>
    </xf>
    <xf numFmtId="0" fontId="35" fillId="0" borderId="22" xfId="25" applyFont="1" applyBorder="1" applyAlignment="1">
      <alignment horizontal="center" vertical="center" textRotation="255"/>
    </xf>
    <xf numFmtId="0" fontId="35" fillId="0" borderId="23" xfId="25" applyFont="1" applyBorder="1" applyAlignment="1">
      <alignment horizontal="center" vertical="center" textRotation="255"/>
    </xf>
    <xf numFmtId="0" fontId="35" fillId="0" borderId="54" xfId="25" applyFont="1" applyBorder="1" applyAlignment="1">
      <alignment horizontal="center" vertical="center" textRotation="255"/>
    </xf>
    <xf numFmtId="0" fontId="39" fillId="0" borderId="54" xfId="25" applyFont="1" applyBorder="1">
      <alignment vertical="center"/>
    </xf>
    <xf numFmtId="0" fontId="39" fillId="6" borderId="55" xfId="25" applyFont="1" applyFill="1" applyBorder="1" applyAlignment="1">
      <alignment vertical="center" textRotation="255" shrinkToFit="1"/>
    </xf>
    <xf numFmtId="0" fontId="39" fillId="6" borderId="55" xfId="25" applyFont="1" applyFill="1" applyBorder="1" applyAlignment="1">
      <alignment vertical="center" shrinkToFit="1"/>
    </xf>
    <xf numFmtId="0" fontId="39" fillId="6" borderId="56" xfId="25" applyFont="1" applyFill="1" applyBorder="1" applyAlignment="1">
      <alignment vertical="center" shrinkToFit="1"/>
    </xf>
    <xf numFmtId="0" fontId="39" fillId="0" borderId="57" xfId="25" applyFont="1" applyBorder="1" applyAlignment="1">
      <alignment vertical="center" shrinkToFit="1"/>
    </xf>
    <xf numFmtId="0" fontId="39" fillId="7" borderId="7" xfId="25" applyFont="1" applyFill="1" applyBorder="1" applyAlignment="1">
      <alignment vertical="center" shrinkToFit="1"/>
    </xf>
    <xf numFmtId="0" fontId="39" fillId="0" borderId="8" xfId="25" applyFont="1" applyBorder="1" applyAlignment="1">
      <alignment vertical="center" shrinkToFit="1"/>
    </xf>
    <xf numFmtId="0" fontId="39" fillId="0" borderId="9" xfId="25" applyFont="1" applyBorder="1" applyAlignment="1">
      <alignment vertical="center" shrinkToFit="1"/>
    </xf>
    <xf numFmtId="0" fontId="39" fillId="0" borderId="58" xfId="25" applyFont="1" applyBorder="1" applyAlignment="1">
      <alignment vertical="center" shrinkToFit="1"/>
    </xf>
    <xf numFmtId="0" fontId="39" fillId="0" borderId="25" xfId="25" applyFont="1" applyBorder="1" applyAlignment="1">
      <alignment horizontal="center" vertical="center"/>
    </xf>
    <xf numFmtId="0" fontId="39" fillId="0" borderId="26" xfId="25" applyFont="1" applyBorder="1" applyAlignment="1">
      <alignment horizontal="center" vertical="center"/>
    </xf>
    <xf numFmtId="0" fontId="35" fillId="0" borderId="59" xfId="25" applyFont="1" applyBorder="1" applyAlignment="1">
      <alignment horizontal="center" vertical="center" textRotation="255"/>
    </xf>
    <xf numFmtId="0" fontId="41" fillId="0" borderId="25" xfId="25" applyFont="1" applyBorder="1" applyAlignment="1">
      <alignment horizontal="center" vertical="center" textRotation="255" wrapText="1"/>
    </xf>
    <xf numFmtId="0" fontId="41" fillId="0" borderId="26" xfId="25" applyFont="1" applyBorder="1" applyAlignment="1">
      <alignment horizontal="center" vertical="center" textRotation="255"/>
    </xf>
    <xf numFmtId="0" fontId="35" fillId="0" borderId="53" xfId="25" applyFont="1" applyBorder="1" applyAlignment="1">
      <alignment horizontal="center" vertical="center" textRotation="255"/>
    </xf>
    <xf numFmtId="0" fontId="35" fillId="0" borderId="48" xfId="25" applyFont="1" applyBorder="1" applyAlignment="1">
      <alignment horizontal="center" vertical="center" textRotation="255"/>
    </xf>
    <xf numFmtId="0" fontId="35" fillId="0" borderId="49" xfId="25" applyFont="1" applyBorder="1" applyAlignment="1">
      <alignment horizontal="center" vertical="center" textRotation="255"/>
    </xf>
    <xf numFmtId="0" fontId="35" fillId="0" borderId="50" xfId="25" applyFont="1" applyBorder="1" applyAlignment="1">
      <alignment horizontal="center" vertical="center" textRotation="255"/>
    </xf>
    <xf numFmtId="0" fontId="39" fillId="0" borderId="60" xfId="25" applyFont="1" applyBorder="1" applyAlignment="1">
      <alignment horizontal="center" vertical="center"/>
    </xf>
    <xf numFmtId="0" fontId="39" fillId="0" borderId="58" xfId="25" applyFont="1" applyBorder="1">
      <alignment vertical="center"/>
    </xf>
    <xf numFmtId="0" fontId="40" fillId="6" borderId="61" xfId="25" applyFont="1" applyFill="1" applyBorder="1" applyAlignment="1">
      <alignment horizontal="left" vertical="center" shrinkToFit="1"/>
    </xf>
    <xf numFmtId="0" fontId="39" fillId="5" borderId="2" xfId="25" applyFont="1" applyFill="1" applyBorder="1" applyAlignment="1">
      <alignment horizontal="center" vertical="center"/>
    </xf>
    <xf numFmtId="0" fontId="39" fillId="6" borderId="0" xfId="25" applyFont="1" applyFill="1" applyAlignment="1">
      <alignment horizontal="center" vertical="center"/>
    </xf>
    <xf numFmtId="0" fontId="42" fillId="6" borderId="0" xfId="14" applyFont="1" applyFill="1">
      <alignment vertical="center"/>
    </xf>
    <xf numFmtId="0" fontId="39" fillId="5" borderId="6" xfId="25" applyFont="1" applyFill="1" applyBorder="1" applyAlignment="1">
      <alignment horizontal="center" vertical="center"/>
    </xf>
    <xf numFmtId="0" fontId="39" fillId="6" borderId="62" xfId="25" applyFont="1" applyFill="1" applyBorder="1" applyAlignment="1">
      <alignment horizontal="center" vertical="center"/>
    </xf>
    <xf numFmtId="0" fontId="39" fillId="7" borderId="11" xfId="25" applyFont="1" applyFill="1" applyBorder="1" applyAlignment="1">
      <alignment horizontal="center" vertical="center" shrinkToFit="1"/>
    </xf>
    <xf numFmtId="176" fontId="35" fillId="0" borderId="2" xfId="25" applyNumberFormat="1" applyFont="1" applyBorder="1" applyAlignment="1">
      <alignment horizontal="center" vertical="center"/>
    </xf>
    <xf numFmtId="176" fontId="35" fillId="0" borderId="6" xfId="25" applyNumberFormat="1" applyFont="1" applyBorder="1" applyAlignment="1">
      <alignment horizontal="center" vertical="center"/>
    </xf>
    <xf numFmtId="176" fontId="35" fillId="0" borderId="63" xfId="25" applyNumberFormat="1" applyFont="1" applyBorder="1" applyAlignment="1">
      <alignment horizontal="center" vertical="center"/>
    </xf>
    <xf numFmtId="176" fontId="35" fillId="0" borderId="4" xfId="25" applyNumberFormat="1" applyFont="1" applyBorder="1" applyAlignment="1">
      <alignment horizontal="center" vertical="center" wrapText="1"/>
    </xf>
    <xf numFmtId="176" fontId="41" fillId="0" borderId="1" xfId="25" applyNumberFormat="1" applyFont="1" applyBorder="1" applyAlignment="1">
      <alignment horizontal="center" vertical="center"/>
    </xf>
    <xf numFmtId="176" fontId="41" fillId="0" borderId="0" xfId="25" applyNumberFormat="1" applyFont="1" applyAlignment="1">
      <alignment horizontal="center" vertical="center"/>
    </xf>
    <xf numFmtId="176" fontId="41" fillId="0" borderId="58" xfId="25" applyNumberFormat="1" applyFont="1" applyBorder="1" applyAlignment="1">
      <alignment horizontal="center" vertical="center"/>
    </xf>
    <xf numFmtId="0" fontId="43" fillId="0" borderId="0" xfId="25" applyFont="1">
      <alignment vertical="center"/>
    </xf>
    <xf numFmtId="0" fontId="39" fillId="0" borderId="57" xfId="25" applyFont="1" applyBorder="1" applyAlignment="1">
      <alignment horizontal="center" vertical="center"/>
    </xf>
    <xf numFmtId="0" fontId="39" fillId="0" borderId="0" xfId="25" applyFont="1" applyAlignment="1">
      <alignment horizontal="center" vertical="center"/>
    </xf>
    <xf numFmtId="0" fontId="44" fillId="5" borderId="64" xfId="25" applyFont="1" applyFill="1" applyBorder="1" applyAlignment="1">
      <alignment horizontal="center" vertical="center" shrinkToFit="1"/>
    </xf>
    <xf numFmtId="0" fontId="44" fillId="5" borderId="28" xfId="25" applyFont="1" applyFill="1" applyBorder="1" applyAlignment="1">
      <alignment horizontal="center" vertical="center" shrinkToFit="1"/>
    </xf>
    <xf numFmtId="0" fontId="44" fillId="5" borderId="10" xfId="25" applyFont="1" applyFill="1" applyBorder="1" applyAlignment="1">
      <alignment horizontal="center" vertical="center" shrinkToFit="1"/>
    </xf>
    <xf numFmtId="0" fontId="44" fillId="5" borderId="11" xfId="25" applyFont="1" applyFill="1" applyBorder="1" applyAlignment="1">
      <alignment horizontal="center" vertical="center" shrinkToFit="1"/>
    </xf>
    <xf numFmtId="0" fontId="44" fillId="5" borderId="39" xfId="25" applyFont="1" applyFill="1" applyBorder="1" applyAlignment="1">
      <alignment horizontal="center" vertical="center" shrinkToFit="1"/>
    </xf>
    <xf numFmtId="0" fontId="44" fillId="5" borderId="40" xfId="25" applyFont="1" applyFill="1" applyBorder="1" applyAlignment="1">
      <alignment horizontal="center" vertical="center" shrinkToFit="1"/>
    </xf>
    <xf numFmtId="0" fontId="44" fillId="5" borderId="65" xfId="25" applyFont="1" applyFill="1" applyBorder="1" applyAlignment="1">
      <alignment horizontal="center" vertical="center" shrinkToFit="1"/>
    </xf>
    <xf numFmtId="0" fontId="44" fillId="5" borderId="32" xfId="25" applyFont="1" applyFill="1" applyBorder="1" applyAlignment="1">
      <alignment horizontal="center" vertical="center" shrinkToFit="1"/>
    </xf>
    <xf numFmtId="0" fontId="44" fillId="5" borderId="14" xfId="25" applyFont="1" applyFill="1" applyBorder="1" applyAlignment="1">
      <alignment horizontal="center" vertical="center" shrinkToFit="1"/>
    </xf>
    <xf numFmtId="0" fontId="39" fillId="5" borderId="51" xfId="25" applyFont="1" applyFill="1" applyBorder="1" applyAlignment="1">
      <alignment horizontal="center" vertical="center" shrinkToFit="1"/>
    </xf>
    <xf numFmtId="0" fontId="39" fillId="0" borderId="64" xfId="25" applyFont="1" applyBorder="1" applyAlignment="1">
      <alignment horizontal="center" vertical="center"/>
    </xf>
    <xf numFmtId="0" fontId="39" fillId="0" borderId="64" xfId="25" applyFont="1" applyBorder="1">
      <alignment vertical="center"/>
    </xf>
    <xf numFmtId="0" fontId="44" fillId="5" borderId="41" xfId="25" applyFont="1" applyFill="1" applyBorder="1" applyAlignment="1">
      <alignment horizontal="center" vertical="center" shrinkToFit="1"/>
    </xf>
    <xf numFmtId="0" fontId="39" fillId="6" borderId="0" xfId="25" applyFont="1" applyFill="1" applyAlignment="1">
      <alignment vertical="center" shrinkToFit="1"/>
    </xf>
    <xf numFmtId="0" fontId="45" fillId="6" borderId="0" xfId="14" applyFont="1" applyFill="1">
      <alignment vertical="center"/>
    </xf>
    <xf numFmtId="0" fontId="39" fillId="5" borderId="10" xfId="25" applyFont="1" applyFill="1" applyBorder="1" applyAlignment="1">
      <alignment horizontal="center" vertical="center"/>
    </xf>
    <xf numFmtId="0" fontId="39" fillId="5" borderId="14" xfId="25" applyFont="1" applyFill="1" applyBorder="1" applyAlignment="1">
      <alignment horizontal="center" vertical="center"/>
    </xf>
    <xf numFmtId="0" fontId="46" fillId="0" borderId="0" xfId="25" applyFont="1" applyAlignment="1">
      <alignment vertical="center" wrapText="1"/>
    </xf>
    <xf numFmtId="176" fontId="35" fillId="0" borderId="10" xfId="25" applyNumberFormat="1" applyFont="1" applyBorder="1" applyAlignment="1">
      <alignment horizontal="center" vertical="center"/>
    </xf>
    <xf numFmtId="176" fontId="35" fillId="0" borderId="4" xfId="25" applyNumberFormat="1" applyFont="1" applyBorder="1" applyAlignment="1">
      <alignment horizontal="center" vertical="center"/>
    </xf>
    <xf numFmtId="0" fontId="44" fillId="5" borderId="43" xfId="25" applyFont="1" applyFill="1" applyBorder="1" applyAlignment="1">
      <alignment horizontal="center" vertical="center" shrinkToFit="1"/>
    </xf>
    <xf numFmtId="0" fontId="44" fillId="5" borderId="2" xfId="25" applyFont="1" applyFill="1" applyBorder="1" applyAlignment="1">
      <alignment horizontal="center" vertical="center" shrinkToFit="1"/>
    </xf>
    <xf numFmtId="0" fontId="44" fillId="5" borderId="3" xfId="25" applyFont="1" applyFill="1" applyBorder="1" applyAlignment="1">
      <alignment horizontal="center" vertical="center" shrinkToFit="1"/>
    </xf>
    <xf numFmtId="0" fontId="39" fillId="5" borderId="44" xfId="25" applyFont="1" applyFill="1" applyBorder="1" applyAlignment="1">
      <alignment horizontal="center" vertical="center" shrinkToFit="1"/>
    </xf>
    <xf numFmtId="0" fontId="44" fillId="5" borderId="44" xfId="25" applyFont="1" applyFill="1" applyBorder="1" applyAlignment="1">
      <alignment horizontal="center" vertical="center" shrinkToFit="1"/>
    </xf>
    <xf numFmtId="0" fontId="39" fillId="6" borderId="0" xfId="25" applyFont="1" applyFill="1">
      <alignment vertical="center"/>
    </xf>
    <xf numFmtId="0" fontId="39" fillId="0" borderId="6" xfId="25" applyFont="1" applyBorder="1" applyAlignment="1">
      <alignment horizontal="left" vertical="center"/>
    </xf>
    <xf numFmtId="177" fontId="39" fillId="0" borderId="0" xfId="25" applyNumberFormat="1" applyFont="1">
      <alignment vertical="center"/>
    </xf>
    <xf numFmtId="0" fontId="39" fillId="0" borderId="10" xfId="25" applyFont="1" applyBorder="1" applyAlignment="1">
      <alignment horizontal="center" vertical="center"/>
    </xf>
    <xf numFmtId="0" fontId="39" fillId="0" borderId="10" xfId="25" applyFont="1" applyBorder="1" applyAlignment="1">
      <alignment horizontal="left" vertical="center"/>
    </xf>
    <xf numFmtId="176" fontId="35" fillId="0" borderId="14" xfId="25" applyNumberFormat="1" applyFont="1" applyBorder="1" applyAlignment="1">
      <alignment horizontal="center" vertical="center"/>
    </xf>
    <xf numFmtId="0" fontId="41" fillId="0" borderId="0" xfId="25" applyFont="1">
      <alignment vertical="center"/>
    </xf>
    <xf numFmtId="178" fontId="39" fillId="0" borderId="0" xfId="25" applyNumberFormat="1" applyFont="1">
      <alignment vertical="center"/>
    </xf>
    <xf numFmtId="0" fontId="35" fillId="0" borderId="2" xfId="25" applyFont="1" applyBorder="1" applyAlignment="1">
      <alignment horizontal="centerContinuous" vertical="center" wrapText="1"/>
    </xf>
    <xf numFmtId="179" fontId="35" fillId="0" borderId="2" xfId="25" applyNumberFormat="1" applyFont="1" applyBorder="1" applyAlignment="1">
      <alignment horizontal="center" vertical="center"/>
    </xf>
    <xf numFmtId="180" fontId="35" fillId="0" borderId="63" xfId="25" applyNumberFormat="1" applyFont="1" applyBorder="1" applyAlignment="1">
      <alignment horizontal="center" vertical="center"/>
    </xf>
    <xf numFmtId="181" fontId="35" fillId="0" borderId="4" xfId="25" applyNumberFormat="1" applyFont="1" applyBorder="1" applyAlignment="1">
      <alignment horizontal="center" vertical="center"/>
    </xf>
    <xf numFmtId="177" fontId="39" fillId="0" borderId="1" xfId="25" applyNumberFormat="1" applyFont="1" applyBorder="1" applyAlignment="1">
      <alignment horizontal="center" vertical="center"/>
    </xf>
    <xf numFmtId="177" fontId="39" fillId="0" borderId="0" xfId="25" applyNumberFormat="1" applyFont="1" applyAlignment="1">
      <alignment horizontal="center" vertical="center"/>
    </xf>
    <xf numFmtId="177" fontId="39" fillId="0" borderId="58" xfId="25" applyNumberFormat="1" applyFont="1" applyBorder="1" applyAlignment="1">
      <alignment horizontal="center" vertical="center"/>
    </xf>
    <xf numFmtId="0" fontId="39" fillId="0" borderId="66" xfId="25" applyFont="1" applyBorder="1" applyAlignment="1">
      <alignment horizontal="center" vertical="center"/>
    </xf>
    <xf numFmtId="0" fontId="39" fillId="0" borderId="19" xfId="25" applyFont="1" applyBorder="1" applyAlignment="1">
      <alignment horizontal="center" vertical="center"/>
    </xf>
    <xf numFmtId="0" fontId="44" fillId="5" borderId="67" xfId="25" applyFont="1" applyFill="1" applyBorder="1" applyAlignment="1">
      <alignment horizontal="center" vertical="center" shrinkToFit="1"/>
    </xf>
    <xf numFmtId="0" fontId="44" fillId="5" borderId="15" xfId="25" applyFont="1" applyFill="1" applyBorder="1" applyAlignment="1">
      <alignment horizontal="center" vertical="center" shrinkToFit="1"/>
    </xf>
    <xf numFmtId="0" fontId="39" fillId="0" borderId="68" xfId="25" applyFont="1" applyBorder="1" applyAlignment="1">
      <alignment horizontal="center" vertical="center" wrapText="1"/>
    </xf>
    <xf numFmtId="0" fontId="39" fillId="0" borderId="8" xfId="25" applyFont="1" applyBorder="1" applyAlignment="1">
      <alignment horizontal="center" vertical="center" wrapText="1"/>
    </xf>
    <xf numFmtId="0" fontId="44" fillId="5" borderId="69" xfId="25" applyFont="1" applyFill="1" applyBorder="1" applyAlignment="1">
      <alignment horizontal="center" vertical="center" shrinkToFit="1"/>
    </xf>
    <xf numFmtId="0" fontId="44" fillId="5" borderId="30" xfId="25" applyFont="1" applyFill="1" applyBorder="1" applyAlignment="1">
      <alignment horizontal="center" vertical="center" shrinkToFit="1"/>
    </xf>
    <xf numFmtId="0" fontId="44" fillId="5" borderId="6" xfId="25" applyFont="1" applyFill="1" applyBorder="1" applyAlignment="1">
      <alignment horizontal="center" vertical="center" shrinkToFit="1"/>
    </xf>
    <xf numFmtId="0" fontId="44" fillId="5" borderId="7" xfId="25" applyFont="1" applyFill="1" applyBorder="1" applyAlignment="1">
      <alignment horizontal="center" vertical="center" shrinkToFit="1"/>
    </xf>
    <xf numFmtId="0" fontId="39" fillId="6" borderId="0" xfId="25" applyFont="1" applyFill="1" applyAlignment="1">
      <alignment horizontal="centerContinuous" vertical="center"/>
    </xf>
    <xf numFmtId="49" fontId="47" fillId="0" borderId="6" xfId="25" applyNumberFormat="1" applyFont="1" applyBorder="1" applyAlignment="1">
      <alignment horizontal="center" vertical="center"/>
    </xf>
    <xf numFmtId="0" fontId="39" fillId="0" borderId="57" xfId="25" applyFont="1" applyBorder="1" applyAlignment="1">
      <alignment horizontal="center" vertical="center" wrapText="1"/>
    </xf>
    <xf numFmtId="0" fontId="39" fillId="0" borderId="0" xfId="25" applyFont="1" applyAlignment="1">
      <alignment horizontal="center" vertical="center" wrapText="1"/>
    </xf>
    <xf numFmtId="0" fontId="48" fillId="6" borderId="0" xfId="25" applyFont="1" applyFill="1" applyAlignment="1">
      <alignment horizontal="center" vertical="center"/>
    </xf>
    <xf numFmtId="0" fontId="48" fillId="6" borderId="62" xfId="25" applyFont="1" applyFill="1" applyBorder="1" applyAlignment="1">
      <alignment horizontal="center" vertical="center"/>
    </xf>
    <xf numFmtId="49" fontId="47" fillId="0" borderId="10" xfId="25" applyNumberFormat="1" applyFont="1" applyBorder="1" applyAlignment="1">
      <alignment horizontal="center" vertical="center"/>
    </xf>
    <xf numFmtId="179" fontId="35" fillId="0" borderId="6" xfId="25" applyNumberFormat="1" applyFont="1" applyBorder="1" applyAlignment="1">
      <alignment horizontal="center" vertical="center"/>
    </xf>
    <xf numFmtId="177" fontId="35" fillId="0" borderId="70" xfId="25" applyNumberFormat="1" applyFont="1" applyBorder="1" applyAlignment="1">
      <alignment horizontal="center" vertical="center"/>
    </xf>
    <xf numFmtId="179" fontId="35" fillId="0" borderId="10" xfId="25" applyNumberFormat="1" applyFont="1" applyBorder="1" applyAlignment="1">
      <alignment horizontal="center" vertical="center"/>
    </xf>
    <xf numFmtId="177" fontId="35" fillId="0" borderId="71" xfId="25" applyNumberFormat="1" applyFont="1" applyBorder="1" applyAlignment="1">
      <alignment horizontal="center" vertical="center"/>
    </xf>
    <xf numFmtId="0" fontId="49" fillId="0" borderId="6" xfId="14" applyFont="1" applyBorder="1" applyAlignment="1">
      <alignment horizontal="center" vertical="center" shrinkToFit="1"/>
    </xf>
    <xf numFmtId="0" fontId="49" fillId="0" borderId="10" xfId="14" applyFont="1" applyBorder="1" applyAlignment="1">
      <alignment horizontal="center" vertical="center" shrinkToFit="1"/>
    </xf>
    <xf numFmtId="0" fontId="39" fillId="0" borderId="66" xfId="25" applyFont="1" applyBorder="1" applyAlignment="1">
      <alignment horizontal="center" vertical="center" wrapText="1"/>
    </xf>
    <xf numFmtId="0" fontId="39" fillId="0" borderId="19" xfId="25" applyFont="1" applyBorder="1" applyAlignment="1">
      <alignment horizontal="center" vertical="center" wrapText="1"/>
    </xf>
    <xf numFmtId="179" fontId="35" fillId="0" borderId="14" xfId="25" applyNumberFormat="1" applyFont="1" applyBorder="1" applyAlignment="1">
      <alignment horizontal="center" vertical="center"/>
    </xf>
    <xf numFmtId="177" fontId="35" fillId="0" borderId="72" xfId="25" applyNumberFormat="1" applyFont="1" applyBorder="1" applyAlignment="1">
      <alignment horizontal="center" vertical="center"/>
    </xf>
    <xf numFmtId="0" fontId="49" fillId="0" borderId="14" xfId="14" applyFont="1" applyBorder="1" applyAlignment="1">
      <alignment horizontal="center" vertical="center" shrinkToFit="1"/>
    </xf>
    <xf numFmtId="0" fontId="39" fillId="0" borderId="68" xfId="25" applyFont="1" applyBorder="1" applyAlignment="1">
      <alignment horizontal="center" vertical="center"/>
    </xf>
    <xf numFmtId="0" fontId="39" fillId="0" borderId="73" xfId="25" applyFont="1" applyBorder="1" applyAlignment="1">
      <alignment horizontal="center" vertical="center"/>
    </xf>
    <xf numFmtId="0" fontId="44" fillId="5" borderId="69" xfId="25" applyFont="1" applyFill="1" applyBorder="1" applyAlignment="1">
      <alignment horizontal="center" vertical="center"/>
    </xf>
    <xf numFmtId="0" fontId="44" fillId="5" borderId="30" xfId="25" applyFont="1" applyFill="1" applyBorder="1" applyAlignment="1">
      <alignment horizontal="center" vertical="center"/>
    </xf>
    <xf numFmtId="0" fontId="44" fillId="5" borderId="6" xfId="25" applyFont="1" applyFill="1" applyBorder="1" applyAlignment="1">
      <alignment horizontal="center" vertical="center"/>
    </xf>
    <xf numFmtId="0" fontId="44" fillId="5" borderId="7" xfId="25" applyFont="1" applyFill="1" applyBorder="1" applyAlignment="1">
      <alignment horizontal="center" vertical="center"/>
    </xf>
    <xf numFmtId="0" fontId="44" fillId="5" borderId="31" xfId="25" applyFont="1" applyFill="1" applyBorder="1" applyAlignment="1">
      <alignment horizontal="center" vertical="center"/>
    </xf>
    <xf numFmtId="0" fontId="39" fillId="0" borderId="8" xfId="18" applyNumberFormat="1" applyFont="1" applyFill="1" applyBorder="1" applyAlignment="1">
      <alignment horizontal="center" vertical="center"/>
    </xf>
    <xf numFmtId="0" fontId="44" fillId="5" borderId="43" xfId="25" applyFont="1" applyFill="1" applyBorder="1" applyAlignment="1">
      <alignment horizontal="center" vertical="center"/>
    </xf>
    <xf numFmtId="0" fontId="44" fillId="5" borderId="2" xfId="25" applyFont="1" applyFill="1" applyBorder="1" applyAlignment="1">
      <alignment horizontal="center" vertical="center"/>
    </xf>
    <xf numFmtId="0" fontId="35" fillId="0" borderId="0" xfId="25" applyFont="1" applyAlignment="1">
      <alignment horizontal="center" vertical="center"/>
    </xf>
    <xf numFmtId="0" fontId="39" fillId="0" borderId="1" xfId="25" applyFont="1" applyBorder="1" applyAlignment="1">
      <alignment horizontal="center" vertical="center"/>
    </xf>
    <xf numFmtId="0" fontId="39" fillId="0" borderId="58" xfId="25" applyFont="1" applyBorder="1" applyAlignment="1">
      <alignment horizontal="center" vertical="center"/>
    </xf>
    <xf numFmtId="0" fontId="44" fillId="5" borderId="64" xfId="25" applyFont="1" applyFill="1" applyBorder="1" applyAlignment="1">
      <alignment horizontal="center" vertical="center"/>
    </xf>
    <xf numFmtId="0" fontId="44" fillId="5" borderId="28" xfId="25" applyFont="1" applyFill="1" applyBorder="1" applyAlignment="1">
      <alignment horizontal="center" vertical="center"/>
    </xf>
    <xf numFmtId="0" fontId="44" fillId="5" borderId="10" xfId="25" applyFont="1" applyFill="1" applyBorder="1" applyAlignment="1">
      <alignment horizontal="center" vertical="center"/>
    </xf>
    <xf numFmtId="0" fontId="44" fillId="5" borderId="11" xfId="25" applyFont="1" applyFill="1" applyBorder="1" applyAlignment="1">
      <alignment horizontal="center" vertical="center"/>
    </xf>
    <xf numFmtId="0" fontId="44" fillId="5" borderId="29" xfId="25" applyFont="1" applyFill="1" applyBorder="1" applyAlignment="1">
      <alignment horizontal="center" vertical="center"/>
    </xf>
    <xf numFmtId="0" fontId="39" fillId="0" borderId="14" xfId="25" applyFont="1" applyBorder="1" applyAlignment="1">
      <alignment horizontal="center" vertical="center"/>
    </xf>
    <xf numFmtId="0" fontId="39" fillId="6" borderId="0" xfId="25" applyFont="1" applyFill="1" applyAlignment="1">
      <alignment horizontal="left" vertical="center"/>
    </xf>
    <xf numFmtId="0" fontId="0" fillId="6" borderId="0" xfId="11" applyFont="1" applyFill="1">
      <alignment vertical="center"/>
    </xf>
    <xf numFmtId="0" fontId="39" fillId="0" borderId="14" xfId="25" applyFont="1" applyBorder="1" applyAlignment="1">
      <alignment horizontal="left" vertical="center"/>
    </xf>
    <xf numFmtId="0" fontId="39" fillId="6" borderId="62" xfId="25" applyFont="1" applyFill="1" applyBorder="1" applyAlignment="1">
      <alignment vertical="center" shrinkToFit="1"/>
    </xf>
    <xf numFmtId="0" fontId="39" fillId="0" borderId="74" xfId="25" applyFont="1" applyBorder="1" applyAlignment="1">
      <alignment horizontal="center" vertical="center"/>
    </xf>
    <xf numFmtId="0" fontId="39" fillId="0" borderId="75" xfId="25" applyFont="1" applyBorder="1" applyAlignment="1">
      <alignment horizontal="center" vertical="center"/>
    </xf>
    <xf numFmtId="0" fontId="44" fillId="5" borderId="76" xfId="25" applyFont="1" applyFill="1" applyBorder="1" applyAlignment="1">
      <alignment horizontal="center" vertical="center"/>
    </xf>
    <xf numFmtId="0" fontId="44" fillId="5" borderId="33" xfId="25" applyFont="1" applyFill="1" applyBorder="1" applyAlignment="1">
      <alignment horizontal="center" vertical="center"/>
    </xf>
    <xf numFmtId="0" fontId="44" fillId="5" borderId="34" xfId="25" applyFont="1" applyFill="1" applyBorder="1" applyAlignment="1">
      <alignment horizontal="center" vertical="center"/>
    </xf>
    <xf numFmtId="0" fontId="44" fillId="5" borderId="35" xfId="25" applyFont="1" applyFill="1" applyBorder="1" applyAlignment="1">
      <alignment horizontal="center" vertical="center"/>
    </xf>
    <xf numFmtId="0" fontId="44" fillId="5" borderId="37" xfId="25" applyFont="1" applyFill="1" applyBorder="1" applyAlignment="1">
      <alignment horizontal="center" vertical="center"/>
    </xf>
    <xf numFmtId="0" fontId="39" fillId="0" borderId="76" xfId="25" applyFont="1" applyBorder="1" applyAlignment="1">
      <alignment horizontal="center" vertical="center"/>
    </xf>
    <xf numFmtId="0" fontId="39" fillId="0" borderId="77" xfId="25" applyFont="1" applyBorder="1" applyAlignment="1">
      <alignment horizontal="center" vertical="center"/>
    </xf>
    <xf numFmtId="0" fontId="44" fillId="5" borderId="45" xfId="25" applyFont="1" applyFill="1" applyBorder="1" applyAlignment="1">
      <alignment horizontal="center" vertical="center"/>
    </xf>
    <xf numFmtId="0" fontId="44" fillId="5" borderId="46" xfId="25" applyFont="1" applyFill="1" applyBorder="1" applyAlignment="1">
      <alignment horizontal="center" vertical="center"/>
    </xf>
    <xf numFmtId="0" fontId="39" fillId="6" borderId="78" xfId="25" applyFont="1" applyFill="1" applyBorder="1" applyAlignment="1">
      <alignment vertical="center" shrinkToFit="1"/>
    </xf>
    <xf numFmtId="0" fontId="39" fillId="6" borderId="78" xfId="25" applyFont="1" applyFill="1" applyBorder="1">
      <alignment vertical="center"/>
    </xf>
    <xf numFmtId="0" fontId="40" fillId="6" borderId="78" xfId="25" applyFont="1" applyFill="1" applyBorder="1">
      <alignment vertical="center"/>
    </xf>
    <xf numFmtId="0" fontId="39" fillId="6" borderId="78" xfId="25" applyFont="1" applyFill="1" applyBorder="1" applyAlignment="1">
      <alignment horizontal="left" vertical="center"/>
    </xf>
    <xf numFmtId="0" fontId="39" fillId="6" borderId="79" xfId="25" applyFont="1" applyFill="1" applyBorder="1">
      <alignment vertical="center"/>
    </xf>
    <xf numFmtId="0" fontId="40" fillId="0" borderId="57" xfId="25" applyFont="1" applyBorder="1" applyAlignment="1">
      <alignment horizontal="center" vertical="center"/>
    </xf>
    <xf numFmtId="0" fontId="40" fillId="0" borderId="0" xfId="25" applyFont="1" applyAlignment="1">
      <alignment horizontal="center" vertical="center"/>
    </xf>
    <xf numFmtId="0" fontId="35" fillId="0" borderId="7" xfId="25" applyFont="1" applyBorder="1">
      <alignment vertical="center"/>
    </xf>
    <xf numFmtId="0" fontId="39" fillId="0" borderId="8" xfId="25" applyFont="1" applyBorder="1">
      <alignment vertical="center"/>
    </xf>
    <xf numFmtId="0" fontId="35" fillId="0" borderId="9" xfId="25" applyFont="1" applyBorder="1">
      <alignment vertical="center"/>
    </xf>
    <xf numFmtId="0" fontId="39" fillId="0" borderId="39" xfId="25" applyFont="1" applyBorder="1" applyAlignment="1">
      <alignment horizontal="center" vertical="center"/>
    </xf>
    <xf numFmtId="0" fontId="39" fillId="0" borderId="65" xfId="25" applyFont="1" applyBorder="1" applyAlignment="1">
      <alignment horizontal="center" vertical="center" shrinkToFit="1"/>
    </xf>
    <xf numFmtId="0" fontId="44" fillId="5" borderId="80" xfId="25" applyFont="1" applyFill="1" applyBorder="1">
      <alignment vertical="center"/>
    </xf>
    <xf numFmtId="0" fontId="44" fillId="5" borderId="39" xfId="25" applyFont="1" applyFill="1" applyBorder="1">
      <alignment vertical="center"/>
    </xf>
    <xf numFmtId="0" fontId="44" fillId="5" borderId="40" xfId="25" applyFont="1" applyFill="1" applyBorder="1">
      <alignment vertical="center"/>
    </xf>
    <xf numFmtId="0" fontId="44" fillId="5" borderId="65" xfId="25" applyFont="1" applyFill="1" applyBorder="1">
      <alignment vertical="center"/>
    </xf>
    <xf numFmtId="0" fontId="44" fillId="5" borderId="41" xfId="25" applyFont="1" applyFill="1" applyBorder="1">
      <alignment vertical="center"/>
    </xf>
    <xf numFmtId="0" fontId="44" fillId="5" borderId="81" xfId="25" applyFont="1" applyFill="1" applyBorder="1">
      <alignment vertical="center"/>
    </xf>
    <xf numFmtId="0" fontId="50" fillId="0" borderId="80" xfId="25" applyFont="1" applyBorder="1">
      <alignment vertical="center"/>
    </xf>
    <xf numFmtId="0" fontId="44" fillId="0" borderId="80" xfId="25" applyFont="1" applyBorder="1" applyAlignment="1">
      <alignment vertical="center" shrinkToFit="1"/>
    </xf>
    <xf numFmtId="0" fontId="44" fillId="5" borderId="32" xfId="25" applyFont="1" applyFill="1" applyBorder="1">
      <alignment vertical="center"/>
    </xf>
    <xf numFmtId="0" fontId="44" fillId="5" borderId="14" xfId="25" applyFont="1" applyFill="1" applyBorder="1">
      <alignment vertical="center"/>
    </xf>
    <xf numFmtId="0" fontId="44" fillId="5" borderId="16" xfId="25" applyFont="1" applyFill="1" applyBorder="1">
      <alignment vertical="center"/>
    </xf>
    <xf numFmtId="0" fontId="44" fillId="5" borderId="51" xfId="25" applyFont="1" applyFill="1" applyBorder="1">
      <alignment vertical="center"/>
    </xf>
    <xf numFmtId="0" fontId="35" fillId="0" borderId="11" xfId="25" applyFont="1" applyBorder="1" applyAlignment="1">
      <alignment vertical="center" wrapText="1"/>
    </xf>
    <xf numFmtId="0" fontId="35" fillId="0" borderId="8" xfId="25" applyFont="1" applyBorder="1">
      <alignment vertical="center"/>
    </xf>
    <xf numFmtId="178" fontId="35" fillId="0" borderId="1" xfId="25" applyNumberFormat="1" applyFont="1" applyBorder="1">
      <alignment vertical="center"/>
    </xf>
    <xf numFmtId="178" fontId="43" fillId="0" borderId="0" xfId="25" applyNumberFormat="1" applyFont="1">
      <alignment vertical="center"/>
    </xf>
    <xf numFmtId="0" fontId="39" fillId="0" borderId="43" xfId="25" applyFont="1" applyBorder="1" applyAlignment="1">
      <alignment horizontal="center" vertical="center"/>
    </xf>
    <xf numFmtId="0" fontId="39" fillId="0" borderId="3" xfId="25" applyFont="1" applyBorder="1" applyAlignment="1">
      <alignment vertical="center" shrinkToFit="1"/>
    </xf>
    <xf numFmtId="0" fontId="44" fillId="5" borderId="82" xfId="25" applyFont="1" applyFill="1" applyBorder="1">
      <alignment vertical="center"/>
    </xf>
    <xf numFmtId="0" fontId="44" fillId="5" borderId="43" xfId="25" applyFont="1" applyFill="1" applyBorder="1">
      <alignment vertical="center"/>
    </xf>
    <xf numFmtId="0" fontId="44" fillId="5" borderId="2" xfId="25" applyFont="1" applyFill="1" applyBorder="1">
      <alignment vertical="center"/>
    </xf>
    <xf numFmtId="0" fontId="44" fillId="5" borderId="3" xfId="25" applyFont="1" applyFill="1" applyBorder="1">
      <alignment vertical="center"/>
    </xf>
    <xf numFmtId="0" fontId="44" fillId="5" borderId="44" xfId="25" applyFont="1" applyFill="1" applyBorder="1">
      <alignment vertical="center"/>
    </xf>
    <xf numFmtId="0" fontId="44" fillId="5" borderId="4" xfId="25" applyFont="1" applyFill="1" applyBorder="1">
      <alignment vertical="center"/>
    </xf>
    <xf numFmtId="0" fontId="50" fillId="0" borderId="67" xfId="25" applyFont="1" applyBorder="1">
      <alignment vertical="center"/>
    </xf>
    <xf numFmtId="0" fontId="44" fillId="0" borderId="82" xfId="25" applyFont="1" applyBorder="1" applyAlignment="1">
      <alignment vertical="center" shrinkToFit="1"/>
    </xf>
    <xf numFmtId="0" fontId="35" fillId="0" borderId="0" xfId="25" applyFont="1" applyAlignment="1">
      <alignment vertical="center" wrapText="1"/>
    </xf>
    <xf numFmtId="0" fontId="26" fillId="0" borderId="0" xfId="11" applyFont="1">
      <alignment vertical="center"/>
    </xf>
    <xf numFmtId="0" fontId="39" fillId="0" borderId="6" xfId="25" applyFont="1" applyBorder="1" applyAlignment="1">
      <alignment horizontal="center" vertical="center"/>
    </xf>
    <xf numFmtId="0" fontId="39" fillId="0" borderId="7" xfId="25" applyFont="1" applyBorder="1" applyAlignment="1">
      <alignment horizontal="center" vertical="center" shrinkToFit="1"/>
    </xf>
    <xf numFmtId="0" fontId="39" fillId="0" borderId="4" xfId="25" applyFont="1" applyBorder="1" applyAlignment="1">
      <alignment vertical="center" shrinkToFit="1"/>
    </xf>
    <xf numFmtId="0" fontId="39" fillId="0" borderId="6" xfId="25" applyFont="1" applyBorder="1" applyAlignment="1">
      <alignment horizontal="center" vertical="center" shrinkToFit="1"/>
    </xf>
    <xf numFmtId="0" fontId="40" fillId="8" borderId="6" xfId="25" applyFont="1" applyFill="1" applyBorder="1" applyAlignment="1">
      <alignment horizontal="center" vertical="center"/>
    </xf>
    <xf numFmtId="0" fontId="39" fillId="0" borderId="11" xfId="25" applyFont="1" applyBorder="1" applyAlignment="1">
      <alignment horizontal="left" vertical="center" wrapText="1"/>
    </xf>
    <xf numFmtId="0" fontId="39" fillId="0" borderId="0" xfId="18" applyFont="1" applyAlignment="1">
      <alignment horizontal="left" vertical="center" wrapText="1"/>
    </xf>
    <xf numFmtId="0" fontId="39" fillId="0" borderId="1" xfId="25" applyFont="1" applyBorder="1" applyAlignment="1">
      <alignment horizontal="left" vertical="center" wrapText="1"/>
    </xf>
    <xf numFmtId="0" fontId="43" fillId="0" borderId="0" xfId="25" applyFont="1" applyAlignment="1">
      <alignment horizontal="center" vertical="center"/>
    </xf>
    <xf numFmtId="0" fontId="46" fillId="0" borderId="0" xfId="25" applyFont="1">
      <alignment vertical="center"/>
    </xf>
    <xf numFmtId="0" fontId="39" fillId="0" borderId="11" xfId="25" applyFont="1" applyBorder="1" applyAlignment="1">
      <alignment horizontal="center" vertical="center" shrinkToFit="1"/>
    </xf>
    <xf numFmtId="0" fontId="39" fillId="0" borderId="10" xfId="25" applyFont="1" applyBorder="1" applyAlignment="1">
      <alignment horizontal="center" vertical="center" shrinkToFit="1"/>
    </xf>
    <xf numFmtId="0" fontId="40" fillId="8" borderId="10" xfId="25" applyFont="1" applyFill="1" applyBorder="1" applyAlignment="1">
      <alignment horizontal="center" vertical="center"/>
    </xf>
    <xf numFmtId="0" fontId="43" fillId="0" borderId="0" xfId="25" applyFont="1" applyAlignment="1">
      <alignment horizontal="left" vertical="top" wrapText="1"/>
    </xf>
    <xf numFmtId="182" fontId="40" fillId="0" borderId="57" xfId="25" applyNumberFormat="1" applyFont="1" applyBorder="1" applyAlignment="1">
      <alignment horizontal="right" vertical="center"/>
    </xf>
    <xf numFmtId="182" fontId="40" fillId="0" borderId="0" xfId="25" applyNumberFormat="1" applyFont="1" applyAlignment="1">
      <alignment horizontal="right" vertical="center"/>
    </xf>
    <xf numFmtId="49" fontId="47" fillId="0" borderId="14" xfId="25" applyNumberFormat="1" applyFont="1" applyBorder="1" applyAlignment="1">
      <alignment horizontal="center" vertical="center"/>
    </xf>
    <xf numFmtId="0" fontId="39" fillId="0" borderId="45" xfId="25" applyFont="1" applyBorder="1" applyAlignment="1">
      <alignment horizontal="center" vertical="center"/>
    </xf>
    <xf numFmtId="0" fontId="39" fillId="0" borderId="83" xfId="25" applyFont="1" applyBorder="1" applyAlignment="1">
      <alignment vertical="center" shrinkToFit="1"/>
    </xf>
    <xf numFmtId="0" fontId="44" fillId="5" borderId="84" xfId="25" applyFont="1" applyFill="1" applyBorder="1">
      <alignment vertical="center"/>
    </xf>
    <xf numFmtId="0" fontId="44" fillId="5" borderId="45" xfId="25" applyFont="1" applyFill="1" applyBorder="1">
      <alignment vertical="center"/>
    </xf>
    <xf numFmtId="0" fontId="44" fillId="5" borderId="46" xfId="25" applyFont="1" applyFill="1" applyBorder="1">
      <alignment vertical="center"/>
    </xf>
    <xf numFmtId="0" fontId="44" fillId="5" borderId="83" xfId="25" applyFont="1" applyFill="1" applyBorder="1">
      <alignment vertical="center"/>
    </xf>
    <xf numFmtId="0" fontId="44" fillId="5" borderId="47" xfId="25" applyFont="1" applyFill="1" applyBorder="1">
      <alignment vertical="center"/>
    </xf>
    <xf numFmtId="0" fontId="44" fillId="5" borderId="85" xfId="25" applyFont="1" applyFill="1" applyBorder="1">
      <alignment vertical="center"/>
    </xf>
    <xf numFmtId="0" fontId="50" fillId="0" borderId="76" xfId="25" applyFont="1" applyBorder="1">
      <alignment vertical="center"/>
    </xf>
    <xf numFmtId="0" fontId="44" fillId="0" borderId="84" xfId="25" applyFont="1" applyBorder="1" applyAlignment="1">
      <alignment vertical="center" shrinkToFit="1"/>
    </xf>
    <xf numFmtId="0" fontId="39" fillId="5" borderId="46" xfId="25" applyFont="1" applyFill="1" applyBorder="1">
      <alignment vertical="center"/>
    </xf>
    <xf numFmtId="0" fontId="39" fillId="0" borderId="14" xfId="25" applyFont="1" applyBorder="1" applyAlignment="1">
      <alignment horizontal="center" vertical="center" shrinkToFit="1"/>
    </xf>
    <xf numFmtId="0" fontId="40" fillId="8" borderId="14" xfId="25" applyFont="1" applyFill="1" applyBorder="1" applyAlignment="1">
      <alignment horizontal="center" vertical="center"/>
    </xf>
    <xf numFmtId="0" fontId="46" fillId="0" borderId="6" xfId="25" applyFont="1" applyBorder="1" applyAlignment="1">
      <alignment horizontal="center" vertical="center" wrapText="1"/>
    </xf>
    <xf numFmtId="182" fontId="51" fillId="0" borderId="6" xfId="25" applyNumberFormat="1" applyFont="1" applyBorder="1" applyAlignment="1">
      <alignment horizontal="center" vertical="center"/>
    </xf>
    <xf numFmtId="182" fontId="39" fillId="0" borderId="6" xfId="25" applyNumberFormat="1" applyFont="1" applyBorder="1" applyAlignment="1">
      <alignment horizontal="center" vertical="center"/>
    </xf>
    <xf numFmtId="182" fontId="40" fillId="8" borderId="6" xfId="25" applyNumberFormat="1" applyFont="1" applyFill="1" applyBorder="1" applyAlignment="1">
      <alignment horizontal="center" vertical="center"/>
    </xf>
    <xf numFmtId="0" fontId="39" fillId="0" borderId="15" xfId="25" applyFont="1" applyBorder="1" applyAlignment="1">
      <alignment horizontal="center" vertical="center" shrinkToFit="1"/>
    </xf>
    <xf numFmtId="0" fontId="46" fillId="0" borderId="10" xfId="25" applyFont="1" applyBorder="1" applyAlignment="1">
      <alignment horizontal="center" vertical="center" wrapText="1"/>
    </xf>
    <xf numFmtId="182" fontId="51" fillId="0" borderId="10" xfId="25" applyNumberFormat="1" applyFont="1" applyBorder="1" applyAlignment="1">
      <alignment horizontal="center" vertical="center"/>
    </xf>
    <xf numFmtId="182" fontId="39" fillId="0" borderId="10" xfId="25" applyNumberFormat="1" applyFont="1" applyBorder="1" applyAlignment="1">
      <alignment horizontal="center" vertical="center"/>
    </xf>
    <xf numFmtId="182" fontId="40" fillId="8" borderId="10" xfId="25" applyNumberFormat="1" applyFont="1" applyFill="1" applyBorder="1" applyAlignment="1">
      <alignment horizontal="center" vertical="center"/>
    </xf>
    <xf numFmtId="182" fontId="39" fillId="5" borderId="6" xfId="25" applyNumberFormat="1" applyFont="1" applyFill="1" applyBorder="1" applyAlignment="1">
      <alignment horizontal="right" vertical="center" shrinkToFit="1"/>
    </xf>
    <xf numFmtId="183" fontId="39" fillId="0" borderId="12" xfId="25" applyNumberFormat="1" applyFont="1" applyBorder="1" applyAlignment="1">
      <alignment horizontal="right" vertical="center" shrinkToFit="1"/>
    </xf>
    <xf numFmtId="182" fontId="39" fillId="0" borderId="6" xfId="25" applyNumberFormat="1" applyFont="1" applyBorder="1" applyAlignment="1">
      <alignment horizontal="right" vertical="center" shrinkToFit="1"/>
    </xf>
    <xf numFmtId="178" fontId="39" fillId="7" borderId="15" xfId="25" applyNumberFormat="1" applyFont="1" applyFill="1" applyBorder="1">
      <alignment vertical="center"/>
    </xf>
    <xf numFmtId="0" fontId="35" fillId="0" borderId="19" xfId="25" applyFont="1" applyFill="1" applyBorder="1" applyAlignment="1">
      <alignment horizontal="center" vertical="center"/>
    </xf>
    <xf numFmtId="0" fontId="39" fillId="0" borderId="16" xfId="25" applyFont="1" applyBorder="1" applyAlignment="1">
      <alignment horizontal="center" vertical="center"/>
    </xf>
    <xf numFmtId="182" fontId="39" fillId="5" borderId="10" xfId="25" applyNumberFormat="1" applyFont="1" applyFill="1" applyBorder="1" applyAlignment="1">
      <alignment horizontal="right" vertical="center" shrinkToFit="1"/>
    </xf>
    <xf numFmtId="183" fontId="39" fillId="0" borderId="13" xfId="25" applyNumberFormat="1" applyFont="1" applyBorder="1" applyAlignment="1">
      <alignment horizontal="right" vertical="center" shrinkToFit="1"/>
    </xf>
    <xf numFmtId="182" fontId="39" fillId="0" borderId="10" xfId="25" applyNumberFormat="1" applyFont="1" applyBorder="1" applyAlignment="1">
      <alignment horizontal="right" vertical="center" shrinkToFit="1"/>
    </xf>
    <xf numFmtId="0" fontId="46" fillId="0" borderId="14" xfId="25" applyFont="1" applyBorder="1" applyAlignment="1">
      <alignment horizontal="center" vertical="center" wrapText="1"/>
    </xf>
    <xf numFmtId="182" fontId="51" fillId="0" borderId="14" xfId="25" applyNumberFormat="1" applyFont="1" applyBorder="1" applyAlignment="1">
      <alignment horizontal="center" vertical="center"/>
    </xf>
    <xf numFmtId="182" fontId="39" fillId="0" borderId="14" xfId="25" applyNumberFormat="1" applyFont="1" applyBorder="1" applyAlignment="1">
      <alignment horizontal="center" vertical="center"/>
    </xf>
    <xf numFmtId="182" fontId="40" fillId="8" borderId="14" xfId="25" applyNumberFormat="1" applyFont="1" applyFill="1" applyBorder="1" applyAlignment="1">
      <alignment horizontal="center" vertical="center"/>
    </xf>
    <xf numFmtId="184" fontId="39" fillId="0" borderId="6" xfId="25" applyNumberFormat="1" applyFont="1" applyBorder="1" applyAlignment="1">
      <alignment horizontal="center" vertical="center"/>
    </xf>
    <xf numFmtId="0" fontId="40" fillId="8" borderId="2" xfId="25" applyFont="1" applyFill="1" applyBorder="1" applyAlignment="1">
      <alignment horizontal="center" vertical="center"/>
    </xf>
    <xf numFmtId="178" fontId="39" fillId="9" borderId="7" xfId="25" applyNumberFormat="1" applyFont="1" applyFill="1" applyBorder="1">
      <alignment vertical="center"/>
    </xf>
    <xf numFmtId="0" fontId="35" fillId="0" borderId="8" xfId="25" applyFont="1" applyFill="1" applyBorder="1" applyAlignment="1">
      <alignment horizontal="center" vertical="center"/>
    </xf>
    <xf numFmtId="0" fontId="39" fillId="0" borderId="9" xfId="25" applyFont="1" applyBorder="1" applyAlignment="1">
      <alignment horizontal="center" vertical="center"/>
    </xf>
    <xf numFmtId="182" fontId="39" fillId="5" borderId="14" xfId="25" applyNumberFormat="1" applyFont="1" applyFill="1" applyBorder="1" applyAlignment="1">
      <alignment horizontal="right" vertical="center" shrinkToFit="1"/>
    </xf>
    <xf numFmtId="183" fontId="39" fillId="0" borderId="17" xfId="25" applyNumberFormat="1" applyFont="1" applyBorder="1" applyAlignment="1">
      <alignment horizontal="right" vertical="center" shrinkToFit="1"/>
    </xf>
    <xf numFmtId="182" fontId="39" fillId="0" borderId="14" xfId="25" applyNumberFormat="1" applyFont="1" applyBorder="1" applyAlignment="1">
      <alignment horizontal="right" vertical="center" shrinkToFit="1"/>
    </xf>
    <xf numFmtId="184" fontId="39" fillId="0" borderId="10" xfId="25" applyNumberFormat="1" applyFont="1" applyBorder="1" applyAlignment="1">
      <alignment horizontal="center" vertical="center"/>
    </xf>
    <xf numFmtId="0" fontId="39" fillId="9" borderId="11" xfId="25" applyFont="1" applyFill="1" applyBorder="1" applyAlignment="1">
      <alignment horizontal="center" vertical="center"/>
    </xf>
    <xf numFmtId="176" fontId="41" fillId="0" borderId="0" xfId="25" applyNumberFormat="1" applyFont="1" applyBorder="1" applyAlignment="1">
      <alignment horizontal="center" vertical="center"/>
    </xf>
    <xf numFmtId="0" fontId="45" fillId="0" borderId="0" xfId="14" applyFont="1">
      <alignment vertical="center"/>
    </xf>
    <xf numFmtId="184" fontId="39" fillId="0" borderId="14" xfId="25" applyNumberFormat="1" applyFont="1" applyBorder="1" applyAlignment="1">
      <alignment horizontal="center" vertical="center"/>
    </xf>
    <xf numFmtId="0" fontId="41" fillId="0" borderId="7" xfId="25" applyFont="1" applyBorder="1" applyAlignment="1">
      <alignment horizontal="center" vertical="center" wrapText="1"/>
    </xf>
    <xf numFmtId="0" fontId="41" fillId="0" borderId="9" xfId="25" applyFont="1" applyBorder="1" applyAlignment="1">
      <alignment horizontal="center" vertical="center" wrapText="1"/>
    </xf>
    <xf numFmtId="0" fontId="39" fillId="0" borderId="57" xfId="25" applyFont="1" applyBorder="1">
      <alignment vertical="center"/>
    </xf>
    <xf numFmtId="0" fontId="41" fillId="0" borderId="11" xfId="25" applyFont="1" applyBorder="1" applyAlignment="1">
      <alignment horizontal="center" vertical="center" wrapText="1"/>
    </xf>
    <xf numFmtId="0" fontId="41" fillId="0" borderId="1" xfId="25" applyFont="1" applyBorder="1" applyAlignment="1">
      <alignment horizontal="center" vertical="center" wrapText="1"/>
    </xf>
    <xf numFmtId="0" fontId="41" fillId="0" borderId="15" xfId="25" applyFont="1" applyBorder="1" applyAlignment="1">
      <alignment horizontal="center" vertical="center" wrapText="1"/>
    </xf>
    <xf numFmtId="0" fontId="41" fillId="0" borderId="16" xfId="25" applyFont="1" applyBorder="1" applyAlignment="1">
      <alignment horizontal="center" vertical="center" wrapText="1"/>
    </xf>
    <xf numFmtId="0" fontId="51" fillId="0" borderId="0" xfId="14" applyFont="1">
      <alignment vertical="center"/>
    </xf>
    <xf numFmtId="0" fontId="52" fillId="0" borderId="2" xfId="14" applyFont="1" applyBorder="1" applyAlignment="1">
      <alignment horizontal="center" vertical="center"/>
    </xf>
    <xf numFmtId="179" fontId="35" fillId="0" borderId="4" xfId="25" applyNumberFormat="1" applyFont="1" applyBorder="1" applyAlignment="1">
      <alignment horizontal="center" vertical="center"/>
    </xf>
    <xf numFmtId="177" fontId="39" fillId="0" borderId="0" xfId="25" applyNumberFormat="1" applyFont="1" applyBorder="1" applyAlignment="1">
      <alignment horizontal="center" vertical="center"/>
    </xf>
    <xf numFmtId="0" fontId="39" fillId="0" borderId="86" xfId="25" applyFont="1" applyBorder="1" applyAlignment="1">
      <alignment horizontal="center" vertical="center" shrinkToFit="1"/>
    </xf>
    <xf numFmtId="0" fontId="39" fillId="0" borderId="87" xfId="25" applyFont="1" applyBorder="1" applyAlignment="1">
      <alignment vertical="center" shrinkToFit="1"/>
    </xf>
    <xf numFmtId="1" fontId="39" fillId="0" borderId="57" xfId="25" applyNumberFormat="1" applyFont="1" applyBorder="1" applyAlignment="1">
      <alignment horizontal="center" vertical="center"/>
    </xf>
    <xf numFmtId="1" fontId="39" fillId="0" borderId="0" xfId="25" applyNumberFormat="1" applyFont="1" applyAlignment="1">
      <alignment horizontal="center" vertical="center"/>
    </xf>
    <xf numFmtId="0" fontId="52" fillId="5" borderId="6" xfId="14" applyFont="1" applyFill="1" applyBorder="1" applyAlignment="1" applyProtection="1">
      <alignment horizontal="center" vertical="center" shrinkToFit="1"/>
      <protection locked="0"/>
    </xf>
    <xf numFmtId="0" fontId="52" fillId="5" borderId="2" xfId="14" applyFont="1" applyFill="1" applyBorder="1" applyAlignment="1" applyProtection="1">
      <alignment horizontal="center" vertical="center" shrinkToFit="1"/>
      <protection locked="0"/>
    </xf>
    <xf numFmtId="182" fontId="39" fillId="0" borderId="0" xfId="25" applyNumberFormat="1" applyFont="1">
      <alignment vertical="center"/>
    </xf>
    <xf numFmtId="0" fontId="35" fillId="0" borderId="0" xfId="25" applyFont="1" applyFill="1" applyBorder="1" applyAlignment="1">
      <alignment horizontal="center" vertical="center" wrapText="1"/>
    </xf>
    <xf numFmtId="177" fontId="35" fillId="0" borderId="0" xfId="25" applyNumberFormat="1" applyFont="1" applyBorder="1">
      <alignment vertical="center"/>
    </xf>
    <xf numFmtId="177" fontId="39" fillId="0" borderId="0" xfId="25" applyNumberFormat="1" applyFont="1" applyBorder="1">
      <alignment vertical="center"/>
    </xf>
    <xf numFmtId="177" fontId="39" fillId="0" borderId="1" xfId="25" applyNumberFormat="1" applyFont="1" applyBorder="1">
      <alignment vertical="center"/>
    </xf>
    <xf numFmtId="177" fontId="39" fillId="0" borderId="58" xfId="25" applyNumberFormat="1" applyFont="1" applyBorder="1">
      <alignment vertical="center"/>
    </xf>
    <xf numFmtId="0" fontId="52" fillId="5" borderId="10" xfId="14" applyFont="1" applyFill="1" applyBorder="1" applyAlignment="1" applyProtection="1">
      <alignment horizontal="center" vertical="center" shrinkToFit="1"/>
      <protection locked="0"/>
    </xf>
    <xf numFmtId="0" fontId="35" fillId="0" borderId="0" xfId="25" applyFont="1" applyFill="1" applyBorder="1" applyAlignment="1">
      <alignment horizontal="center" vertical="center"/>
    </xf>
    <xf numFmtId="0" fontId="39" fillId="0" borderId="0" xfId="25" applyFont="1" applyBorder="1" applyAlignment="1">
      <alignment horizontal="center" vertical="center"/>
    </xf>
    <xf numFmtId="0" fontId="39" fillId="0" borderId="88" xfId="25" applyFont="1" applyBorder="1" applyAlignment="1">
      <alignment vertical="center" shrinkToFit="1"/>
    </xf>
    <xf numFmtId="0" fontId="39" fillId="0" borderId="68" xfId="25" applyFont="1" applyBorder="1" applyAlignment="1">
      <alignment vertical="center" shrinkToFit="1"/>
    </xf>
    <xf numFmtId="176" fontId="35" fillId="0" borderId="0" xfId="25" applyNumberFormat="1" applyFont="1" applyBorder="1">
      <alignment vertical="center"/>
    </xf>
    <xf numFmtId="176" fontId="41" fillId="0" borderId="0" xfId="25" applyNumberFormat="1" applyFont="1" applyBorder="1">
      <alignment vertical="center"/>
    </xf>
    <xf numFmtId="176" fontId="41" fillId="0" borderId="1" xfId="25" applyNumberFormat="1" applyFont="1" applyBorder="1">
      <alignment vertical="center"/>
    </xf>
    <xf numFmtId="176" fontId="41" fillId="0" borderId="58" xfId="25" applyNumberFormat="1" applyFont="1" applyBorder="1">
      <alignment vertical="center"/>
    </xf>
    <xf numFmtId="0" fontId="44" fillId="0" borderId="64" xfId="25" applyFont="1" applyBorder="1" applyAlignment="1">
      <alignment horizontal="center" vertical="center"/>
    </xf>
    <xf numFmtId="0" fontId="44" fillId="0" borderId="28" xfId="25" applyFont="1" applyBorder="1" applyAlignment="1">
      <alignment horizontal="center" vertical="center"/>
    </xf>
    <xf numFmtId="0" fontId="44" fillId="0" borderId="10" xfId="25" applyFont="1" applyBorder="1" applyAlignment="1">
      <alignment horizontal="center" vertical="center"/>
    </xf>
    <xf numFmtId="0" fontId="44" fillId="0" borderId="11" xfId="25" applyFont="1" applyBorder="1" applyAlignment="1">
      <alignment horizontal="center" vertical="center"/>
    </xf>
    <xf numFmtId="0" fontId="44" fillId="0" borderId="32" xfId="25" applyFont="1" applyBorder="1" applyAlignment="1">
      <alignment horizontal="center" vertical="center"/>
    </xf>
    <xf numFmtId="0" fontId="44" fillId="0" borderId="14" xfId="25" applyFont="1" applyBorder="1" applyAlignment="1">
      <alignment horizontal="center" vertical="center"/>
    </xf>
    <xf numFmtId="0" fontId="44" fillId="0" borderId="51" xfId="25" applyFont="1" applyBorder="1" applyAlignment="1">
      <alignment horizontal="center" vertical="center"/>
    </xf>
    <xf numFmtId="0" fontId="44" fillId="0" borderId="16" xfId="25" applyFont="1" applyBorder="1" applyAlignment="1">
      <alignment horizontal="center" vertical="center"/>
    </xf>
    <xf numFmtId="0" fontId="44" fillId="0" borderId="15" xfId="25" applyFont="1" applyBorder="1" applyAlignment="1">
      <alignment horizontal="center" vertical="center"/>
    </xf>
    <xf numFmtId="0" fontId="44" fillId="0" borderId="67" xfId="25" applyFont="1" applyBorder="1" applyAlignment="1">
      <alignment horizontal="center" vertical="center"/>
    </xf>
    <xf numFmtId="0" fontId="44" fillId="5" borderId="60" xfId="25" applyFont="1" applyFill="1" applyBorder="1" applyAlignment="1">
      <alignment horizontal="center" vertical="center"/>
    </xf>
    <xf numFmtId="0" fontId="39" fillId="0" borderId="39" xfId="25" applyFont="1" applyBorder="1" applyAlignment="1">
      <alignment horizontal="center" vertical="center" wrapText="1"/>
    </xf>
    <xf numFmtId="0" fontId="39" fillId="0" borderId="41" xfId="25" applyFont="1" applyBorder="1" applyAlignment="1">
      <alignment horizontal="center" vertical="center" wrapText="1"/>
    </xf>
    <xf numFmtId="0" fontId="44" fillId="0" borderId="81" xfId="25" applyFont="1" applyBorder="1" applyAlignment="1">
      <alignment horizontal="center" vertical="center"/>
    </xf>
    <xf numFmtId="0" fontId="44" fillId="0" borderId="40" xfId="25" applyFont="1" applyBorder="1" applyAlignment="1">
      <alignment horizontal="center" vertical="center"/>
    </xf>
    <xf numFmtId="0" fontId="44" fillId="0" borderId="65" xfId="25" applyFont="1" applyBorder="1" applyAlignment="1">
      <alignment horizontal="center" vertical="center"/>
    </xf>
    <xf numFmtId="0" fontId="44" fillId="0" borderId="86" xfId="25" applyFont="1" applyBorder="1" applyAlignment="1">
      <alignment horizontal="center" vertical="center"/>
    </xf>
    <xf numFmtId="0" fontId="44" fillId="0" borderId="60" xfId="25" applyFont="1" applyFill="1" applyBorder="1" applyAlignment="1">
      <alignment horizontal="center" vertical="center"/>
    </xf>
    <xf numFmtId="184" fontId="39" fillId="0" borderId="2" xfId="25" applyNumberFormat="1" applyFont="1" applyBorder="1" applyAlignment="1">
      <alignment horizontal="center" vertical="center"/>
    </xf>
    <xf numFmtId="1" fontId="40" fillId="8" borderId="2" xfId="25" applyNumberFormat="1" applyFont="1" applyFill="1" applyBorder="1" applyAlignment="1">
      <alignment horizontal="center" vertical="center"/>
    </xf>
    <xf numFmtId="0" fontId="44" fillId="0" borderId="43" xfId="25" applyFont="1" applyBorder="1" applyAlignment="1">
      <alignment horizontal="center" vertical="center"/>
    </xf>
    <xf numFmtId="0" fontId="44" fillId="0" borderId="2" xfId="25" applyFont="1" applyBorder="1" applyAlignment="1">
      <alignment horizontal="center" vertical="center"/>
    </xf>
    <xf numFmtId="0" fontId="44" fillId="0" borderId="44" xfId="25" applyFont="1" applyBorder="1" applyAlignment="1">
      <alignment horizontal="center" vertical="center"/>
    </xf>
    <xf numFmtId="0" fontId="44" fillId="0" borderId="4" xfId="25" applyFont="1" applyBorder="1" applyAlignment="1">
      <alignment horizontal="center" vertical="center"/>
    </xf>
    <xf numFmtId="0" fontId="44" fillId="0" borderId="3" xfId="25" applyFont="1" applyBorder="1" applyAlignment="1">
      <alignment horizontal="center" vertical="center"/>
    </xf>
    <xf numFmtId="0" fontId="44" fillId="0" borderId="82" xfId="25" applyFont="1" applyBorder="1" applyAlignment="1">
      <alignment horizontal="center" vertical="center"/>
    </xf>
    <xf numFmtId="0" fontId="39" fillId="0" borderId="43" xfId="25" applyFont="1" applyBorder="1" applyAlignment="1">
      <alignment horizontal="center" vertical="center" wrapText="1"/>
    </xf>
    <xf numFmtId="0" fontId="39" fillId="0" borderId="44" xfId="25" applyFont="1" applyBorder="1" applyAlignment="1">
      <alignment horizontal="center" vertical="center" wrapText="1"/>
    </xf>
    <xf numFmtId="0" fontId="44" fillId="0" borderId="87" xfId="25" applyFont="1" applyBorder="1" applyAlignment="1">
      <alignment horizontal="center" vertical="center"/>
    </xf>
    <xf numFmtId="185" fontId="44" fillId="0" borderId="69" xfId="25" applyNumberFormat="1" applyFont="1" applyBorder="1" applyAlignment="1">
      <alignment horizontal="center" vertical="center"/>
    </xf>
    <xf numFmtId="185" fontId="44" fillId="0" borderId="30" xfId="25" applyNumberFormat="1" applyFont="1" applyBorder="1" applyAlignment="1">
      <alignment horizontal="center" vertical="center"/>
    </xf>
    <xf numFmtId="185" fontId="44" fillId="0" borderId="6" xfId="25" applyNumberFormat="1" applyFont="1" applyBorder="1" applyAlignment="1">
      <alignment horizontal="center" vertical="center"/>
    </xf>
    <xf numFmtId="185" fontId="44" fillId="0" borderId="7" xfId="25" applyNumberFormat="1" applyFont="1" applyBorder="1" applyAlignment="1">
      <alignment horizontal="center" vertical="center"/>
    </xf>
    <xf numFmtId="185" fontId="44" fillId="0" borderId="43" xfId="25" applyNumberFormat="1" applyFont="1" applyBorder="1" applyAlignment="1">
      <alignment horizontal="center" vertical="center"/>
    </xf>
    <xf numFmtId="185" fontId="44" fillId="0" borderId="2" xfId="25" applyNumberFormat="1" applyFont="1" applyBorder="1" applyAlignment="1">
      <alignment horizontal="center" vertical="center"/>
    </xf>
    <xf numFmtId="185" fontId="44" fillId="0" borderId="44" xfId="25" applyNumberFormat="1" applyFont="1" applyBorder="1" applyAlignment="1">
      <alignment horizontal="center" vertical="center"/>
    </xf>
    <xf numFmtId="185" fontId="44" fillId="0" borderId="4" xfId="25" applyNumberFormat="1" applyFont="1" applyBorder="1" applyAlignment="1">
      <alignment horizontal="center" vertical="center"/>
    </xf>
    <xf numFmtId="185" fontId="44" fillId="0" borderId="3" xfId="25" applyNumberFormat="1" applyFont="1" applyBorder="1" applyAlignment="1">
      <alignment horizontal="center" vertical="center"/>
    </xf>
    <xf numFmtId="185" fontId="44" fillId="0" borderId="82" xfId="25" applyNumberFormat="1" applyFont="1" applyBorder="1" applyAlignment="1">
      <alignment horizontal="center" vertical="center" shrinkToFit="1"/>
    </xf>
    <xf numFmtId="185" fontId="44" fillId="0" borderId="87" xfId="25" applyNumberFormat="1" applyFont="1" applyBorder="1" applyAlignment="1">
      <alignment horizontal="center" vertical="center" shrinkToFit="1"/>
    </xf>
    <xf numFmtId="185" fontId="44" fillId="0" borderId="64" xfId="25" applyNumberFormat="1" applyFont="1" applyBorder="1" applyAlignment="1">
      <alignment horizontal="center" vertical="center"/>
    </xf>
    <xf numFmtId="185" fontId="44" fillId="0" borderId="28" xfId="25" applyNumberFormat="1" applyFont="1" applyBorder="1" applyAlignment="1">
      <alignment horizontal="center" vertical="center"/>
    </xf>
    <xf numFmtId="185" fontId="44" fillId="0" borderId="10" xfId="25" applyNumberFormat="1" applyFont="1" applyBorder="1" applyAlignment="1">
      <alignment horizontal="center" vertical="center"/>
    </xf>
    <xf numFmtId="185" fontId="44" fillId="0" borderId="11" xfId="25" applyNumberFormat="1" applyFont="1" applyBorder="1" applyAlignment="1">
      <alignment horizontal="center" vertical="center"/>
    </xf>
    <xf numFmtId="0" fontId="53" fillId="0" borderId="57" xfId="25" applyFont="1" applyBorder="1" applyAlignment="1">
      <alignment vertical="center" wrapText="1"/>
    </xf>
    <xf numFmtId="0" fontId="53" fillId="0" borderId="0" xfId="25" applyFont="1" applyAlignment="1">
      <alignment vertical="center" wrapText="1"/>
    </xf>
    <xf numFmtId="185" fontId="44" fillId="0" borderId="67" xfId="25" applyNumberFormat="1" applyFont="1" applyBorder="1" applyAlignment="1">
      <alignment horizontal="center" vertical="center"/>
    </xf>
    <xf numFmtId="185" fontId="44" fillId="0" borderId="32" xfId="25" applyNumberFormat="1" applyFont="1" applyBorder="1" applyAlignment="1">
      <alignment horizontal="center" vertical="center"/>
    </xf>
    <xf numFmtId="185" fontId="44" fillId="0" borderId="14" xfId="25" applyNumberFormat="1" applyFont="1" applyBorder="1" applyAlignment="1">
      <alignment horizontal="center" vertical="center"/>
    </xf>
    <xf numFmtId="185" fontId="44" fillId="0" borderId="15" xfId="25" applyNumberFormat="1" applyFont="1" applyBorder="1" applyAlignment="1">
      <alignment horizontal="center" vertical="center"/>
    </xf>
    <xf numFmtId="185" fontId="44" fillId="0" borderId="9" xfId="25" applyNumberFormat="1" applyFont="1" applyBorder="1" applyAlignment="1">
      <alignment horizontal="center" vertical="center"/>
    </xf>
    <xf numFmtId="185" fontId="44" fillId="0" borderId="68" xfId="25" applyNumberFormat="1" applyFont="1" applyBorder="1" applyAlignment="1">
      <alignment horizontal="center" vertical="center" shrinkToFit="1"/>
    </xf>
    <xf numFmtId="179" fontId="35" fillId="0" borderId="63" xfId="25" applyNumberFormat="1" applyFont="1" applyBorder="1" applyAlignment="1">
      <alignment horizontal="center" vertical="center"/>
    </xf>
    <xf numFmtId="186" fontId="39" fillId="0" borderId="89" xfId="25" applyNumberFormat="1" applyFont="1" applyBorder="1" applyAlignment="1">
      <alignment horizontal="center" vertical="center"/>
    </xf>
    <xf numFmtId="185" fontId="44" fillId="0" borderId="90" xfId="25" applyNumberFormat="1" applyFont="1" applyBorder="1" applyAlignment="1">
      <alignment horizontal="center" vertical="center" shrinkToFit="1"/>
    </xf>
    <xf numFmtId="185" fontId="44" fillId="0" borderId="12" xfId="25" applyNumberFormat="1" applyFont="1" applyBorder="1" applyAlignment="1">
      <alignment horizontal="center" vertical="center" shrinkToFit="1"/>
    </xf>
    <xf numFmtId="185" fontId="44" fillId="0" borderId="91" xfId="25" applyNumberFormat="1" applyFont="1" applyBorder="1" applyAlignment="1">
      <alignment horizontal="center" vertical="center" shrinkToFit="1"/>
    </xf>
    <xf numFmtId="180" fontId="44" fillId="0" borderId="68" xfId="25" applyNumberFormat="1" applyFont="1" applyBorder="1" applyAlignment="1">
      <alignment horizontal="center" vertical="center" shrinkToFit="1"/>
    </xf>
    <xf numFmtId="180" fontId="44" fillId="0" borderId="8" xfId="25" applyNumberFormat="1" applyFont="1" applyBorder="1" applyAlignment="1">
      <alignment horizontal="center" vertical="center" shrinkToFit="1"/>
    </xf>
    <xf numFmtId="180" fontId="44" fillId="0" borderId="73" xfId="25" applyNumberFormat="1" applyFont="1" applyBorder="1" applyAlignment="1">
      <alignment horizontal="center" vertical="center" shrinkToFit="1"/>
    </xf>
    <xf numFmtId="180" fontId="44" fillId="0" borderId="82" xfId="25" applyNumberFormat="1" applyFont="1" applyBorder="1" applyAlignment="1">
      <alignment horizontal="center" vertical="center"/>
    </xf>
    <xf numFmtId="185" fontId="44" fillId="0" borderId="92" xfId="25" applyNumberFormat="1" applyFont="1" applyBorder="1" applyAlignment="1">
      <alignment horizontal="center" vertical="center"/>
    </xf>
    <xf numFmtId="184" fontId="39" fillId="0" borderId="4" xfId="25" applyNumberFormat="1" applyFont="1" applyBorder="1" applyAlignment="1">
      <alignment horizontal="center" vertical="center" shrinkToFit="1"/>
    </xf>
    <xf numFmtId="184" fontId="39" fillId="0" borderId="2" xfId="25" applyNumberFormat="1" applyFont="1" applyBorder="1" applyAlignment="1">
      <alignment horizontal="center" vertical="center" shrinkToFit="1"/>
    </xf>
    <xf numFmtId="184" fontId="39" fillId="0" borderId="3" xfId="25" applyNumberFormat="1" applyFont="1" applyBorder="1" applyAlignment="1">
      <alignment horizontal="center" vertical="center" shrinkToFit="1"/>
    </xf>
    <xf numFmtId="184" fontId="39" fillId="0" borderId="68" xfId="25" applyNumberFormat="1" applyFont="1" applyBorder="1" applyAlignment="1">
      <alignment horizontal="center" vertical="center"/>
    </xf>
    <xf numFmtId="0" fontId="41" fillId="0" borderId="0" xfId="25" applyFont="1" applyAlignment="1">
      <alignment vertical="center" wrapText="1"/>
    </xf>
    <xf numFmtId="184" fontId="39" fillId="0" borderId="0" xfId="25" applyNumberFormat="1" applyFont="1">
      <alignment vertical="center"/>
    </xf>
    <xf numFmtId="186" fontId="39" fillId="0" borderId="93" xfId="25" applyNumberFormat="1" applyFont="1" applyBorder="1" applyAlignment="1">
      <alignment horizontal="center" vertical="center"/>
    </xf>
    <xf numFmtId="185" fontId="44" fillId="0" borderId="94" xfId="25" applyNumberFormat="1" applyFont="1" applyBorder="1" applyAlignment="1">
      <alignment horizontal="center" vertical="center" shrinkToFit="1"/>
    </xf>
    <xf numFmtId="185" fontId="44" fillId="0" borderId="13" xfId="25" applyNumberFormat="1" applyFont="1" applyBorder="1" applyAlignment="1">
      <alignment horizontal="center" vertical="center" shrinkToFit="1"/>
    </xf>
    <xf numFmtId="185" fontId="44" fillId="0" borderId="95" xfId="25" applyNumberFormat="1" applyFont="1" applyBorder="1" applyAlignment="1">
      <alignment horizontal="center" vertical="center" shrinkToFit="1"/>
    </xf>
    <xf numFmtId="180" fontId="44" fillId="0" borderId="57" xfId="25" applyNumberFormat="1" applyFont="1" applyBorder="1" applyAlignment="1">
      <alignment horizontal="center" vertical="center" shrinkToFit="1"/>
    </xf>
    <xf numFmtId="180" fontId="44" fillId="0" borderId="0" xfId="25" applyNumberFormat="1" applyFont="1" applyAlignment="1">
      <alignment horizontal="center" vertical="center" shrinkToFit="1"/>
    </xf>
    <xf numFmtId="180" fontId="44" fillId="0" borderId="58" xfId="25" applyNumberFormat="1" applyFont="1" applyBorder="1" applyAlignment="1">
      <alignment horizontal="center" vertical="center" shrinkToFit="1"/>
    </xf>
    <xf numFmtId="185" fontId="44" fillId="0" borderId="96" xfId="25" applyNumberFormat="1" applyFont="1" applyBorder="1" applyAlignment="1">
      <alignment horizontal="center" vertical="center"/>
    </xf>
    <xf numFmtId="184" fontId="39" fillId="0" borderId="57" xfId="25" applyNumberFormat="1" applyFont="1" applyBorder="1" applyAlignment="1">
      <alignment horizontal="center" vertical="center"/>
    </xf>
    <xf numFmtId="0" fontId="54" fillId="0" borderId="11" xfId="14" applyFont="1" applyBorder="1" applyAlignment="1">
      <alignment horizontal="right" vertical="center"/>
    </xf>
    <xf numFmtId="176" fontId="41" fillId="0" borderId="0" xfId="25" applyNumberFormat="1" applyFont="1">
      <alignment vertical="center"/>
    </xf>
    <xf numFmtId="176" fontId="39" fillId="0" borderId="0" xfId="25" applyNumberFormat="1" applyFont="1">
      <alignment vertical="center"/>
    </xf>
    <xf numFmtId="185" fontId="44" fillId="0" borderId="97" xfId="25" applyNumberFormat="1" applyFont="1" applyBorder="1" applyAlignment="1">
      <alignment horizontal="center" vertical="center" shrinkToFit="1"/>
    </xf>
    <xf numFmtId="185" fontId="44" fillId="0" borderId="17" xfId="25" applyNumberFormat="1" applyFont="1" applyBorder="1" applyAlignment="1">
      <alignment horizontal="center" vertical="center" shrinkToFit="1"/>
    </xf>
    <xf numFmtId="185" fontId="44" fillId="0" borderId="98" xfId="25" applyNumberFormat="1" applyFont="1" applyBorder="1" applyAlignment="1">
      <alignment horizontal="center" vertical="center" shrinkToFit="1"/>
    </xf>
    <xf numFmtId="180" fontId="44" fillId="0" borderId="66" xfId="25" applyNumberFormat="1" applyFont="1" applyBorder="1" applyAlignment="1">
      <alignment horizontal="center" vertical="center" shrinkToFit="1"/>
    </xf>
    <xf numFmtId="180" fontId="44" fillId="0" borderId="19" xfId="25" applyNumberFormat="1" applyFont="1" applyBorder="1" applyAlignment="1">
      <alignment horizontal="center" vertical="center" shrinkToFit="1"/>
    </xf>
    <xf numFmtId="180" fontId="44" fillId="0" borderId="99" xfId="25" applyNumberFormat="1" applyFont="1" applyBorder="1" applyAlignment="1">
      <alignment horizontal="center" vertical="center" shrinkToFit="1"/>
    </xf>
    <xf numFmtId="185" fontId="44" fillId="0" borderId="100" xfId="25" applyNumberFormat="1" applyFont="1" applyBorder="1" applyAlignment="1">
      <alignment horizontal="center" vertical="center"/>
    </xf>
    <xf numFmtId="184" fontId="39" fillId="0" borderId="68" xfId="25" applyNumberFormat="1" applyFont="1" applyBorder="1" applyAlignment="1">
      <alignment horizontal="center" vertical="center" shrinkToFit="1"/>
    </xf>
    <xf numFmtId="184" fontId="39" fillId="0" borderId="8" xfId="25" applyNumberFormat="1" applyFont="1" applyBorder="1" applyAlignment="1">
      <alignment horizontal="center" vertical="center" shrinkToFit="1"/>
    </xf>
    <xf numFmtId="184" fontId="39" fillId="0" borderId="73" xfId="25" applyNumberFormat="1" applyFont="1" applyBorder="1" applyAlignment="1">
      <alignment horizontal="center" vertical="center" shrinkToFit="1"/>
    </xf>
    <xf numFmtId="186" fontId="39" fillId="0" borderId="8" xfId="25" applyNumberFormat="1" applyFont="1" applyBorder="1" applyAlignment="1">
      <alignment horizontal="center" vertical="center" shrinkToFit="1"/>
    </xf>
    <xf numFmtId="184" fontId="39" fillId="0" borderId="82" xfId="25" applyNumberFormat="1" applyFont="1" applyBorder="1" applyAlignment="1">
      <alignment horizontal="center" vertical="center"/>
    </xf>
    <xf numFmtId="186" fontId="39" fillId="0" borderId="92" xfId="25" applyNumberFormat="1" applyFont="1" applyBorder="1" applyAlignment="1">
      <alignment horizontal="center" vertical="center"/>
    </xf>
    <xf numFmtId="177" fontId="39" fillId="0" borderId="57" xfId="25" applyNumberFormat="1" applyFont="1" applyBorder="1">
      <alignment vertical="center"/>
    </xf>
    <xf numFmtId="184" fontId="39" fillId="0" borderId="57" xfId="25" applyNumberFormat="1" applyFont="1" applyBorder="1" applyAlignment="1">
      <alignment horizontal="center" vertical="center" shrinkToFit="1"/>
    </xf>
    <xf numFmtId="184" fontId="39" fillId="0" borderId="0" xfId="25" applyNumberFormat="1" applyFont="1" applyAlignment="1">
      <alignment horizontal="center" vertical="center" shrinkToFit="1"/>
    </xf>
    <xf numFmtId="184" fontId="39" fillId="0" borderId="58" xfId="25" applyNumberFormat="1" applyFont="1" applyBorder="1" applyAlignment="1">
      <alignment horizontal="center" vertical="center" shrinkToFit="1"/>
    </xf>
    <xf numFmtId="186" fontId="39" fillId="0" borderId="0" xfId="25" applyNumberFormat="1" applyFont="1" applyAlignment="1">
      <alignment horizontal="center" vertical="center" shrinkToFit="1"/>
    </xf>
    <xf numFmtId="0" fontId="39" fillId="0" borderId="82" xfId="25" applyFont="1" applyBorder="1" applyAlignment="1">
      <alignment horizontal="center" vertical="center"/>
    </xf>
    <xf numFmtId="186" fontId="39" fillId="0" borderId="96" xfId="25" applyNumberFormat="1" applyFont="1" applyBorder="1" applyAlignment="1">
      <alignment horizontal="center" vertical="center"/>
    </xf>
    <xf numFmtId="184" fontId="39" fillId="0" borderId="66" xfId="25" applyNumberFormat="1" applyFont="1" applyBorder="1" applyAlignment="1">
      <alignment horizontal="center" vertical="center" shrinkToFit="1"/>
    </xf>
    <xf numFmtId="184" fontId="39" fillId="0" borderId="19" xfId="25" applyNumberFormat="1" applyFont="1" applyBorder="1" applyAlignment="1">
      <alignment horizontal="center" vertical="center" shrinkToFit="1"/>
    </xf>
    <xf numFmtId="184" fontId="39" fillId="0" borderId="99" xfId="25" applyNumberFormat="1" applyFont="1" applyBorder="1" applyAlignment="1">
      <alignment horizontal="center" vertical="center" shrinkToFit="1"/>
    </xf>
    <xf numFmtId="186" fontId="39" fillId="0" borderId="19" xfId="25" applyNumberFormat="1" applyFont="1" applyBorder="1" applyAlignment="1">
      <alignment horizontal="center" vertical="center" shrinkToFit="1"/>
    </xf>
    <xf numFmtId="184" fontId="39" fillId="0" borderId="66" xfId="25" applyNumberFormat="1" applyFont="1" applyBorder="1" applyAlignment="1">
      <alignment horizontal="center" vertical="center"/>
    </xf>
    <xf numFmtId="0" fontId="52" fillId="0" borderId="6" xfId="14" applyFont="1" applyBorder="1" applyAlignment="1">
      <alignment horizontal="center" vertical="center"/>
    </xf>
    <xf numFmtId="0" fontId="39" fillId="0" borderId="69" xfId="25" applyFont="1" applyBorder="1" applyAlignment="1">
      <alignment horizontal="center" vertical="center" shrinkToFit="1"/>
    </xf>
    <xf numFmtId="0" fontId="39" fillId="0" borderId="30" xfId="25" applyFont="1" applyBorder="1" applyAlignment="1">
      <alignment horizontal="center" vertical="center" shrinkToFit="1"/>
    </xf>
    <xf numFmtId="0" fontId="39" fillId="0" borderId="31" xfId="25" applyFont="1" applyBorder="1" applyAlignment="1">
      <alignment horizontal="center" vertical="center" shrinkToFit="1"/>
    </xf>
    <xf numFmtId="0" fontId="39" fillId="0" borderId="9" xfId="25" applyFont="1" applyBorder="1" applyAlignment="1">
      <alignment horizontal="center" vertical="center" shrinkToFit="1"/>
    </xf>
    <xf numFmtId="0" fontId="39" fillId="0" borderId="2" xfId="25" applyFont="1" applyBorder="1" applyAlignment="1">
      <alignment horizontal="center" vertical="center" shrinkToFit="1"/>
    </xf>
    <xf numFmtId="0" fontId="39" fillId="0" borderId="3" xfId="25" applyFont="1" applyBorder="1" applyAlignment="1">
      <alignment horizontal="center" vertical="center" shrinkToFit="1"/>
    </xf>
    <xf numFmtId="0" fontId="39" fillId="0" borderId="101" xfId="25" applyFont="1" applyBorder="1" applyAlignment="1">
      <alignment horizontal="center" vertical="center"/>
    </xf>
    <xf numFmtId="0" fontId="39" fillId="0" borderId="44" xfId="25" applyFont="1" applyBorder="1" applyAlignment="1">
      <alignment horizontal="center" vertical="center"/>
    </xf>
    <xf numFmtId="0" fontId="39" fillId="0" borderId="4" xfId="25" applyFont="1" applyBorder="1" applyAlignment="1">
      <alignment horizontal="center" vertical="center" shrinkToFit="1"/>
    </xf>
    <xf numFmtId="0" fontId="39" fillId="0" borderId="102" xfId="25" applyFont="1" applyBorder="1" applyAlignment="1">
      <alignment horizontal="center" vertical="center"/>
    </xf>
    <xf numFmtId="0" fontId="52" fillId="0" borderId="10" xfId="14" applyFont="1" applyBorder="1" applyAlignment="1">
      <alignment horizontal="center" vertical="center"/>
    </xf>
    <xf numFmtId="0" fontId="39" fillId="0" borderId="64" xfId="25" applyFont="1" applyBorder="1" applyAlignment="1">
      <alignment horizontal="center" vertical="center" shrinkToFit="1"/>
    </xf>
    <xf numFmtId="0" fontId="39" fillId="0" borderId="28" xfId="25" applyFont="1" applyBorder="1" applyAlignment="1">
      <alignment horizontal="center" vertical="center" shrinkToFit="1"/>
    </xf>
    <xf numFmtId="0" fontId="39" fillId="0" borderId="29" xfId="25" applyFont="1" applyBorder="1" applyAlignment="1">
      <alignment horizontal="center" vertical="center" shrinkToFit="1"/>
    </xf>
    <xf numFmtId="0" fontId="39" fillId="0" borderId="1" xfId="25" applyFont="1" applyBorder="1" applyAlignment="1">
      <alignment horizontal="center" vertical="center" shrinkToFit="1"/>
    </xf>
    <xf numFmtId="182" fontId="40" fillId="0" borderId="0" xfId="25" applyNumberFormat="1" applyFont="1">
      <alignment vertical="center"/>
    </xf>
    <xf numFmtId="178" fontId="39" fillId="0" borderId="57" xfId="25" applyNumberFormat="1" applyFont="1" applyBorder="1">
      <alignment vertical="center"/>
    </xf>
    <xf numFmtId="0" fontId="39" fillId="0" borderId="15" xfId="25" applyFont="1" applyBorder="1" applyAlignment="1">
      <alignment horizontal="left" vertical="center" wrapText="1"/>
    </xf>
    <xf numFmtId="0" fontId="39" fillId="0" borderId="19" xfId="25" applyFont="1" applyBorder="1" applyAlignment="1">
      <alignment horizontal="left" vertical="center" wrapText="1"/>
    </xf>
    <xf numFmtId="0" fontId="39" fillId="0" borderId="16" xfId="25" applyFont="1" applyBorder="1" applyAlignment="1">
      <alignment horizontal="left" vertical="center" wrapText="1"/>
    </xf>
    <xf numFmtId="0" fontId="46" fillId="9" borderId="15" xfId="25" applyFont="1" applyFill="1" applyBorder="1" applyAlignment="1">
      <alignment horizontal="center" vertical="center" wrapText="1"/>
    </xf>
    <xf numFmtId="178" fontId="39" fillId="0" borderId="19" xfId="25" applyNumberFormat="1" applyFont="1" applyBorder="1">
      <alignment vertical="center"/>
    </xf>
    <xf numFmtId="178" fontId="39" fillId="0" borderId="16" xfId="25" applyNumberFormat="1" applyFont="1" applyBorder="1">
      <alignment vertical="center"/>
    </xf>
    <xf numFmtId="178" fontId="39" fillId="0" borderId="58" xfId="25" applyNumberFormat="1" applyFont="1" applyBorder="1">
      <alignment vertical="center"/>
    </xf>
    <xf numFmtId="0" fontId="52" fillId="0" borderId="14" xfId="14" applyFont="1" applyBorder="1" applyAlignment="1">
      <alignment horizontal="center" vertical="center"/>
    </xf>
    <xf numFmtId="178" fontId="39" fillId="0" borderId="74" xfId="25" applyNumberFormat="1" applyFont="1" applyBorder="1">
      <alignment vertical="center"/>
    </xf>
    <xf numFmtId="0" fontId="46" fillId="0" borderId="77" xfId="25" applyFont="1" applyBorder="1" applyAlignment="1">
      <alignment horizontal="center" vertical="center" wrapText="1"/>
    </xf>
    <xf numFmtId="178" fontId="39" fillId="0" borderId="77" xfId="25" applyNumberFormat="1" applyFont="1" applyBorder="1">
      <alignment vertical="center"/>
    </xf>
    <xf numFmtId="178" fontId="39" fillId="0" borderId="75" xfId="25" applyNumberFormat="1" applyFont="1" applyBorder="1">
      <alignment vertical="center"/>
    </xf>
    <xf numFmtId="0" fontId="39" fillId="0" borderId="76" xfId="25" applyFont="1" applyBorder="1" applyAlignment="1">
      <alignment horizontal="center" vertical="center" shrinkToFit="1"/>
    </xf>
    <xf numFmtId="0" fontId="39" fillId="0" borderId="33" xfId="25" applyFont="1" applyBorder="1" applyAlignment="1">
      <alignment horizontal="center" vertical="center" shrinkToFit="1"/>
    </xf>
    <xf numFmtId="0" fontId="39" fillId="0" borderId="34" xfId="25" applyFont="1" applyBorder="1" applyAlignment="1">
      <alignment horizontal="center" vertical="center" shrinkToFit="1"/>
    </xf>
    <xf numFmtId="0" fontId="39" fillId="0" borderId="35" xfId="25" applyFont="1" applyBorder="1" applyAlignment="1">
      <alignment horizontal="center" vertical="center" shrinkToFit="1"/>
    </xf>
    <xf numFmtId="0" fontId="39" fillId="0" borderId="37" xfId="25" applyFont="1" applyBorder="1" applyAlignment="1">
      <alignment horizontal="center" vertical="center" shrinkToFit="1"/>
    </xf>
    <xf numFmtId="0" fontId="39" fillId="0" borderId="36" xfId="25" applyFont="1" applyBorder="1" applyAlignment="1">
      <alignment horizontal="center" vertical="center" shrinkToFit="1"/>
    </xf>
    <xf numFmtId="0" fontId="39" fillId="0" borderId="46" xfId="25" applyFont="1" applyBorder="1" applyAlignment="1">
      <alignment horizontal="center" vertical="center" shrinkToFit="1"/>
    </xf>
    <xf numFmtId="0" fontId="39" fillId="0" borderId="83" xfId="25" applyFont="1" applyBorder="1" applyAlignment="1">
      <alignment horizontal="center" vertical="center" shrinkToFit="1"/>
    </xf>
    <xf numFmtId="0" fontId="39" fillId="0" borderId="103" xfId="25" applyFont="1" applyBorder="1" applyAlignment="1">
      <alignment horizontal="center" vertical="center"/>
    </xf>
    <xf numFmtId="0" fontId="39" fillId="0" borderId="47" xfId="25" applyFont="1" applyBorder="1" applyAlignment="1">
      <alignment horizontal="center" vertical="center"/>
    </xf>
    <xf numFmtId="0" fontId="39" fillId="0" borderId="85" xfId="25" applyFont="1" applyBorder="1" applyAlignment="1">
      <alignment horizontal="center" vertical="center" shrinkToFit="1"/>
    </xf>
    <xf numFmtId="0" fontId="39" fillId="0" borderId="104" xfId="25" applyFont="1" applyBorder="1" applyAlignment="1">
      <alignment horizontal="center" vertical="center"/>
    </xf>
    <xf numFmtId="0" fontId="44" fillId="0" borderId="76" xfId="25" applyFont="1" applyFill="1" applyBorder="1" applyAlignment="1">
      <alignment horizontal="center" vertical="center"/>
    </xf>
    <xf numFmtId="0" fontId="52" fillId="5" borderId="6" xfId="14" applyFont="1" applyFill="1" applyBorder="1" applyAlignment="1">
      <alignment horizontal="center" vertical="center"/>
    </xf>
    <xf numFmtId="0" fontId="41" fillId="0" borderId="0" xfId="25" applyFont="1" applyAlignment="1">
      <alignment horizontal="center" vertical="center" wrapText="1"/>
    </xf>
    <xf numFmtId="0" fontId="46" fillId="0" borderId="0" xfId="25" applyFont="1" applyAlignment="1">
      <alignment horizontal="center" vertical="center" wrapText="1"/>
    </xf>
    <xf numFmtId="0" fontId="39" fillId="0" borderId="0" xfId="25" applyFont="1" applyAlignment="1">
      <alignment vertical="center" wrapText="1"/>
    </xf>
    <xf numFmtId="0" fontId="52" fillId="5" borderId="10" xfId="14" applyFont="1" applyFill="1" applyBorder="1" applyAlignment="1">
      <alignment horizontal="center" vertical="center"/>
    </xf>
    <xf numFmtId="185" fontId="39" fillId="0" borderId="0" xfId="25" applyNumberFormat="1" applyFont="1">
      <alignment vertical="center"/>
    </xf>
    <xf numFmtId="0" fontId="53" fillId="0" borderId="0" xfId="25" applyFont="1" applyAlignment="1">
      <alignment horizontal="center" vertical="center" wrapText="1"/>
    </xf>
    <xf numFmtId="1" fontId="40" fillId="0" borderId="0" xfId="25" applyNumberFormat="1" applyFont="1">
      <alignment vertical="center"/>
    </xf>
    <xf numFmtId="0" fontId="52" fillId="5" borderId="14" xfId="14" applyFont="1" applyFill="1" applyBorder="1" applyAlignment="1" applyProtection="1">
      <alignment horizontal="center" vertical="center" shrinkToFit="1"/>
      <protection locked="0"/>
    </xf>
    <xf numFmtId="0" fontId="52" fillId="5" borderId="14" xfId="14" applyFont="1" applyFill="1" applyBorder="1" applyAlignment="1">
      <alignment horizontal="center" vertical="center"/>
    </xf>
    <xf numFmtId="49" fontId="39" fillId="0" borderId="0" xfId="25" applyNumberFormat="1" applyFont="1">
      <alignment vertical="center"/>
    </xf>
    <xf numFmtId="0" fontId="55" fillId="0" borderId="0" xfId="14" applyFont="1" applyAlignment="1" applyProtection="1">
      <alignment vertical="center" shrinkToFit="1"/>
      <protection locked="0"/>
    </xf>
    <xf numFmtId="0" fontId="55" fillId="0" borderId="0" xfId="14" applyFont="1" applyAlignment="1">
      <alignment vertical="center" shrinkToFit="1"/>
    </xf>
    <xf numFmtId="0" fontId="46" fillId="0" borderId="0" xfId="25" applyFont="1" applyAlignment="1">
      <alignment horizontal="centerContinuous" vertical="center" wrapText="1"/>
    </xf>
    <xf numFmtId="0" fontId="55" fillId="0" borderId="0" xfId="14" applyFont="1" applyBorder="1" applyAlignment="1">
      <alignment vertical="center" shrinkToFit="1"/>
    </xf>
    <xf numFmtId="0" fontId="39" fillId="0" borderId="0" xfId="25" applyFont="1" applyBorder="1">
      <alignment vertical="center"/>
    </xf>
    <xf numFmtId="179" fontId="35" fillId="0" borderId="0" xfId="25" applyNumberFormat="1" applyFont="1" applyBorder="1" applyAlignment="1">
      <alignment vertical="center"/>
    </xf>
    <xf numFmtId="177" fontId="35" fillId="0" borderId="0" xfId="25" applyNumberFormat="1" applyFont="1" applyBorder="1" applyAlignment="1">
      <alignment vertical="center"/>
    </xf>
    <xf numFmtId="181" fontId="35" fillId="0" borderId="0" xfId="25" applyNumberFormat="1" applyFont="1" applyBorder="1" applyAlignment="1">
      <alignment vertical="center"/>
    </xf>
    <xf numFmtId="0" fontId="39" fillId="0" borderId="0" xfId="25" applyFont="1" applyAlignment="1">
      <alignment horizontal="left" vertical="center"/>
    </xf>
    <xf numFmtId="0" fontId="46" fillId="0" borderId="0" xfId="25" applyFont="1" applyAlignment="1">
      <alignment horizontal="centerContinuous" vertical="center"/>
    </xf>
    <xf numFmtId="178" fontId="39" fillId="0" borderId="0" xfId="25" applyNumberFormat="1" applyFont="1" applyBorder="1">
      <alignment vertical="center"/>
    </xf>
    <xf numFmtId="182" fontId="39" fillId="0" borderId="0" xfId="25" applyNumberFormat="1" applyFont="1" applyAlignment="1">
      <alignment horizontal="center" vertical="center"/>
    </xf>
    <xf numFmtId="182" fontId="40" fillId="0" borderId="0" xfId="25" applyNumberFormat="1" applyFont="1" applyAlignment="1">
      <alignment horizontal="center" vertical="center"/>
    </xf>
    <xf numFmtId="0" fontId="39" fillId="0" borderId="0" xfId="25" applyFont="1" applyAlignment="1">
      <alignment horizontal="center" vertical="center" shrinkToFit="1"/>
    </xf>
    <xf numFmtId="0" fontId="56" fillId="0" borderId="0" xfId="14" applyFont="1">
      <alignment vertical="center"/>
    </xf>
    <xf numFmtId="0" fontId="57" fillId="0" borderId="0" xfId="14" applyFont="1">
      <alignment vertical="center"/>
    </xf>
    <xf numFmtId="184" fontId="39" fillId="0" borderId="0" xfId="25" applyNumberFormat="1" applyFont="1" applyAlignment="1">
      <alignment horizontal="center" vertical="center"/>
    </xf>
    <xf numFmtId="0" fontId="55" fillId="0" borderId="0" xfId="14" applyFont="1" applyAlignment="1">
      <alignment horizontal="center" vertical="center"/>
    </xf>
    <xf numFmtId="1" fontId="40" fillId="0" borderId="0" xfId="25" applyNumberFormat="1" applyFont="1" applyAlignment="1">
      <alignment horizontal="center" vertical="center"/>
    </xf>
    <xf numFmtId="182" fontId="39" fillId="10" borderId="0" xfId="25" applyNumberFormat="1" applyFont="1" applyFill="1" applyAlignment="1">
      <alignment horizontal="right" vertical="center" shrinkToFit="1"/>
    </xf>
    <xf numFmtId="49" fontId="55" fillId="0" borderId="0" xfId="14" applyNumberFormat="1" applyFont="1" applyAlignment="1">
      <alignment horizontal="center" vertical="center"/>
    </xf>
    <xf numFmtId="183" fontId="39" fillId="0" borderId="0" xfId="25" applyNumberFormat="1" applyFont="1" applyAlignment="1">
      <alignment horizontal="right" vertical="center" shrinkToFit="1"/>
    </xf>
    <xf numFmtId="182" fontId="39" fillId="0" borderId="0" xfId="25" applyNumberFormat="1" applyFont="1" applyAlignment="1">
      <alignment horizontal="right" vertical="center" shrinkToFit="1"/>
    </xf>
    <xf numFmtId="0" fontId="55" fillId="0" borderId="0" xfId="14" applyFont="1">
      <alignment vertical="center"/>
    </xf>
    <xf numFmtId="0" fontId="45" fillId="0" borderId="0" xfId="14" applyFont="1" applyAlignment="1">
      <alignment horizontal="center" vertical="center"/>
    </xf>
    <xf numFmtId="0" fontId="55" fillId="0" borderId="2" xfId="14" applyFont="1" applyBorder="1" applyAlignment="1">
      <alignment horizontal="center" vertical="center"/>
    </xf>
    <xf numFmtId="0" fontId="58" fillId="0" borderId="0" xfId="14" applyFont="1" applyAlignment="1">
      <alignment horizontal="left" vertical="center"/>
    </xf>
    <xf numFmtId="0" fontId="55" fillId="0" borderId="39" xfId="14" applyFont="1" applyBorder="1" applyAlignment="1">
      <alignment horizontal="center" vertical="center"/>
    </xf>
    <xf numFmtId="0" fontId="55" fillId="0" borderId="40" xfId="14" applyFont="1" applyBorder="1" applyAlignment="1">
      <alignment horizontal="center" vertical="center"/>
    </xf>
    <xf numFmtId="0" fontId="59" fillId="0" borderId="22" xfId="14" applyFont="1" applyBorder="1" applyAlignment="1">
      <alignment horizontal="center" vertical="center" wrapText="1" shrinkToFit="1"/>
    </xf>
    <xf numFmtId="0" fontId="60" fillId="0" borderId="80" xfId="14" applyFont="1" applyBorder="1" applyAlignment="1">
      <alignment horizontal="center" vertical="center" shrinkToFit="1"/>
    </xf>
    <xf numFmtId="0" fontId="55" fillId="0" borderId="0" xfId="14" applyFont="1" applyAlignment="1">
      <alignment horizontal="center" vertical="center" shrinkToFit="1"/>
    </xf>
    <xf numFmtId="0" fontId="61" fillId="0" borderId="0" xfId="14" applyFont="1">
      <alignment vertical="center"/>
    </xf>
    <xf numFmtId="0" fontId="55" fillId="0" borderId="43" xfId="14" applyFont="1" applyBorder="1" applyAlignment="1">
      <alignment horizontal="center" vertical="center"/>
    </xf>
    <xf numFmtId="0" fontId="59" fillId="0" borderId="11" xfId="14" applyFont="1" applyBorder="1" applyAlignment="1">
      <alignment horizontal="center" vertical="center" shrinkToFit="1"/>
    </xf>
    <xf numFmtId="0" fontId="60" fillId="0" borderId="82" xfId="14" applyFont="1" applyBorder="1" applyAlignment="1">
      <alignment horizontal="center" vertical="center" shrinkToFit="1"/>
    </xf>
    <xf numFmtId="0" fontId="60" fillId="0" borderId="0" xfId="14" applyFont="1">
      <alignment vertical="center"/>
    </xf>
    <xf numFmtId="0" fontId="59" fillId="0" borderId="15" xfId="14" applyFont="1" applyBorder="1" applyAlignment="1">
      <alignment horizontal="center" vertical="center" shrinkToFit="1"/>
    </xf>
    <xf numFmtId="187" fontId="62" fillId="5" borderId="9" xfId="14" applyNumberFormat="1" applyFont="1" applyFill="1" applyBorder="1" applyAlignment="1" applyProtection="1">
      <alignment horizontal="right" vertical="center"/>
      <protection locked="0"/>
    </xf>
    <xf numFmtId="187" fontId="62" fillId="0" borderId="9" xfId="14" applyNumberFormat="1" applyFont="1" applyBorder="1" applyAlignment="1">
      <alignment horizontal="right" vertical="center"/>
    </xf>
    <xf numFmtId="0" fontId="55" fillId="0" borderId="105" xfId="14" applyFont="1" applyBorder="1" applyAlignment="1">
      <alignment horizontal="center" vertical="center"/>
    </xf>
    <xf numFmtId="187" fontId="62" fillId="5" borderId="1" xfId="14" applyNumberFormat="1" applyFont="1" applyFill="1" applyBorder="1" applyAlignment="1" applyProtection="1">
      <alignment horizontal="right" vertical="center"/>
      <protection locked="0"/>
    </xf>
    <xf numFmtId="187" fontId="62" fillId="0" borderId="1" xfId="14" applyNumberFormat="1" applyFont="1" applyBorder="1" applyAlignment="1">
      <alignment horizontal="right" vertical="center"/>
    </xf>
    <xf numFmtId="0" fontId="55" fillId="0" borderId="106" xfId="14" applyFont="1" applyBorder="1" applyAlignment="1">
      <alignment horizontal="center" vertical="center"/>
    </xf>
    <xf numFmtId="0" fontId="55" fillId="5" borderId="6" xfId="14" applyFont="1" applyFill="1" applyBorder="1" applyAlignment="1" applyProtection="1">
      <alignment horizontal="center" vertical="center" shrinkToFit="1"/>
      <protection locked="0"/>
    </xf>
    <xf numFmtId="49" fontId="55" fillId="5" borderId="2" xfId="14" applyNumberFormat="1" applyFont="1" applyFill="1" applyBorder="1" applyAlignment="1" applyProtection="1">
      <alignment horizontal="center" vertical="center" shrinkToFit="1"/>
      <protection locked="0"/>
    </xf>
    <xf numFmtId="0" fontId="55" fillId="5" borderId="10" xfId="14" applyFont="1" applyFill="1" applyBorder="1" applyAlignment="1" applyProtection="1">
      <alignment horizontal="center" vertical="center" shrinkToFit="1"/>
      <protection locked="0"/>
    </xf>
    <xf numFmtId="0" fontId="55" fillId="0" borderId="1" xfId="14" applyFont="1" applyBorder="1" applyAlignment="1">
      <alignment horizontal="center" vertical="center"/>
    </xf>
    <xf numFmtId="0" fontId="55" fillId="0" borderId="45" xfId="14" applyFont="1" applyBorder="1" applyAlignment="1">
      <alignment horizontal="center" vertical="center"/>
    </xf>
    <xf numFmtId="0" fontId="55" fillId="0" borderId="46" xfId="14" applyFont="1" applyBorder="1" applyAlignment="1">
      <alignment horizontal="center" vertical="center"/>
    </xf>
    <xf numFmtId="0" fontId="55" fillId="0" borderId="36" xfId="14" applyFont="1" applyBorder="1" applyAlignment="1">
      <alignment horizontal="center" vertical="center"/>
    </xf>
    <xf numFmtId="0" fontId="55" fillId="0" borderId="107" xfId="14" applyFont="1" applyBorder="1" applyAlignment="1">
      <alignment horizontal="center" vertical="center"/>
    </xf>
    <xf numFmtId="0" fontId="60" fillId="0" borderId="84" xfId="14" applyFont="1" applyBorder="1" applyAlignment="1">
      <alignment horizontal="center" vertical="center" shrinkToFit="1"/>
    </xf>
    <xf numFmtId="0" fontId="45" fillId="0" borderId="60" xfId="14" applyFont="1" applyBorder="1" applyAlignment="1">
      <alignment horizontal="center" vertical="center"/>
    </xf>
    <xf numFmtId="0" fontId="55" fillId="0" borderId="60" xfId="14" applyFont="1" applyBorder="1" applyAlignment="1">
      <alignment horizontal="center" vertical="center" shrinkToFit="1"/>
    </xf>
    <xf numFmtId="0" fontId="59" fillId="0" borderId="1" xfId="14" applyFont="1" applyBorder="1" applyAlignment="1">
      <alignment horizontal="center" vertical="center" shrinkToFit="1"/>
    </xf>
    <xf numFmtId="0" fontId="59" fillId="0" borderId="0" xfId="14" applyFont="1" applyAlignment="1">
      <alignment horizontal="center" vertical="center" shrinkToFit="1"/>
    </xf>
    <xf numFmtId="187" fontId="62" fillId="5" borderId="1" xfId="14" applyNumberFormat="1" applyFont="1" applyFill="1" applyBorder="1" applyAlignment="1" applyProtection="1">
      <alignment horizontal="right" vertical="center" shrinkToFit="1"/>
      <protection locked="0"/>
    </xf>
    <xf numFmtId="187" fontId="62" fillId="0" borderId="1" xfId="14" applyNumberFormat="1" applyFont="1" applyBorder="1" applyAlignment="1">
      <alignment horizontal="right" vertical="center" shrinkToFit="1"/>
    </xf>
    <xf numFmtId="188" fontId="62" fillId="0" borderId="0" xfId="14" applyNumberFormat="1" applyFont="1" applyAlignment="1">
      <alignment horizontal="right" vertical="center" shrinkToFit="1"/>
    </xf>
    <xf numFmtId="188" fontId="62" fillId="0" borderId="67" xfId="14" applyNumberFormat="1" applyFont="1" applyBorder="1" applyAlignment="1">
      <alignment horizontal="center" vertical="center" shrinkToFit="1"/>
    </xf>
    <xf numFmtId="0" fontId="45" fillId="0" borderId="64" xfId="14" applyFont="1" applyBorder="1" applyAlignment="1">
      <alignment horizontal="center" vertical="center"/>
    </xf>
    <xf numFmtId="0" fontId="55" fillId="0" borderId="64" xfId="14" applyFont="1" applyBorder="1" applyAlignment="1">
      <alignment horizontal="center" vertical="center" shrinkToFit="1"/>
    </xf>
    <xf numFmtId="188" fontId="62" fillId="0" borderId="82" xfId="14" applyNumberFormat="1" applyFont="1" applyBorder="1" applyAlignment="1">
      <alignment horizontal="center" vertical="center" shrinkToFit="1"/>
    </xf>
    <xf numFmtId="0" fontId="59" fillId="0" borderId="16" xfId="14" applyFont="1" applyBorder="1" applyAlignment="1">
      <alignment horizontal="center" vertical="center" shrinkToFit="1"/>
    </xf>
    <xf numFmtId="0" fontId="63" fillId="0" borderId="6" xfId="14" applyFont="1" applyBorder="1" applyAlignment="1">
      <alignment horizontal="center" vertical="center" wrapText="1" shrinkToFit="1"/>
    </xf>
    <xf numFmtId="187" fontId="62" fillId="5" borderId="12" xfId="14" applyNumberFormat="1" applyFont="1" applyFill="1" applyBorder="1" applyAlignment="1" applyProtection="1">
      <alignment horizontal="right" vertical="center" shrinkToFit="1"/>
      <protection locked="0"/>
    </xf>
    <xf numFmtId="187" fontId="62" fillId="0" borderId="108" xfId="14" applyNumberFormat="1" applyFont="1" applyBorder="1" applyAlignment="1">
      <alignment horizontal="right" vertical="center" shrinkToFit="1"/>
    </xf>
    <xf numFmtId="188" fontId="62" fillId="0" borderId="109" xfId="14" applyNumberFormat="1" applyFont="1" applyBorder="1" applyAlignment="1">
      <alignment horizontal="right" vertical="center" shrinkToFit="1"/>
    </xf>
    <xf numFmtId="0" fontId="63" fillId="0" borderId="10" xfId="14" applyFont="1" applyBorder="1" applyAlignment="1">
      <alignment horizontal="center" vertical="center" shrinkToFit="1"/>
    </xf>
    <xf numFmtId="187" fontId="62" fillId="5" borderId="13" xfId="14" applyNumberFormat="1" applyFont="1" applyFill="1" applyBorder="1" applyAlignment="1" applyProtection="1">
      <alignment horizontal="right" vertical="center" shrinkToFit="1"/>
      <protection locked="0"/>
    </xf>
    <xf numFmtId="187" fontId="62" fillId="0" borderId="110" xfId="14" applyNumberFormat="1" applyFont="1" applyBorder="1" applyAlignment="1">
      <alignment horizontal="right" vertical="center" shrinkToFit="1"/>
    </xf>
    <xf numFmtId="188" fontId="62" fillId="0" borderId="111" xfId="14" applyNumberFormat="1" applyFont="1" applyBorder="1" applyAlignment="1">
      <alignment horizontal="right" vertical="center" shrinkToFit="1"/>
    </xf>
    <xf numFmtId="0" fontId="59" fillId="0" borderId="19" xfId="14" applyFont="1" applyBorder="1" applyAlignment="1">
      <alignment horizontal="center" vertical="center" shrinkToFit="1"/>
    </xf>
    <xf numFmtId="0" fontId="63" fillId="0" borderId="14" xfId="14" applyFont="1" applyBorder="1" applyAlignment="1">
      <alignment horizontal="center" vertical="center" shrinkToFit="1"/>
    </xf>
    <xf numFmtId="187" fontId="62" fillId="5" borderId="17" xfId="14" applyNumberFormat="1" applyFont="1" applyFill="1" applyBorder="1" applyAlignment="1" applyProtection="1">
      <alignment horizontal="right" vertical="center" shrinkToFit="1"/>
      <protection locked="0"/>
    </xf>
    <xf numFmtId="187" fontId="62" fillId="0" borderId="112" xfId="14" applyNumberFormat="1" applyFont="1" applyBorder="1" applyAlignment="1">
      <alignment horizontal="right" vertical="center" shrinkToFit="1"/>
    </xf>
    <xf numFmtId="188" fontId="62" fillId="0" borderId="113" xfId="14" applyNumberFormat="1" applyFont="1" applyBorder="1" applyAlignment="1">
      <alignment horizontal="right" vertical="center" shrinkToFit="1"/>
    </xf>
    <xf numFmtId="0" fontId="55" fillId="0" borderId="68" xfId="14" applyFont="1" applyBorder="1" applyAlignment="1">
      <alignment horizontal="center" vertical="center" shrinkToFit="1"/>
    </xf>
    <xf numFmtId="0" fontId="55" fillId="0" borderId="9" xfId="14" applyFont="1" applyBorder="1" applyAlignment="1">
      <alignment horizontal="center" vertical="center" shrinkToFit="1"/>
    </xf>
    <xf numFmtId="187" fontId="62" fillId="5" borderId="6" xfId="14" applyNumberFormat="1" applyFont="1" applyFill="1" applyBorder="1" applyAlignment="1" applyProtection="1">
      <alignment horizontal="right" vertical="center" shrinkToFit="1"/>
      <protection locked="0"/>
    </xf>
    <xf numFmtId="187" fontId="62" fillId="0" borderId="9" xfId="14" applyNumberFormat="1" applyFont="1" applyBorder="1" applyAlignment="1">
      <alignment horizontal="right" vertical="center" shrinkToFit="1"/>
    </xf>
    <xf numFmtId="188" fontId="62" fillId="0" borderId="8" xfId="14" applyNumberFormat="1" applyFont="1" applyBorder="1" applyAlignment="1">
      <alignment horizontal="right" vertical="center" shrinkToFit="1"/>
    </xf>
    <xf numFmtId="0" fontId="55" fillId="0" borderId="57" xfId="14" applyFont="1" applyBorder="1" applyAlignment="1">
      <alignment horizontal="center" vertical="center" shrinkToFit="1"/>
    </xf>
    <xf numFmtId="0" fontId="55" fillId="0" borderId="1" xfId="14" applyFont="1" applyBorder="1" applyAlignment="1">
      <alignment horizontal="center" vertical="center" shrinkToFit="1"/>
    </xf>
    <xf numFmtId="187" fontId="62" fillId="5" borderId="10" xfId="14" applyNumberFormat="1" applyFont="1" applyFill="1" applyBorder="1" applyAlignment="1" applyProtection="1">
      <alignment horizontal="right" vertical="center" shrinkToFit="1"/>
      <protection locked="0"/>
    </xf>
    <xf numFmtId="0" fontId="55" fillId="0" borderId="76" xfId="14" applyFont="1" applyBorder="1" applyAlignment="1">
      <alignment horizontal="center" vertical="center" shrinkToFit="1"/>
    </xf>
    <xf numFmtId="0" fontId="55" fillId="0" borderId="74" xfId="14" applyFont="1" applyBorder="1" applyAlignment="1">
      <alignment horizontal="center" vertical="center" shrinkToFit="1"/>
    </xf>
    <xf numFmtId="0" fontId="55" fillId="0" borderId="36" xfId="14" applyFont="1" applyBorder="1" applyAlignment="1">
      <alignment horizontal="center" vertical="center" shrinkToFit="1"/>
    </xf>
    <xf numFmtId="187" fontId="62" fillId="5" borderId="34" xfId="14" applyNumberFormat="1" applyFont="1" applyFill="1" applyBorder="1" applyAlignment="1" applyProtection="1">
      <alignment horizontal="right" vertical="center" shrinkToFit="1"/>
      <protection locked="0"/>
    </xf>
    <xf numFmtId="187" fontId="62" fillId="0" borderId="36" xfId="14" applyNumberFormat="1" applyFont="1" applyBorder="1" applyAlignment="1">
      <alignment horizontal="right" vertical="center" shrinkToFit="1"/>
    </xf>
    <xf numFmtId="188" fontId="62" fillId="0" borderId="77" xfId="14" applyNumberFormat="1" applyFont="1" applyBorder="1" applyAlignment="1">
      <alignment horizontal="right" vertical="center" shrinkToFit="1"/>
    </xf>
    <xf numFmtId="0" fontId="59" fillId="0" borderId="23" xfId="14" applyFont="1" applyBorder="1" applyAlignment="1">
      <alignment horizontal="center" vertical="center" shrinkToFit="1"/>
    </xf>
    <xf numFmtId="0" fontId="59" fillId="0" borderId="24" xfId="14" applyFont="1" applyBorder="1" applyAlignment="1">
      <alignment horizontal="center" vertical="center" shrinkToFit="1"/>
    </xf>
    <xf numFmtId="187" fontId="62" fillId="5" borderId="21" xfId="14" applyNumberFormat="1" applyFont="1" applyFill="1" applyBorder="1" applyAlignment="1" applyProtection="1">
      <alignment horizontal="right" vertical="center" shrinkToFit="1"/>
      <protection locked="0"/>
    </xf>
    <xf numFmtId="187" fontId="62" fillId="0" borderId="21" xfId="14" applyNumberFormat="1" applyFont="1" applyBorder="1" applyAlignment="1">
      <alignment horizontal="right" vertical="center" shrinkToFit="1"/>
    </xf>
    <xf numFmtId="188" fontId="62" fillId="0" borderId="23" xfId="14" applyNumberFormat="1" applyFont="1" applyBorder="1" applyAlignment="1">
      <alignment horizontal="right" vertical="center" shrinkToFit="1"/>
    </xf>
    <xf numFmtId="0" fontId="55" fillId="0" borderId="6" xfId="14" applyFont="1" applyBorder="1" applyAlignment="1">
      <alignment horizontal="center" vertical="center"/>
    </xf>
    <xf numFmtId="187" fontId="62" fillId="0" borderId="10" xfId="14" applyNumberFormat="1" applyFont="1" applyBorder="1" applyAlignment="1">
      <alignment horizontal="right" vertical="center" shrinkToFit="1"/>
    </xf>
    <xf numFmtId="0" fontId="55" fillId="0" borderId="10" xfId="14" applyFont="1" applyBorder="1" applyAlignment="1">
      <alignment horizontal="center" vertical="center"/>
    </xf>
    <xf numFmtId="0" fontId="55" fillId="0" borderId="14" xfId="14" applyFont="1" applyBorder="1" applyAlignment="1">
      <alignment horizontal="center" vertical="center"/>
    </xf>
    <xf numFmtId="0" fontId="55" fillId="5" borderId="6" xfId="14" applyFont="1" applyFill="1" applyBorder="1" applyAlignment="1">
      <alignment horizontal="center" vertical="center"/>
    </xf>
    <xf numFmtId="0" fontId="55" fillId="5" borderId="10" xfId="14" applyFont="1" applyFill="1" applyBorder="1" applyAlignment="1">
      <alignment horizontal="center" vertical="center"/>
    </xf>
    <xf numFmtId="0" fontId="59" fillId="0" borderId="8" xfId="14" applyFont="1" applyBorder="1" applyAlignment="1">
      <alignment horizontal="center" vertical="center" shrinkToFit="1"/>
    </xf>
    <xf numFmtId="0" fontId="55" fillId="5" borderId="14" xfId="14" applyFont="1" applyFill="1" applyBorder="1" applyAlignment="1" applyProtection="1">
      <alignment horizontal="center" vertical="center" shrinkToFit="1"/>
      <protection locked="0"/>
    </xf>
    <xf numFmtId="0" fontId="55" fillId="5" borderId="14" xfId="14" applyFont="1" applyFill="1" applyBorder="1" applyAlignment="1">
      <alignment horizontal="center" vertical="center"/>
    </xf>
    <xf numFmtId="0" fontId="59" fillId="0" borderId="77" xfId="14" applyFont="1" applyBorder="1" applyAlignment="1">
      <alignment horizontal="center" vertical="center" shrinkToFit="1"/>
    </xf>
    <xf numFmtId="0" fontId="59" fillId="0" borderId="36" xfId="14" applyFont="1" applyBorder="1" applyAlignment="1">
      <alignment horizontal="center" vertical="center" shrinkToFit="1"/>
    </xf>
    <xf numFmtId="0" fontId="64" fillId="0" borderId="0" xfId="14" applyFont="1">
      <alignment vertical="center"/>
    </xf>
    <xf numFmtId="0" fontId="55" fillId="5" borderId="2" xfId="14" applyFont="1" applyFill="1" applyBorder="1" applyAlignment="1" applyProtection="1">
      <alignment horizontal="center" vertical="center"/>
      <protection locked="0"/>
    </xf>
    <xf numFmtId="0" fontId="61" fillId="0" borderId="0" xfId="14" applyFont="1" applyAlignment="1">
      <alignment horizontal="left" vertical="center"/>
    </xf>
    <xf numFmtId="0" fontId="55" fillId="0" borderId="0" xfId="14" applyFont="1" applyProtection="1">
      <alignment vertical="center"/>
      <protection locked="0"/>
    </xf>
    <xf numFmtId="0" fontId="55" fillId="10" borderId="0" xfId="14" applyFont="1" applyFill="1" applyAlignment="1" applyProtection="1">
      <alignment horizontal="center" vertical="center" shrinkToFit="1"/>
      <protection locked="0"/>
    </xf>
    <xf numFmtId="188" fontId="62" fillId="0" borderId="84" xfId="14" applyNumberFormat="1" applyFont="1" applyBorder="1" applyAlignment="1">
      <alignment horizontal="center" vertical="center" shrinkToFit="1"/>
    </xf>
    <xf numFmtId="0" fontId="55" fillId="0" borderId="53" xfId="14" applyFont="1" applyBorder="1" applyAlignment="1">
      <alignment horizontal="center" vertical="center"/>
    </xf>
    <xf numFmtId="0" fontId="55" fillId="0" borderId="23" xfId="14" applyFont="1" applyBorder="1" applyAlignment="1">
      <alignment horizontal="center" vertical="center"/>
    </xf>
    <xf numFmtId="0" fontId="55" fillId="0" borderId="24" xfId="14" applyFont="1" applyBorder="1" applyAlignment="1">
      <alignment horizontal="center" vertical="center"/>
    </xf>
    <xf numFmtId="188" fontId="62" fillId="0" borderId="29" xfId="14" applyNumberFormat="1" applyFont="1" applyBorder="1" applyAlignment="1">
      <alignment horizontal="right" vertical="center" shrinkToFit="1"/>
    </xf>
    <xf numFmtId="0" fontId="55" fillId="0" borderId="57" xfId="14" applyFont="1" applyBorder="1" applyAlignment="1">
      <alignment horizontal="center" vertical="center"/>
    </xf>
    <xf numFmtId="0" fontId="55" fillId="0" borderId="29" xfId="14" applyFont="1" applyBorder="1" applyAlignment="1">
      <alignment horizontal="center" vertical="center"/>
    </xf>
    <xf numFmtId="0" fontId="45" fillId="0" borderId="76" xfId="14" applyFont="1" applyBorder="1" applyAlignment="1">
      <alignment horizontal="center" vertical="center"/>
    </xf>
    <xf numFmtId="0" fontId="55" fillId="0" borderId="74" xfId="14" applyFont="1" applyBorder="1" applyAlignment="1">
      <alignment horizontal="center" vertical="center"/>
    </xf>
    <xf numFmtId="0" fontId="55" fillId="0" borderId="77" xfId="14" applyFont="1" applyBorder="1" applyAlignment="1">
      <alignment horizontal="center" vertical="center"/>
    </xf>
    <xf numFmtId="0" fontId="55" fillId="0" borderId="34" xfId="14" applyFont="1" applyBorder="1" applyAlignment="1">
      <alignment horizontal="center" vertical="center"/>
    </xf>
    <xf numFmtId="0" fontId="55" fillId="0" borderId="37" xfId="14" applyFont="1" applyBorder="1" applyAlignment="1">
      <alignment horizontal="center" vertical="center"/>
    </xf>
    <xf numFmtId="0" fontId="65" fillId="0" borderId="0" xfId="14" applyFont="1" applyAlignment="1">
      <alignment horizontal="right" vertical="center"/>
    </xf>
    <xf numFmtId="0" fontId="45" fillId="0" borderId="0" xfId="14" applyFont="1" applyAlignment="1">
      <alignment vertical="center" shrinkToFit="1"/>
    </xf>
    <xf numFmtId="0" fontId="62" fillId="0" borderId="0" xfId="14" applyFont="1">
      <alignment vertical="center"/>
    </xf>
    <xf numFmtId="187" fontId="62" fillId="0" borderId="0" xfId="14" applyNumberFormat="1" applyFont="1">
      <alignment vertical="center"/>
    </xf>
    <xf numFmtId="0" fontId="32" fillId="0" borderId="0" xfId="11" applyFont="1" applyAlignment="1">
      <alignment horizontal="center" vertical="center" wrapText="1"/>
    </xf>
    <xf numFmtId="0" fontId="37" fillId="0" borderId="0" xfId="11" applyFont="1" applyAlignment="1">
      <alignment horizontal="center" vertical="center"/>
    </xf>
    <xf numFmtId="0" fontId="33" fillId="0" borderId="2" xfId="11" applyFont="1" applyBorder="1" applyAlignment="1">
      <alignment horizontal="center" vertical="center" wrapText="1"/>
    </xf>
    <xf numFmtId="0" fontId="33" fillId="0" borderId="7" xfId="11" applyFont="1" applyBorder="1" applyAlignment="1">
      <alignment horizontal="center" vertical="center" wrapText="1"/>
    </xf>
    <xf numFmtId="0" fontId="33" fillId="0" borderId="8" xfId="11" applyFont="1" applyBorder="1" applyAlignment="1">
      <alignment horizontal="center" vertical="center" wrapText="1"/>
    </xf>
    <xf numFmtId="0" fontId="33" fillId="0" borderId="9" xfId="11" applyFont="1" applyBorder="1" applyAlignment="1">
      <alignment horizontal="center" vertical="center" wrapText="1"/>
    </xf>
    <xf numFmtId="0" fontId="37" fillId="0" borderId="7" xfId="11" applyFont="1" applyBorder="1" applyAlignment="1">
      <alignment horizontal="center" vertical="center" wrapText="1"/>
    </xf>
    <xf numFmtId="0" fontId="37" fillId="0" borderId="8" xfId="11" applyFont="1" applyBorder="1" applyAlignment="1">
      <alignment horizontal="center" vertical="center"/>
    </xf>
    <xf numFmtId="0" fontId="37" fillId="0" borderId="9" xfId="11" applyFont="1" applyBorder="1" applyAlignment="1">
      <alignment horizontal="center" vertical="center"/>
    </xf>
    <xf numFmtId="0" fontId="37" fillId="0" borderId="0" xfId="11" applyFont="1" applyAlignment="1">
      <alignment vertical="center" textRotation="255" wrapText="1"/>
    </xf>
    <xf numFmtId="0" fontId="37" fillId="0" borderId="2" xfId="11" applyFont="1" applyBorder="1" applyAlignment="1">
      <alignment horizontal="center" vertical="center"/>
    </xf>
    <xf numFmtId="0" fontId="33" fillId="0" borderId="15" xfId="11" applyFont="1" applyBorder="1" applyAlignment="1">
      <alignment horizontal="center" vertical="center" wrapText="1"/>
    </xf>
    <xf numFmtId="0" fontId="33" fillId="0" borderId="19" xfId="11" applyFont="1" applyBorder="1" applyAlignment="1">
      <alignment horizontal="center" vertical="center" wrapText="1"/>
    </xf>
    <xf numFmtId="0" fontId="33" fillId="0" borderId="16" xfId="11" applyFont="1" applyBorder="1" applyAlignment="1">
      <alignment horizontal="center" vertical="center" wrapText="1"/>
    </xf>
    <xf numFmtId="0" fontId="37" fillId="0" borderId="15" xfId="11" applyFont="1" applyBorder="1" applyAlignment="1">
      <alignment horizontal="center" vertical="center"/>
    </xf>
    <xf numFmtId="0" fontId="37" fillId="0" borderId="19" xfId="11" applyFont="1" applyBorder="1" applyAlignment="1">
      <alignment horizontal="center" vertical="center"/>
    </xf>
    <xf numFmtId="0" fontId="37" fillId="0" borderId="16" xfId="11" applyFont="1" applyBorder="1" applyAlignment="1">
      <alignment horizontal="center" vertical="center"/>
    </xf>
    <xf numFmtId="0" fontId="33" fillId="0" borderId="6" xfId="11" applyFont="1" applyBorder="1" applyAlignment="1">
      <alignment horizontal="center" vertical="center" wrapText="1"/>
    </xf>
    <xf numFmtId="0" fontId="33" fillId="0" borderId="7" xfId="11" applyFont="1" applyBorder="1" applyAlignment="1">
      <alignment horizontal="left" vertical="center" indent="1"/>
    </xf>
    <xf numFmtId="0" fontId="33" fillId="0" borderId="2" xfId="11" applyFont="1" applyBorder="1" applyAlignment="1">
      <alignment horizontal="left" vertical="center" indent="1"/>
    </xf>
    <xf numFmtId="0" fontId="37" fillId="0" borderId="6" xfId="11" applyFont="1" applyBorder="1" applyAlignment="1">
      <alignment horizontal="center" vertical="center"/>
    </xf>
    <xf numFmtId="0" fontId="66" fillId="0" borderId="2" xfId="11" applyFont="1" applyBorder="1" applyAlignment="1">
      <alignment horizontal="center" vertical="center" wrapText="1"/>
    </xf>
    <xf numFmtId="0" fontId="66" fillId="0" borderId="4" xfId="11" applyFont="1" applyBorder="1" applyAlignment="1">
      <alignment horizontal="center" vertical="center" wrapText="1"/>
    </xf>
    <xf numFmtId="0" fontId="37" fillId="0" borderId="6" xfId="11" applyFont="1" applyBorder="1" applyAlignment="1">
      <alignment horizontal="left" vertical="center" wrapText="1" indent="1"/>
    </xf>
    <xf numFmtId="0" fontId="33" fillId="0" borderId="10" xfId="11" applyFont="1" applyBorder="1" applyAlignment="1">
      <alignment horizontal="center" vertical="center" wrapText="1"/>
    </xf>
    <xf numFmtId="0" fontId="33" fillId="0" borderId="15" xfId="11" applyFont="1" applyBorder="1" applyAlignment="1">
      <alignment horizontal="left" vertical="center" indent="1"/>
    </xf>
    <xf numFmtId="0" fontId="37" fillId="0" borderId="114" xfId="11" applyFont="1" applyBorder="1">
      <alignment vertical="center"/>
    </xf>
    <xf numFmtId="0" fontId="37" fillId="0" borderId="115" xfId="11" applyFont="1" applyBorder="1">
      <alignment vertical="center"/>
    </xf>
    <xf numFmtId="0" fontId="37" fillId="0" borderId="116" xfId="11" applyFont="1" applyBorder="1">
      <alignment vertical="center"/>
    </xf>
    <xf numFmtId="0" fontId="37" fillId="0" borderId="6" xfId="11" applyFont="1" applyBorder="1">
      <alignment vertical="center"/>
    </xf>
    <xf numFmtId="0" fontId="37" fillId="0" borderId="10" xfId="11" applyFont="1" applyBorder="1" applyAlignment="1">
      <alignment horizontal="left" vertical="center" wrapText="1" indent="1"/>
    </xf>
    <xf numFmtId="0" fontId="37" fillId="0" borderId="117" xfId="11" applyFont="1" applyBorder="1">
      <alignment vertical="center"/>
    </xf>
    <xf numFmtId="0" fontId="37" fillId="0" borderId="118" xfId="11" applyFont="1" applyBorder="1">
      <alignment vertical="center"/>
    </xf>
    <xf numFmtId="0" fontId="37" fillId="0" borderId="119" xfId="11" applyFont="1" applyBorder="1">
      <alignment vertical="center"/>
    </xf>
    <xf numFmtId="0" fontId="37" fillId="0" borderId="14" xfId="11" applyFont="1" applyBorder="1">
      <alignment vertical="center"/>
    </xf>
    <xf numFmtId="0" fontId="37" fillId="0" borderId="0" xfId="11" applyFont="1" applyAlignment="1">
      <alignment horizontal="right" vertical="center"/>
    </xf>
    <xf numFmtId="0" fontId="66" fillId="0" borderId="11" xfId="11" applyFont="1" applyBorder="1" applyAlignment="1">
      <alignment horizontal="left" vertical="center" wrapText="1" indent="1"/>
    </xf>
    <xf numFmtId="0" fontId="66" fillId="0" borderId="0" xfId="11" applyFont="1" applyAlignment="1">
      <alignment horizontal="left" vertical="center" wrapText="1" indent="1"/>
    </xf>
    <xf numFmtId="0" fontId="66" fillId="0" borderId="1" xfId="11" applyFont="1" applyBorder="1" applyAlignment="1">
      <alignment horizontal="left" vertical="center" wrapText="1" indent="1"/>
    </xf>
    <xf numFmtId="0" fontId="37" fillId="0" borderId="0" xfId="11" applyFont="1" applyAlignment="1">
      <alignment horizontal="left" vertical="center" wrapText="1"/>
    </xf>
    <xf numFmtId="0" fontId="66" fillId="0" borderId="2" xfId="11" applyFont="1" applyBorder="1" applyAlignment="1">
      <alignment horizontal="left" vertical="center" wrapText="1" indent="1"/>
    </xf>
    <xf numFmtId="0" fontId="66" fillId="0" borderId="15" xfId="11" applyFont="1" applyBorder="1" applyAlignment="1">
      <alignment horizontal="left" vertical="center" wrapText="1" indent="1"/>
    </xf>
    <xf numFmtId="0" fontId="66" fillId="0" borderId="19" xfId="11" applyFont="1" applyBorder="1" applyAlignment="1">
      <alignment horizontal="left" vertical="center" wrapText="1" indent="1"/>
    </xf>
    <xf numFmtId="0" fontId="66" fillId="0" borderId="16" xfId="11" applyFont="1" applyBorder="1" applyAlignment="1">
      <alignment horizontal="left" vertical="center" wrapText="1" indent="1"/>
    </xf>
    <xf numFmtId="0" fontId="33" fillId="0" borderId="14" xfId="11" applyFont="1" applyBorder="1" applyAlignment="1">
      <alignment horizontal="center" vertical="center" wrapText="1"/>
    </xf>
    <xf numFmtId="0" fontId="37" fillId="0" borderId="3" xfId="11" applyFont="1" applyBorder="1" applyAlignment="1">
      <alignment horizontal="center" vertical="center" wrapText="1"/>
    </xf>
    <xf numFmtId="0" fontId="37" fillId="0" borderId="5" xfId="11" applyFont="1" applyBorder="1" applyAlignment="1">
      <alignment horizontal="center" vertical="center"/>
    </xf>
    <xf numFmtId="0" fontId="37" fillId="0" borderId="4" xfId="11" applyFont="1" applyBorder="1" applyAlignment="1">
      <alignment horizontal="center" vertical="center"/>
    </xf>
    <xf numFmtId="0" fontId="37" fillId="0" borderId="2" xfId="11" applyFont="1" applyBorder="1" applyAlignment="1">
      <alignment horizontal="center" vertical="center" wrapText="1"/>
    </xf>
    <xf numFmtId="0" fontId="37" fillId="0" borderId="14" xfId="11" applyFont="1" applyBorder="1" applyAlignment="1">
      <alignment horizontal="left" vertical="center" wrapText="1" indent="1"/>
    </xf>
    <xf numFmtId="0" fontId="67" fillId="0" borderId="0" xfId="25" applyFont="1" applyFill="1">
      <alignment vertical="center"/>
    </xf>
    <xf numFmtId="0" fontId="68" fillId="0" borderId="0" xfId="25" applyFont="1" applyFill="1">
      <alignment vertical="center"/>
    </xf>
    <xf numFmtId="0" fontId="69" fillId="0" borderId="0" xfId="11" applyFont="1" applyFill="1">
      <alignment vertical="center"/>
    </xf>
    <xf numFmtId="0" fontId="70" fillId="0" borderId="0" xfId="25" applyFont="1" applyFill="1">
      <alignment vertical="center"/>
    </xf>
    <xf numFmtId="0" fontId="71" fillId="0" borderId="0" xfId="11" applyFont="1" applyFill="1" applyBorder="1" applyAlignment="1">
      <alignment horizontal="center" vertical="center"/>
    </xf>
    <xf numFmtId="0" fontId="72" fillId="0" borderId="0" xfId="25" applyFont="1" applyFill="1" applyBorder="1" applyAlignment="1">
      <alignment horizontal="center" vertical="center"/>
    </xf>
    <xf numFmtId="0" fontId="67" fillId="0" borderId="120" xfId="11" applyFont="1" applyFill="1" applyBorder="1" applyAlignment="1">
      <alignment horizontal="center" vertical="center"/>
    </xf>
    <xf numFmtId="0" fontId="69" fillId="0" borderId="120" xfId="11" applyFont="1" applyFill="1" applyBorder="1" applyAlignment="1">
      <alignment horizontal="center" vertical="center" wrapText="1"/>
    </xf>
    <xf numFmtId="0" fontId="67" fillId="0" borderId="121" xfId="25" applyFont="1" applyFill="1" applyBorder="1" applyAlignment="1">
      <alignment horizontal="left" vertical="center" indent="1"/>
    </xf>
    <xf numFmtId="0" fontId="67" fillId="0" borderId="122" xfId="25" applyFont="1" applyFill="1" applyBorder="1" applyAlignment="1">
      <alignment horizontal="center" vertical="center"/>
    </xf>
    <xf numFmtId="0" fontId="67" fillId="0" borderId="122" xfId="25" applyFont="1" applyFill="1" applyBorder="1" applyAlignment="1">
      <alignment vertical="center"/>
    </xf>
    <xf numFmtId="0" fontId="67" fillId="0" borderId="123" xfId="25" applyFont="1" applyFill="1" applyBorder="1" applyAlignment="1">
      <alignment horizontal="center" vertical="center"/>
    </xf>
    <xf numFmtId="0" fontId="67" fillId="0" borderId="121" xfId="25" applyFont="1" applyFill="1" applyBorder="1" applyAlignment="1">
      <alignment horizontal="center" vertical="center"/>
    </xf>
    <xf numFmtId="0" fontId="67" fillId="0" borderId="121" xfId="25" applyFont="1" applyFill="1" applyBorder="1" applyAlignment="1">
      <alignment vertical="center" shrinkToFit="1"/>
    </xf>
    <xf numFmtId="0" fontId="67" fillId="0" borderId="121" xfId="25" applyFont="1" applyFill="1" applyBorder="1" applyAlignment="1">
      <alignment horizontal="center" vertical="center" shrinkToFit="1"/>
    </xf>
    <xf numFmtId="0" fontId="67" fillId="0" borderId="0" xfId="25" applyFont="1" applyFill="1" applyBorder="1" applyAlignment="1">
      <alignment vertical="center" shrinkToFit="1"/>
    </xf>
    <xf numFmtId="0" fontId="67" fillId="0" borderId="124" xfId="25" applyFont="1" applyFill="1" applyBorder="1" applyAlignment="1">
      <alignment horizontal="center" vertical="center"/>
    </xf>
    <xf numFmtId="0" fontId="67" fillId="0" borderId="125" xfId="25" applyFont="1" applyFill="1" applyBorder="1" applyAlignment="1">
      <alignment horizontal="center" vertical="center"/>
    </xf>
    <xf numFmtId="0" fontId="69" fillId="0" borderId="121" xfId="11" applyFont="1" applyFill="1" applyBorder="1" applyAlignment="1">
      <alignment horizontal="center" vertical="center"/>
    </xf>
    <xf numFmtId="0" fontId="69" fillId="0" borderId="0" xfId="25" applyFont="1" applyFill="1" applyBorder="1" applyAlignment="1">
      <alignment horizontal="left" vertical="top" wrapText="1"/>
    </xf>
    <xf numFmtId="0" fontId="69" fillId="0" borderId="0" xfId="25" applyFont="1" applyFill="1" applyBorder="1" applyAlignment="1">
      <alignment horizontal="left" vertical="center" wrapText="1"/>
    </xf>
    <xf numFmtId="0" fontId="69" fillId="0" borderId="0" xfId="25" applyFont="1" applyFill="1" applyAlignment="1">
      <alignment horizontal="left" vertical="center" wrapText="1"/>
    </xf>
    <xf numFmtId="0" fontId="67" fillId="0" borderId="124" xfId="25" applyFont="1" applyFill="1" applyBorder="1" applyAlignment="1">
      <alignment horizontal="left" vertical="center" indent="1"/>
    </xf>
    <xf numFmtId="0" fontId="67" fillId="0" borderId="121" xfId="25" applyFont="1" applyFill="1" applyBorder="1" applyAlignment="1" applyProtection="1">
      <alignment horizontal="center" vertical="center"/>
      <protection locked="0"/>
    </xf>
    <xf numFmtId="0" fontId="67" fillId="0" borderId="0" xfId="25" applyFont="1" applyFill="1" applyBorder="1" applyAlignment="1">
      <alignment horizontal="center" vertical="center"/>
    </xf>
    <xf numFmtId="0" fontId="69" fillId="0" borderId="121" xfId="11" applyFont="1" applyFill="1" applyBorder="1" applyAlignment="1">
      <alignment horizontal="left" vertical="center" wrapText="1"/>
    </xf>
    <xf numFmtId="0" fontId="73" fillId="0" borderId="121" xfId="11" applyFont="1" applyFill="1" applyBorder="1" applyAlignment="1" applyProtection="1">
      <alignment horizontal="left" vertical="center" wrapText="1"/>
      <protection locked="0"/>
    </xf>
    <xf numFmtId="0" fontId="67" fillId="0" borderId="120" xfId="25" applyFont="1" applyFill="1" applyBorder="1" applyAlignment="1" applyProtection="1">
      <alignment horizontal="center" vertical="center"/>
      <protection locked="0"/>
    </xf>
    <xf numFmtId="0" fontId="67" fillId="0" borderId="126" xfId="25" applyFont="1" applyFill="1" applyBorder="1" applyAlignment="1">
      <alignment horizontal="center" vertical="center"/>
    </xf>
    <xf numFmtId="186" fontId="67" fillId="0" borderId="120" xfId="25" applyNumberFormat="1" applyFont="1" applyFill="1" applyBorder="1" applyAlignment="1" applyProtection="1">
      <alignment horizontal="right" vertical="center"/>
      <protection locked="0"/>
    </xf>
    <xf numFmtId="186" fontId="67" fillId="0" borderId="127" xfId="25" applyNumberFormat="1" applyFont="1" applyFill="1" applyBorder="1" applyAlignment="1">
      <alignment horizontal="right" vertical="center"/>
    </xf>
    <xf numFmtId="186" fontId="67" fillId="0" borderId="128" xfId="25" applyNumberFormat="1" applyFont="1" applyFill="1" applyBorder="1" applyAlignment="1">
      <alignment horizontal="right" vertical="center"/>
    </xf>
    <xf numFmtId="186" fontId="67" fillId="0" borderId="128" xfId="25" applyNumberFormat="1" applyFont="1" applyFill="1" applyBorder="1" applyAlignment="1" applyProtection="1">
      <alignment horizontal="right" vertical="center"/>
      <protection locked="0"/>
    </xf>
    <xf numFmtId="0" fontId="67" fillId="0" borderId="0" xfId="25" applyFont="1" applyFill="1" applyAlignment="1">
      <alignment horizontal="right" vertical="center"/>
    </xf>
    <xf numFmtId="186" fontId="67" fillId="0" borderId="129" xfId="25" applyNumberFormat="1" applyFont="1" applyFill="1" applyBorder="1" applyAlignment="1">
      <alignment vertical="center"/>
    </xf>
    <xf numFmtId="189" fontId="67" fillId="0" borderId="130" xfId="25" applyNumberFormat="1" applyFont="1" applyFill="1" applyBorder="1" applyAlignment="1">
      <alignment vertical="center"/>
    </xf>
    <xf numFmtId="189" fontId="67" fillId="0" borderId="131" xfId="25" applyNumberFormat="1" applyFont="1" applyFill="1" applyBorder="1" applyAlignment="1">
      <alignment vertical="center"/>
    </xf>
    <xf numFmtId="190" fontId="67" fillId="0" borderId="132" xfId="25" applyNumberFormat="1" applyFont="1" applyFill="1" applyBorder="1" applyAlignment="1">
      <alignment vertical="center"/>
    </xf>
    <xf numFmtId="190" fontId="67" fillId="0" borderId="131" xfId="25" applyNumberFormat="1" applyFont="1" applyFill="1" applyBorder="1" applyAlignment="1">
      <alignment vertical="center"/>
    </xf>
    <xf numFmtId="186" fontId="67" fillId="0" borderId="133" xfId="25" applyNumberFormat="1" applyFont="1" applyFill="1" applyBorder="1" applyAlignment="1">
      <alignment vertical="center"/>
    </xf>
    <xf numFmtId="190" fontId="67" fillId="0" borderId="134" xfId="25" applyNumberFormat="1" applyFont="1" applyFill="1" applyBorder="1" applyAlignment="1">
      <alignment vertical="center"/>
    </xf>
    <xf numFmtId="190" fontId="67" fillId="0" borderId="135" xfId="25" applyNumberFormat="1" applyFont="1" applyFill="1" applyBorder="1" applyAlignment="1">
      <alignment vertical="center"/>
    </xf>
    <xf numFmtId="189" fontId="67" fillId="0" borderId="136" xfId="25" applyNumberFormat="1" applyFont="1" applyFill="1" applyBorder="1" applyAlignment="1">
      <alignment horizontal="center" vertical="center"/>
    </xf>
    <xf numFmtId="190" fontId="67" fillId="0" borderId="137" xfId="25" applyNumberFormat="1" applyFont="1" applyFill="1" applyBorder="1" applyAlignment="1">
      <alignment horizontal="center" vertical="center"/>
    </xf>
    <xf numFmtId="190" fontId="67" fillId="0" borderId="138" xfId="25" applyNumberFormat="1" applyFont="1" applyFill="1" applyBorder="1" applyAlignment="1">
      <alignment horizontal="center" vertical="center"/>
    </xf>
    <xf numFmtId="38" fontId="67" fillId="0" borderId="121" xfId="2" applyFont="1" applyFill="1" applyBorder="1" applyAlignment="1" applyProtection="1">
      <alignment horizontal="center" vertical="center"/>
    </xf>
    <xf numFmtId="0" fontId="69" fillId="0" borderId="121" xfId="11" applyFont="1" applyFill="1" applyBorder="1" applyAlignment="1" applyProtection="1">
      <alignment horizontal="center" vertical="center"/>
      <protection locked="0"/>
    </xf>
    <xf numFmtId="0" fontId="70" fillId="0" borderId="0" xfId="25" applyFont="1" applyFill="1" applyAlignment="1">
      <alignment horizontal="right" vertical="center"/>
    </xf>
    <xf numFmtId="0" fontId="70" fillId="0" borderId="0" xfId="25" applyFont="1" applyFill="1" applyBorder="1" applyAlignment="1">
      <alignment vertical="center" wrapText="1"/>
    </xf>
    <xf numFmtId="191" fontId="67" fillId="0" borderId="0" xfId="25" applyNumberFormat="1" applyFont="1" applyFill="1">
      <alignment vertical="center"/>
    </xf>
    <xf numFmtId="0" fontId="5" fillId="0" borderId="0" xfId="11" applyFont="1" applyFill="1">
      <alignment vertical="center"/>
    </xf>
    <xf numFmtId="0" fontId="74" fillId="0" borderId="0" xfId="25" applyFont="1" applyFill="1">
      <alignment vertical="center"/>
    </xf>
    <xf numFmtId="0" fontId="74" fillId="0" borderId="0" xfId="25" applyFont="1" applyFill="1" applyAlignment="1">
      <alignment horizontal="right" vertical="center"/>
    </xf>
    <xf numFmtId="0" fontId="74" fillId="0" borderId="0" xfId="25" applyFont="1" applyFill="1" applyBorder="1" applyAlignment="1">
      <alignment vertical="center" wrapText="1"/>
    </xf>
    <xf numFmtId="191" fontId="68" fillId="0" borderId="0" xfId="25" applyNumberFormat="1" applyFont="1" applyFill="1">
      <alignment vertical="center"/>
    </xf>
    <xf numFmtId="0" fontId="33" fillId="0" borderId="6" xfId="6" applyFont="1" applyBorder="1" applyAlignment="1">
      <alignment horizontal="left" vertical="center" wrapText="1"/>
    </xf>
    <xf numFmtId="0" fontId="33" fillId="0" borderId="3" xfId="6" applyFont="1" applyBorder="1" applyAlignment="1">
      <alignment horizontal="left" vertical="center" wrapText="1"/>
    </xf>
    <xf numFmtId="0" fontId="33" fillId="0" borderId="5" xfId="6" applyFont="1" applyBorder="1" applyAlignment="1">
      <alignment horizontal="left" vertical="center" wrapText="1"/>
    </xf>
    <xf numFmtId="0" fontId="33" fillId="0" borderId="4" xfId="6" applyFont="1" applyBorder="1" applyAlignment="1">
      <alignment horizontal="left" vertical="center" wrapText="1"/>
    </xf>
    <xf numFmtId="0" fontId="66" fillId="0" borderId="0" xfId="6" applyFont="1">
      <alignment vertical="center"/>
    </xf>
    <xf numFmtId="0" fontId="66" fillId="0" borderId="0" xfId="6" applyFont="1" applyAlignment="1">
      <alignment horizontal="left" vertical="center" wrapText="1"/>
    </xf>
    <xf numFmtId="0" fontId="33" fillId="0" borderId="139" xfId="6" applyFont="1" applyBorder="1">
      <alignment vertical="center"/>
    </xf>
    <xf numFmtId="0" fontId="75" fillId="0" borderId="8" xfId="6" applyFont="1" applyBorder="1" applyAlignment="1">
      <alignment vertical="center"/>
    </xf>
    <xf numFmtId="0" fontId="75" fillId="0" borderId="8" xfId="6" applyFont="1" applyBorder="1" applyAlignment="1">
      <alignment horizontal="left" vertical="center" wrapText="1"/>
    </xf>
    <xf numFmtId="0" fontId="75" fillId="0" borderId="9" xfId="6" applyFont="1" applyBorder="1" applyAlignment="1">
      <alignment horizontal="left" vertical="center" wrapText="1"/>
    </xf>
    <xf numFmtId="0" fontId="33" fillId="0" borderId="10" xfId="6" applyFont="1" applyBorder="1" applyAlignment="1">
      <alignment horizontal="left" vertical="center"/>
    </xf>
    <xf numFmtId="0" fontId="75" fillId="0" borderId="2" xfId="6" applyFont="1" applyBorder="1" applyAlignment="1">
      <alignment vertical="center"/>
    </xf>
    <xf numFmtId="0" fontId="75" fillId="0" borderId="1" xfId="6" applyFont="1" applyBorder="1" applyAlignment="1">
      <alignment horizontal="left" vertical="center" wrapText="1"/>
    </xf>
    <xf numFmtId="0" fontId="75" fillId="0" borderId="0" xfId="6" applyFont="1" applyAlignment="1">
      <alignment horizontal="left" vertical="center" wrapText="1"/>
    </xf>
    <xf numFmtId="0" fontId="33" fillId="0" borderId="14" xfId="6" applyFont="1" applyBorder="1" applyAlignment="1">
      <alignment horizontal="left" vertical="center"/>
    </xf>
    <xf numFmtId="0" fontId="33" fillId="0" borderId="140" xfId="6" applyFont="1" applyBorder="1">
      <alignment vertical="center"/>
    </xf>
    <xf numFmtId="0" fontId="75" fillId="0" borderId="19" xfId="6" applyFont="1" applyBorder="1" applyAlignment="1">
      <alignment horizontal="left" vertical="center" wrapText="1"/>
    </xf>
    <xf numFmtId="0" fontId="75" fillId="0" borderId="16" xfId="6" applyFont="1" applyBorder="1" applyAlignment="1">
      <alignment horizontal="left" vertical="center" wrapText="1"/>
    </xf>
    <xf numFmtId="0" fontId="3" fillId="0" borderId="0" xfId="6">
      <alignment vertical="center"/>
    </xf>
    <xf numFmtId="0" fontId="76" fillId="0" borderId="0" xfId="6" applyFont="1">
      <alignment vertical="center"/>
    </xf>
    <xf numFmtId="0" fontId="77" fillId="0" borderId="0" xfId="6" applyFont="1">
      <alignment vertical="center"/>
    </xf>
    <xf numFmtId="0" fontId="76" fillId="0" borderId="3" xfId="6" applyFont="1" applyBorder="1" applyAlignment="1">
      <alignment vertical="center"/>
    </xf>
    <xf numFmtId="0" fontId="76" fillId="0" borderId="6" xfId="6" applyFont="1" applyBorder="1" applyAlignment="1">
      <alignment vertical="center" wrapText="1"/>
    </xf>
    <xf numFmtId="0" fontId="33" fillId="0" borderId="6" xfId="6" applyFont="1" applyBorder="1" applyAlignment="1">
      <alignment vertical="center" wrapText="1"/>
    </xf>
    <xf numFmtId="0" fontId="76" fillId="0" borderId="11" xfId="6" applyFont="1" applyBorder="1" applyAlignment="1">
      <alignment horizontal="center" vertical="center"/>
    </xf>
    <xf numFmtId="0" fontId="76" fillId="0" borderId="6" xfId="6" applyFont="1" applyBorder="1" applyAlignment="1">
      <alignment horizontal="left" vertical="center" wrapText="1"/>
    </xf>
    <xf numFmtId="0" fontId="78" fillId="0" borderId="6" xfId="6" applyFont="1" applyBorder="1" applyAlignment="1">
      <alignment horizontal="left" vertical="center" wrapText="1"/>
    </xf>
    <xf numFmtId="0" fontId="79" fillId="0" borderId="0" xfId="6" applyFont="1">
      <alignment vertical="center"/>
    </xf>
    <xf numFmtId="0" fontId="76" fillId="0" borderId="10" xfId="6" applyFont="1" applyBorder="1" applyAlignment="1">
      <alignment horizontal="left" vertical="center"/>
    </xf>
    <xf numFmtId="0" fontId="78" fillId="0" borderId="10" xfId="6" applyFont="1" applyBorder="1" applyAlignment="1">
      <alignment horizontal="left" vertical="center"/>
    </xf>
    <xf numFmtId="0" fontId="76" fillId="0" borderId="0" xfId="6" applyFont="1" applyAlignment="1">
      <alignment horizontal="right" vertical="center"/>
    </xf>
    <xf numFmtId="0" fontId="76" fillId="0" borderId="15" xfId="6" applyFont="1" applyBorder="1" applyAlignment="1">
      <alignment horizontal="center" vertical="center"/>
    </xf>
    <xf numFmtId="0" fontId="76" fillId="0" borderId="14" xfId="6" applyFont="1" applyBorder="1" applyAlignment="1">
      <alignment horizontal="left" vertical="center"/>
    </xf>
    <xf numFmtId="0" fontId="78" fillId="0" borderId="14" xfId="6" applyFont="1" applyBorder="1" applyAlignment="1">
      <alignment horizontal="left" vertical="center"/>
    </xf>
    <xf numFmtId="0" fontId="2" fillId="0" borderId="0" xfId="6" applyFont="1">
      <alignment vertical="center"/>
    </xf>
    <xf numFmtId="0" fontId="4" fillId="0" borderId="0" xfId="25" applyFont="1">
      <alignment vertical="center"/>
    </xf>
    <xf numFmtId="0" fontId="80" fillId="0" borderId="0" xfId="25" applyFont="1">
      <alignment vertical="center"/>
    </xf>
    <xf numFmtId="0" fontId="81" fillId="0" borderId="0" xfId="25" applyFont="1" applyAlignment="1">
      <alignment horizontal="center" vertical="center"/>
    </xf>
    <xf numFmtId="0" fontId="80" fillId="0" borderId="39" xfId="25" applyFont="1" applyBorder="1" applyAlignment="1">
      <alignment horizontal="distributed" vertical="center" indent="1"/>
    </xf>
    <xf numFmtId="0" fontId="80" fillId="0" borderId="65" xfId="25" applyFont="1" applyBorder="1" applyAlignment="1">
      <alignment horizontal="distributed" vertical="center" indent="1"/>
    </xf>
    <xf numFmtId="0" fontId="80" fillId="0" borderId="141" xfId="25" applyFont="1" applyBorder="1" applyAlignment="1">
      <alignment horizontal="center" vertical="center"/>
    </xf>
    <xf numFmtId="0" fontId="76" fillId="0" borderId="40" xfId="25" applyFont="1" applyBorder="1" applyAlignment="1">
      <alignment horizontal="center" vertical="center"/>
    </xf>
    <xf numFmtId="0" fontId="80" fillId="0" borderId="40" xfId="25" applyFont="1" applyBorder="1" applyAlignment="1">
      <alignment horizontal="center" vertical="center" shrinkToFit="1"/>
    </xf>
    <xf numFmtId="0" fontId="80" fillId="0" borderId="41" xfId="25" applyFont="1" applyBorder="1" applyAlignment="1">
      <alignment horizontal="center" vertical="center" shrinkToFit="1"/>
    </xf>
    <xf numFmtId="0" fontId="80" fillId="0" borderId="0" xfId="25" applyFont="1" applyAlignment="1">
      <alignment horizontal="center" vertical="center" shrinkToFit="1"/>
    </xf>
    <xf numFmtId="0" fontId="37" fillId="0" borderId="39" xfId="25" applyFont="1" applyBorder="1" applyAlignment="1">
      <alignment horizontal="center" vertical="center" wrapText="1" shrinkToFit="1"/>
    </xf>
    <xf numFmtId="0" fontId="37" fillId="0" borderId="41" xfId="25" applyFont="1" applyBorder="1" applyAlignment="1">
      <alignment horizontal="center" vertical="center" wrapText="1" shrinkToFit="1"/>
    </xf>
    <xf numFmtId="0" fontId="80" fillId="0" borderId="53" xfId="25" applyFont="1" applyBorder="1" applyAlignment="1">
      <alignment horizontal="center" vertical="center" wrapText="1"/>
    </xf>
    <xf numFmtId="0" fontId="80" fillId="0" borderId="24" xfId="25" applyFont="1" applyBorder="1" applyAlignment="1">
      <alignment horizontal="center" vertical="center" wrapText="1"/>
    </xf>
    <xf numFmtId="0" fontId="80" fillId="0" borderId="142" xfId="25" applyFont="1" applyBorder="1" applyAlignment="1">
      <alignment horizontal="center" vertical="center" shrinkToFit="1"/>
    </xf>
    <xf numFmtId="0" fontId="82" fillId="0" borderId="57" xfId="25" applyFont="1" applyBorder="1" applyAlignment="1">
      <alignment horizontal="left" vertical="center" wrapText="1"/>
    </xf>
    <xf numFmtId="0" fontId="82" fillId="0" borderId="0" xfId="25" applyFont="1" applyAlignment="1">
      <alignment horizontal="left" vertical="center" wrapText="1"/>
    </xf>
    <xf numFmtId="0" fontId="80" fillId="0" borderId="0" xfId="25" applyFont="1" applyAlignment="1">
      <alignment horizontal="center" vertical="center"/>
    </xf>
    <xf numFmtId="0" fontId="80" fillId="0" borderId="43" xfId="25" applyFont="1" applyBorder="1" applyAlignment="1">
      <alignment horizontal="distributed" vertical="center" indent="1"/>
    </xf>
    <xf numFmtId="0" fontId="80" fillId="0" borderId="3" xfId="25" applyFont="1" applyBorder="1" applyAlignment="1">
      <alignment horizontal="distributed" vertical="center" indent="1"/>
    </xf>
    <xf numFmtId="0" fontId="80" fillId="0" borderId="143" xfId="25" applyFont="1" applyBorder="1" applyAlignment="1">
      <alignment horizontal="center" vertical="center"/>
    </xf>
    <xf numFmtId="0" fontId="76" fillId="0" borderId="2" xfId="25" applyFont="1" applyBorder="1" applyAlignment="1">
      <alignment horizontal="center" vertical="center"/>
    </xf>
    <xf numFmtId="0" fontId="80" fillId="0" borderId="2" xfId="25" applyFont="1" applyBorder="1" applyAlignment="1">
      <alignment horizontal="center" vertical="center" shrinkToFit="1"/>
    </xf>
    <xf numFmtId="0" fontId="80" fillId="0" borderId="44" xfId="25" applyFont="1" applyBorder="1" applyAlignment="1">
      <alignment horizontal="center" vertical="center" shrinkToFit="1"/>
    </xf>
    <xf numFmtId="0" fontId="37" fillId="0" borderId="43" xfId="25" applyFont="1" applyBorder="1" applyAlignment="1">
      <alignment horizontal="center" vertical="center" wrapText="1" shrinkToFit="1"/>
    </xf>
    <xf numFmtId="0" fontId="37" fillId="0" borderId="44" xfId="25" applyFont="1" applyBorder="1" applyAlignment="1">
      <alignment horizontal="center" vertical="center" wrapText="1" shrinkToFit="1"/>
    </xf>
    <xf numFmtId="0" fontId="80" fillId="0" borderId="57" xfId="25" applyFont="1" applyBorder="1" applyAlignment="1">
      <alignment horizontal="center" vertical="center" wrapText="1"/>
    </xf>
    <xf numFmtId="0" fontId="80" fillId="0" borderId="1" xfId="25" applyFont="1" applyBorder="1" applyAlignment="1">
      <alignment horizontal="center" vertical="center" wrapText="1"/>
    </xf>
    <xf numFmtId="0" fontId="80" fillId="0" borderId="29" xfId="25" applyFont="1" applyBorder="1" applyAlignment="1">
      <alignment horizontal="center" vertical="center" shrinkToFit="1"/>
    </xf>
    <xf numFmtId="0" fontId="80" fillId="0" borderId="0" xfId="25" applyFont="1" applyAlignment="1">
      <alignment horizontal="distributed" vertical="center" indent="1"/>
    </xf>
    <xf numFmtId="0" fontId="80" fillId="0" borderId="66" xfId="25" applyFont="1" applyBorder="1" applyAlignment="1">
      <alignment horizontal="center" vertical="center" wrapText="1"/>
    </xf>
    <xf numFmtId="0" fontId="80" fillId="0" borderId="16" xfId="25" applyFont="1" applyBorder="1" applyAlignment="1">
      <alignment horizontal="center" vertical="center" wrapText="1"/>
    </xf>
    <xf numFmtId="0" fontId="80" fillId="0" borderId="51" xfId="25" applyFont="1" applyBorder="1" applyAlignment="1">
      <alignment horizontal="center" vertical="center" shrinkToFit="1"/>
    </xf>
    <xf numFmtId="0" fontId="80" fillId="0" borderId="29" xfId="25" applyFont="1" applyBorder="1" applyAlignment="1">
      <alignment horizontal="center" vertical="center" wrapText="1" shrinkToFit="1"/>
    </xf>
    <xf numFmtId="0" fontId="80" fillId="0" borderId="43" xfId="25" applyFont="1" applyBorder="1" applyAlignment="1">
      <alignment horizontal="left" vertical="center" indent="1"/>
    </xf>
    <xf numFmtId="0" fontId="80" fillId="0" borderId="3" xfId="25" applyFont="1" applyBorder="1" applyAlignment="1">
      <alignment horizontal="center" vertical="center"/>
    </xf>
    <xf numFmtId="0" fontId="83" fillId="0" borderId="7" xfId="25" applyFont="1" applyBorder="1" applyAlignment="1">
      <alignment horizontal="center" vertical="center" wrapText="1"/>
    </xf>
    <xf numFmtId="0" fontId="83" fillId="0" borderId="8" xfId="25" applyFont="1" applyBorder="1" applyAlignment="1">
      <alignment horizontal="center" vertical="center" wrapText="1"/>
    </xf>
    <xf numFmtId="0" fontId="83" fillId="0" borderId="9" xfId="25" applyFont="1" applyBorder="1" applyAlignment="1">
      <alignment horizontal="center" vertical="center" wrapText="1"/>
    </xf>
    <xf numFmtId="0" fontId="80" fillId="0" borderId="6" xfId="25" applyFont="1" applyBorder="1" applyAlignment="1">
      <alignment horizontal="center" vertical="center" shrinkToFit="1"/>
    </xf>
    <xf numFmtId="0" fontId="83" fillId="0" borderId="11" xfId="25" applyFont="1" applyBorder="1" applyAlignment="1">
      <alignment horizontal="center" vertical="center" wrapText="1"/>
    </xf>
    <xf numFmtId="0" fontId="83" fillId="0" borderId="0" xfId="25" applyFont="1" applyAlignment="1">
      <alignment horizontal="center" vertical="center" wrapText="1"/>
    </xf>
    <xf numFmtId="0" fontId="83" fillId="0" borderId="1" xfId="25" applyFont="1" applyBorder="1" applyAlignment="1">
      <alignment horizontal="center" vertical="center" wrapText="1"/>
    </xf>
    <xf numFmtId="0" fontId="80" fillId="0" borderId="10" xfId="25" applyFont="1" applyBorder="1" applyAlignment="1">
      <alignment horizontal="center" vertical="center" shrinkToFit="1"/>
    </xf>
    <xf numFmtId="0" fontId="80" fillId="0" borderId="51" xfId="25" applyFont="1" applyBorder="1" applyAlignment="1">
      <alignment horizontal="center" vertical="center" wrapText="1" shrinkToFit="1"/>
    </xf>
    <xf numFmtId="0" fontId="83" fillId="0" borderId="15" xfId="25" applyFont="1" applyBorder="1" applyAlignment="1">
      <alignment horizontal="center" vertical="center" wrapText="1"/>
    </xf>
    <xf numFmtId="0" fontId="83" fillId="0" borderId="19" xfId="25" applyFont="1" applyBorder="1" applyAlignment="1">
      <alignment horizontal="center" vertical="center" wrapText="1"/>
    </xf>
    <xf numFmtId="0" fontId="83" fillId="0" borderId="16" xfId="25" applyFont="1" applyBorder="1" applyAlignment="1">
      <alignment horizontal="center" vertical="center" wrapText="1"/>
    </xf>
    <xf numFmtId="0" fontId="80" fillId="0" borderId="14" xfId="25" applyFont="1" applyBorder="1" applyAlignment="1">
      <alignment horizontal="center" vertical="center" shrinkToFit="1"/>
    </xf>
    <xf numFmtId="0" fontId="37" fillId="0" borderId="43" xfId="25" applyFont="1" applyBorder="1" applyAlignment="1">
      <alignment horizontal="center" vertical="center" shrinkToFit="1"/>
    </xf>
    <xf numFmtId="0" fontId="37" fillId="0" borderId="44" xfId="25" applyFont="1" applyBorder="1" applyAlignment="1">
      <alignment horizontal="center" vertical="center" shrinkToFit="1"/>
    </xf>
    <xf numFmtId="0" fontId="80" fillId="0" borderId="28" xfId="25" applyFont="1" applyBorder="1" applyAlignment="1">
      <alignment horizontal="center" vertical="center" wrapText="1"/>
    </xf>
    <xf numFmtId="0" fontId="76" fillId="0" borderId="9" xfId="25" applyFont="1" applyBorder="1" applyAlignment="1">
      <alignment horizontal="center" vertical="center" wrapText="1"/>
    </xf>
    <xf numFmtId="0" fontId="80" fillId="0" borderId="31" xfId="25" applyFont="1" applyBorder="1" applyAlignment="1">
      <alignment horizontal="center" vertical="center" wrapText="1" shrinkToFit="1"/>
    </xf>
    <xf numFmtId="0" fontId="76" fillId="0" borderId="1" xfId="25" applyFont="1" applyBorder="1" applyAlignment="1">
      <alignment horizontal="center" vertical="center" wrapText="1"/>
    </xf>
    <xf numFmtId="0" fontId="83" fillId="0" borderId="2" xfId="25" applyFont="1" applyBorder="1" applyAlignment="1">
      <alignment horizontal="center" vertical="center" wrapText="1"/>
    </xf>
    <xf numFmtId="0" fontId="80" fillId="0" borderId="45" xfId="25" applyFont="1" applyBorder="1" applyAlignment="1">
      <alignment horizontal="left" vertical="center" indent="1"/>
    </xf>
    <xf numFmtId="0" fontId="80" fillId="0" borderId="83" xfId="25" applyFont="1" applyBorder="1" applyAlignment="1">
      <alignment horizontal="center" vertical="center"/>
    </xf>
    <xf numFmtId="0" fontId="80" fillId="0" borderId="144" xfId="25" applyFont="1" applyBorder="1" applyAlignment="1">
      <alignment horizontal="center" vertical="center"/>
    </xf>
    <xf numFmtId="0" fontId="83" fillId="0" borderId="46" xfId="25" applyFont="1" applyBorder="1" applyAlignment="1">
      <alignment horizontal="center" vertical="center" wrapText="1"/>
    </xf>
    <xf numFmtId="0" fontId="80" fillId="0" borderId="46" xfId="25" applyFont="1" applyBorder="1" applyAlignment="1">
      <alignment horizontal="center" vertical="center" shrinkToFit="1"/>
    </xf>
    <xf numFmtId="0" fontId="80" fillId="0" borderId="34" xfId="25" applyFont="1" applyBorder="1" applyAlignment="1">
      <alignment horizontal="center" vertical="center" shrinkToFit="1"/>
    </xf>
    <xf numFmtId="0" fontId="80" fillId="0" borderId="47" xfId="25" applyFont="1" applyBorder="1" applyAlignment="1">
      <alignment horizontal="center" vertical="center" shrinkToFit="1"/>
    </xf>
    <xf numFmtId="0" fontId="37" fillId="0" borderId="45" xfId="25" applyFont="1" applyBorder="1" applyAlignment="1">
      <alignment horizontal="center" vertical="center" shrinkToFit="1"/>
    </xf>
    <xf numFmtId="0" fontId="37" fillId="0" borderId="47" xfId="25" applyFont="1" applyBorder="1" applyAlignment="1">
      <alignment horizontal="center" vertical="center" shrinkToFit="1"/>
    </xf>
    <xf numFmtId="0" fontId="80" fillId="0" borderId="33" xfId="25" applyFont="1" applyBorder="1" applyAlignment="1">
      <alignment horizontal="center" vertical="center" wrapText="1"/>
    </xf>
    <xf numFmtId="0" fontId="76" fillId="0" borderId="36" xfId="25" applyFont="1" applyBorder="1" applyAlignment="1">
      <alignment horizontal="center" vertical="center" wrapText="1"/>
    </xf>
    <xf numFmtId="0" fontId="80" fillId="0" borderId="37" xfId="25" applyFont="1" applyBorder="1" applyAlignment="1">
      <alignment horizontal="center" vertical="center" wrapText="1" shrinkToFit="1"/>
    </xf>
    <xf numFmtId="0" fontId="51" fillId="0" borderId="0" xfId="25" applyFont="1" applyFill="1" applyAlignment="1">
      <alignment horizontal="center" vertical="center"/>
    </xf>
    <xf numFmtId="0" fontId="51" fillId="0" borderId="39" xfId="25" applyFont="1" applyFill="1" applyBorder="1" applyAlignment="1">
      <alignment horizontal="distributed" vertical="center" indent="1"/>
    </xf>
    <xf numFmtId="0" fontId="51" fillId="0" borderId="40" xfId="25" applyFont="1" applyFill="1" applyBorder="1" applyAlignment="1">
      <alignment horizontal="distributed" vertical="center" indent="1"/>
    </xf>
    <xf numFmtId="0" fontId="51" fillId="0" borderId="40" xfId="25" applyFont="1" applyFill="1" applyBorder="1" applyAlignment="1">
      <alignment horizontal="center" vertical="center"/>
    </xf>
    <xf numFmtId="0" fontId="51" fillId="0" borderId="41" xfId="25" applyFont="1" applyFill="1" applyBorder="1" applyAlignment="1">
      <alignment horizontal="center" vertical="center"/>
    </xf>
    <xf numFmtId="0" fontId="51" fillId="0" borderId="64" xfId="25" applyFont="1" applyFill="1" applyBorder="1" applyAlignment="1">
      <alignment horizontal="center" vertical="center"/>
    </xf>
    <xf numFmtId="0" fontId="4" fillId="0" borderId="20" xfId="25" applyFont="1" applyFill="1" applyBorder="1" applyAlignment="1">
      <alignment horizontal="center" vertical="center"/>
    </xf>
    <xf numFmtId="0" fontId="45" fillId="0" borderId="81" xfId="25" applyFont="1" applyFill="1" applyBorder="1" applyAlignment="1">
      <alignment horizontal="center" vertical="center"/>
    </xf>
    <xf numFmtId="0" fontId="4" fillId="0" borderId="40" xfId="25" applyFont="1" applyBorder="1" applyAlignment="1">
      <alignment horizontal="center" vertical="center"/>
    </xf>
    <xf numFmtId="0" fontId="48" fillId="0" borderId="40" xfId="25" applyFont="1" applyFill="1" applyBorder="1" applyAlignment="1">
      <alignment horizontal="center" vertical="center" shrinkToFit="1"/>
    </xf>
    <xf numFmtId="0" fontId="48" fillId="0" borderId="41" xfId="25" applyFont="1" applyFill="1" applyBorder="1" applyAlignment="1">
      <alignment horizontal="center" vertical="center" shrinkToFit="1"/>
    </xf>
    <xf numFmtId="0" fontId="51" fillId="0" borderId="0" xfId="25" applyFont="1" applyFill="1" applyBorder="1" applyAlignment="1">
      <alignment horizontal="center" vertical="center" shrinkToFit="1"/>
    </xf>
    <xf numFmtId="0" fontId="84" fillId="0" borderId="53" xfId="25" applyFont="1" applyFill="1" applyBorder="1" applyAlignment="1">
      <alignment horizontal="center" vertical="center" wrapText="1"/>
    </xf>
    <xf numFmtId="0" fontId="84" fillId="0" borderId="24" xfId="25" applyFont="1" applyFill="1" applyBorder="1" applyAlignment="1">
      <alignment horizontal="center" vertical="center" wrapText="1"/>
    </xf>
    <xf numFmtId="0" fontId="48" fillId="0" borderId="142" xfId="25" applyFont="1" applyFill="1" applyBorder="1" applyAlignment="1">
      <alignment horizontal="center" vertical="center" shrinkToFit="1"/>
    </xf>
    <xf numFmtId="0" fontId="85" fillId="0" borderId="57" xfId="25" applyFont="1" applyFill="1" applyBorder="1" applyAlignment="1">
      <alignment horizontal="left" vertical="center" wrapText="1"/>
    </xf>
    <xf numFmtId="0" fontId="85" fillId="0" borderId="0" xfId="25" applyFont="1" applyFill="1" applyBorder="1" applyAlignment="1">
      <alignment horizontal="left" vertical="center" wrapText="1"/>
    </xf>
    <xf numFmtId="0" fontId="86" fillId="0" borderId="0" xfId="25" applyFont="1" applyFill="1" applyBorder="1" applyAlignment="1">
      <alignment horizontal="left" vertical="center" wrapText="1"/>
    </xf>
    <xf numFmtId="0" fontId="51" fillId="0" borderId="0" xfId="25" applyFont="1" applyFill="1" applyBorder="1" applyAlignment="1">
      <alignment horizontal="center" vertical="center"/>
    </xf>
    <xf numFmtId="0" fontId="84" fillId="0" borderId="0" xfId="25" applyFont="1" applyFill="1" applyAlignment="1">
      <alignment horizontal="left" vertical="center" wrapText="1"/>
    </xf>
    <xf numFmtId="0" fontId="51" fillId="0" borderId="43" xfId="25" applyFont="1" applyFill="1" applyBorder="1" applyAlignment="1">
      <alignment horizontal="distributed" vertical="center" indent="1"/>
    </xf>
    <xf numFmtId="0" fontId="51" fillId="0" borderId="2" xfId="25" applyFont="1" applyFill="1" applyBorder="1" applyAlignment="1">
      <alignment horizontal="distributed" vertical="center" indent="1"/>
    </xf>
    <xf numFmtId="0" fontId="51" fillId="0" borderId="2" xfId="25" applyFont="1" applyFill="1" applyBorder="1" applyAlignment="1">
      <alignment horizontal="center" vertical="center"/>
    </xf>
    <xf numFmtId="0" fontId="51" fillId="0" borderId="44" xfId="25" applyFont="1" applyFill="1" applyBorder="1" applyAlignment="1">
      <alignment horizontal="center" vertical="center"/>
    </xf>
    <xf numFmtId="0" fontId="4" fillId="0" borderId="28" xfId="25" applyFont="1" applyFill="1" applyBorder="1" applyAlignment="1">
      <alignment horizontal="center" vertical="center"/>
    </xf>
    <xf numFmtId="0" fontId="45" fillId="0" borderId="4" xfId="25" applyFont="1" applyFill="1" applyBorder="1" applyAlignment="1">
      <alignment horizontal="center" vertical="center"/>
    </xf>
    <xf numFmtId="0" fontId="4" fillId="0" borderId="2" xfId="25" applyFont="1" applyBorder="1" applyAlignment="1">
      <alignment horizontal="center" vertical="center"/>
    </xf>
    <xf numFmtId="0" fontId="48" fillId="0" borderId="2" xfId="25" applyFont="1" applyFill="1" applyBorder="1" applyAlignment="1">
      <alignment horizontal="center" vertical="center" shrinkToFit="1"/>
    </xf>
    <xf numFmtId="0" fontId="48" fillId="0" borderId="44" xfId="25" applyFont="1" applyFill="1" applyBorder="1" applyAlignment="1">
      <alignment horizontal="center" vertical="center" shrinkToFit="1"/>
    </xf>
    <xf numFmtId="0" fontId="84" fillId="0" borderId="57" xfId="25" applyFont="1" applyFill="1" applyBorder="1" applyAlignment="1">
      <alignment horizontal="center" vertical="center" wrapText="1"/>
    </xf>
    <xf numFmtId="0" fontId="84" fillId="0" borderId="1" xfId="25" applyFont="1" applyFill="1" applyBorder="1" applyAlignment="1">
      <alignment horizontal="center" vertical="center" wrapText="1"/>
    </xf>
    <xf numFmtId="0" fontId="48" fillId="0" borderId="29" xfId="25" applyFont="1" applyFill="1" applyBorder="1" applyAlignment="1">
      <alignment horizontal="center" vertical="center" shrinkToFit="1"/>
    </xf>
    <xf numFmtId="0" fontId="51" fillId="0" borderId="44" xfId="25" applyFont="1" applyFill="1" applyBorder="1" applyAlignment="1">
      <alignment horizontal="distributed" vertical="center" indent="1"/>
    </xf>
    <xf numFmtId="0" fontId="51" fillId="0" borderId="64" xfId="25" applyFont="1" applyFill="1" applyBorder="1" applyAlignment="1">
      <alignment horizontal="distributed" vertical="center" indent="1"/>
    </xf>
    <xf numFmtId="0" fontId="51" fillId="0" borderId="0" xfId="25" applyFont="1" applyFill="1" applyBorder="1" applyAlignment="1">
      <alignment horizontal="distributed" vertical="center" indent="1"/>
    </xf>
    <xf numFmtId="0" fontId="84" fillId="0" borderId="66" xfId="25" applyFont="1" applyFill="1" applyBorder="1" applyAlignment="1">
      <alignment horizontal="center" vertical="center" wrapText="1"/>
    </xf>
    <xf numFmtId="0" fontId="84" fillId="0" borderId="16" xfId="25" applyFont="1" applyFill="1" applyBorder="1" applyAlignment="1">
      <alignment horizontal="center" vertical="center" wrapText="1"/>
    </xf>
    <xf numFmtId="0" fontId="48" fillId="0" borderId="51" xfId="25" applyFont="1" applyFill="1" applyBorder="1" applyAlignment="1">
      <alignment horizontal="center" vertical="center" shrinkToFit="1"/>
    </xf>
    <xf numFmtId="0" fontId="61" fillId="0" borderId="57" xfId="25" applyFont="1" applyFill="1" applyBorder="1" applyAlignment="1">
      <alignment horizontal="center" vertical="center" wrapText="1"/>
    </xf>
    <xf numFmtId="0" fontId="61" fillId="0" borderId="1" xfId="25" applyFont="1" applyFill="1" applyBorder="1" applyAlignment="1">
      <alignment horizontal="center" vertical="center" wrapText="1"/>
    </xf>
    <xf numFmtId="0" fontId="48" fillId="0" borderId="29" xfId="25" applyFont="1" applyFill="1" applyBorder="1" applyAlignment="1">
      <alignment horizontal="center" vertical="center" wrapText="1" shrinkToFit="1"/>
    </xf>
    <xf numFmtId="0" fontId="51" fillId="0" borderId="43" xfId="25" applyFont="1" applyFill="1" applyBorder="1" applyAlignment="1">
      <alignment horizontal="left" vertical="center" indent="1"/>
    </xf>
    <xf numFmtId="0" fontId="51" fillId="0" borderId="2" xfId="25" applyFont="1" applyFill="1" applyBorder="1" applyAlignment="1">
      <alignment horizontal="left" vertical="center" indent="1"/>
    </xf>
    <xf numFmtId="0" fontId="84" fillId="0" borderId="7" xfId="25" applyFont="1" applyFill="1" applyBorder="1" applyAlignment="1">
      <alignment horizontal="center" vertical="center" wrapText="1"/>
    </xf>
    <xf numFmtId="0" fontId="84" fillId="0" borderId="8" xfId="25" applyFont="1" applyFill="1" applyBorder="1" applyAlignment="1">
      <alignment horizontal="center" vertical="center" wrapText="1"/>
    </xf>
    <xf numFmtId="0" fontId="84" fillId="0" borderId="9" xfId="25" applyFont="1" applyFill="1" applyBorder="1" applyAlignment="1">
      <alignment horizontal="center" vertical="center" wrapText="1"/>
    </xf>
    <xf numFmtId="0" fontId="48" fillId="0" borderId="6" xfId="25" applyFont="1" applyFill="1" applyBorder="1" applyAlignment="1">
      <alignment horizontal="center" vertical="center" shrinkToFit="1"/>
    </xf>
    <xf numFmtId="0" fontId="61" fillId="0" borderId="7" xfId="25" applyFont="1" applyFill="1" applyBorder="1" applyAlignment="1">
      <alignment horizontal="center" vertical="center" wrapText="1"/>
    </xf>
    <xf numFmtId="0" fontId="61" fillId="0" borderId="8" xfId="25" applyFont="1" applyFill="1" applyBorder="1" applyAlignment="1">
      <alignment horizontal="center" vertical="center" wrapText="1"/>
    </xf>
    <xf numFmtId="0" fontId="48" fillId="0" borderId="31" xfId="25" applyFont="1" applyFill="1" applyBorder="1" applyAlignment="1">
      <alignment horizontal="center" vertical="center" shrinkToFit="1"/>
    </xf>
    <xf numFmtId="0" fontId="84" fillId="0" borderId="11" xfId="25" applyFont="1" applyFill="1" applyBorder="1" applyAlignment="1">
      <alignment horizontal="center" vertical="center" wrapText="1"/>
    </xf>
    <xf numFmtId="0" fontId="84" fillId="0" borderId="0" xfId="25" applyFont="1" applyFill="1" applyBorder="1" applyAlignment="1">
      <alignment horizontal="center" vertical="center" wrapText="1"/>
    </xf>
    <xf numFmtId="0" fontId="48" fillId="0" borderId="10" xfId="25" applyFont="1" applyFill="1" applyBorder="1" applyAlignment="1">
      <alignment horizontal="center" vertical="center" shrinkToFit="1"/>
    </xf>
    <xf numFmtId="0" fontId="61" fillId="0" borderId="11" xfId="25" applyFont="1" applyFill="1" applyBorder="1" applyAlignment="1">
      <alignment horizontal="center" vertical="center" wrapText="1"/>
    </xf>
    <xf numFmtId="0" fontId="61" fillId="0" borderId="0" xfId="25" applyFont="1" applyFill="1" applyBorder="1" applyAlignment="1">
      <alignment horizontal="center" vertical="center" wrapText="1"/>
    </xf>
    <xf numFmtId="0" fontId="61" fillId="0" borderId="16" xfId="25" applyFont="1" applyFill="1" applyBorder="1" applyAlignment="1">
      <alignment horizontal="center" vertical="center" wrapText="1"/>
    </xf>
    <xf numFmtId="0" fontId="48" fillId="0" borderId="51" xfId="25" applyFont="1" applyFill="1" applyBorder="1" applyAlignment="1">
      <alignment horizontal="center" vertical="center" wrapText="1" shrinkToFit="1"/>
    </xf>
    <xf numFmtId="0" fontId="84" fillId="0" borderId="15" xfId="25" applyFont="1" applyFill="1" applyBorder="1" applyAlignment="1">
      <alignment horizontal="center" vertical="center" wrapText="1"/>
    </xf>
    <xf numFmtId="0" fontId="84" fillId="0" borderId="19" xfId="25" applyFont="1" applyFill="1" applyBorder="1" applyAlignment="1">
      <alignment horizontal="center" vertical="center" wrapText="1"/>
    </xf>
    <xf numFmtId="0" fontId="48" fillId="0" borderId="14" xfId="25" applyFont="1" applyFill="1" applyBorder="1" applyAlignment="1">
      <alignment horizontal="center" vertical="center" shrinkToFit="1"/>
    </xf>
    <xf numFmtId="0" fontId="51" fillId="0" borderId="28" xfId="25" applyFont="1" applyFill="1" applyBorder="1" applyAlignment="1">
      <alignment horizontal="center" vertical="center" wrapText="1"/>
    </xf>
    <xf numFmtId="0" fontId="48" fillId="0" borderId="31" xfId="25" applyFont="1" applyFill="1" applyBorder="1" applyAlignment="1">
      <alignment horizontal="center" vertical="center" wrapText="1" shrinkToFit="1"/>
    </xf>
    <xf numFmtId="0" fontId="61" fillId="0" borderId="15" xfId="25" applyFont="1" applyFill="1" applyBorder="1" applyAlignment="1">
      <alignment horizontal="center" vertical="center" wrapText="1"/>
    </xf>
    <xf numFmtId="0" fontId="61" fillId="0" borderId="19" xfId="25" applyFont="1" applyFill="1" applyBorder="1" applyAlignment="1">
      <alignment horizontal="center" vertical="center" wrapText="1"/>
    </xf>
    <xf numFmtId="0" fontId="51" fillId="0" borderId="2" xfId="25" applyFont="1" applyFill="1" applyBorder="1" applyAlignment="1">
      <alignment horizontal="center" vertical="center" wrapText="1"/>
    </xf>
    <xf numFmtId="0" fontId="84" fillId="0" borderId="2" xfId="25" applyFont="1" applyFill="1" applyBorder="1" applyAlignment="1">
      <alignment horizontal="center" vertical="center" wrapText="1"/>
    </xf>
    <xf numFmtId="0" fontId="51" fillId="0" borderId="45" xfId="25" applyFont="1" applyFill="1" applyBorder="1" applyAlignment="1">
      <alignment horizontal="left" vertical="center" indent="1"/>
    </xf>
    <xf numFmtId="0" fontId="51" fillId="0" borderId="46" xfId="25" applyFont="1" applyFill="1" applyBorder="1" applyAlignment="1">
      <alignment horizontal="left" vertical="center" indent="1"/>
    </xf>
    <xf numFmtId="0" fontId="51" fillId="0" borderId="46" xfId="25" applyFont="1" applyFill="1" applyBorder="1" applyAlignment="1">
      <alignment horizontal="center" vertical="center"/>
    </xf>
    <xf numFmtId="0" fontId="51" fillId="0" borderId="47" xfId="25" applyFont="1" applyFill="1" applyBorder="1" applyAlignment="1">
      <alignment horizontal="center" vertical="center"/>
    </xf>
    <xf numFmtId="0" fontId="4" fillId="0" borderId="33" xfId="25" applyFont="1" applyFill="1" applyBorder="1" applyAlignment="1">
      <alignment horizontal="center" vertical="center"/>
    </xf>
    <xf numFmtId="0" fontId="45" fillId="0" borderId="85" xfId="25" applyFont="1" applyFill="1" applyBorder="1" applyAlignment="1">
      <alignment horizontal="center" vertical="center"/>
    </xf>
    <xf numFmtId="0" fontId="84" fillId="0" borderId="46" xfId="25" applyFont="1" applyFill="1" applyBorder="1" applyAlignment="1">
      <alignment horizontal="center" vertical="center" wrapText="1"/>
    </xf>
    <xf numFmtId="0" fontId="48" fillId="0" borderId="46" xfId="25" applyFont="1" applyFill="1" applyBorder="1" applyAlignment="1">
      <alignment horizontal="center" vertical="center" shrinkToFit="1"/>
    </xf>
    <xf numFmtId="0" fontId="48" fillId="0" borderId="34" xfId="25" applyFont="1" applyFill="1" applyBorder="1" applyAlignment="1">
      <alignment horizontal="center" vertical="center" shrinkToFit="1"/>
    </xf>
    <xf numFmtId="0" fontId="48" fillId="0" borderId="47" xfId="25" applyFont="1" applyFill="1" applyBorder="1" applyAlignment="1">
      <alignment horizontal="center" vertical="center" shrinkToFit="1"/>
    </xf>
    <xf numFmtId="0" fontId="51" fillId="0" borderId="33" xfId="25" applyFont="1" applyFill="1" applyBorder="1" applyAlignment="1">
      <alignment horizontal="center" vertical="center" wrapText="1"/>
    </xf>
    <xf numFmtId="0" fontId="84" fillId="0" borderId="36" xfId="25" applyFont="1" applyFill="1" applyBorder="1" applyAlignment="1">
      <alignment horizontal="center" vertical="center" wrapText="1"/>
    </xf>
    <xf numFmtId="0" fontId="48" fillId="0" borderId="37" xfId="25" applyFont="1" applyFill="1" applyBorder="1" applyAlignment="1">
      <alignment horizontal="center" vertical="center" wrapText="1" shrinkToFit="1"/>
    </xf>
    <xf numFmtId="0" fontId="61" fillId="0" borderId="35" xfId="25" applyFont="1" applyFill="1" applyBorder="1" applyAlignment="1">
      <alignment horizontal="center" vertical="center" wrapText="1"/>
    </xf>
    <xf numFmtId="0" fontId="61" fillId="0" borderId="77" xfId="25" applyFont="1" applyFill="1" applyBorder="1" applyAlignment="1">
      <alignment horizontal="center" vertical="center" wrapText="1"/>
    </xf>
    <xf numFmtId="0" fontId="48" fillId="0" borderId="37" xfId="25" applyFont="1" applyFill="1" applyBorder="1" applyAlignment="1">
      <alignment horizontal="center" vertical="center" shrinkToFit="1"/>
    </xf>
    <xf numFmtId="0" fontId="33" fillId="6" borderId="6" xfId="19" applyFont="1" applyFill="1" applyBorder="1" applyAlignment="1">
      <alignment horizontal="center" vertical="center"/>
    </xf>
    <xf numFmtId="0" fontId="33" fillId="6" borderId="3" xfId="19" applyFont="1" applyFill="1" applyBorder="1" applyAlignment="1">
      <alignment horizontal="center" vertical="center"/>
    </xf>
    <xf numFmtId="0" fontId="33" fillId="6" borderId="5" xfId="19" applyFont="1" applyFill="1" applyBorder="1" applyAlignment="1">
      <alignment vertical="center"/>
    </xf>
    <xf numFmtId="0" fontId="33" fillId="6" borderId="4" xfId="19" applyFont="1" applyFill="1" applyBorder="1" applyAlignment="1">
      <alignment vertical="center"/>
    </xf>
    <xf numFmtId="0" fontId="33" fillId="6" borderId="2" xfId="19" applyFont="1" applyFill="1" applyBorder="1" applyAlignment="1">
      <alignment horizontal="center" vertical="center"/>
    </xf>
    <xf numFmtId="0" fontId="33" fillId="6" borderId="10" xfId="19" applyFont="1" applyFill="1" applyBorder="1" applyAlignment="1">
      <alignment horizontal="center" vertical="center"/>
    </xf>
    <xf numFmtId="0" fontId="33" fillId="0" borderId="0" xfId="19" applyFont="1" applyBorder="1" applyAlignment="1">
      <alignment vertical="center" wrapText="1"/>
    </xf>
    <xf numFmtId="0" fontId="33" fillId="0" borderId="2" xfId="19" applyFont="1" applyBorder="1" applyAlignment="1">
      <alignment vertical="center" wrapText="1"/>
    </xf>
    <xf numFmtId="0" fontId="33" fillId="0" borderId="0" xfId="19" applyFont="1" applyAlignment="1">
      <alignment vertical="top"/>
    </xf>
    <xf numFmtId="0" fontId="33" fillId="0" borderId="0" xfId="19" applyFont="1" applyAlignment="1">
      <alignment horizontal="left" vertical="top" wrapText="1"/>
    </xf>
    <xf numFmtId="0" fontId="33" fillId="0" borderId="0" xfId="19" applyFont="1" applyBorder="1" applyAlignment="1">
      <alignment vertical="center"/>
    </xf>
    <xf numFmtId="0" fontId="33" fillId="6" borderId="14" xfId="19" applyFont="1" applyFill="1" applyBorder="1" applyAlignment="1">
      <alignment horizontal="center" vertical="center"/>
    </xf>
    <xf numFmtId="0" fontId="33" fillId="0" borderId="2" xfId="19" applyFont="1" applyBorder="1">
      <alignment vertical="center"/>
    </xf>
    <xf numFmtId="0" fontId="0" fillId="0" borderId="0" xfId="19" applyFont="1" applyAlignment="1">
      <alignment vertical="center" wrapText="1"/>
    </xf>
    <xf numFmtId="0" fontId="0" fillId="0" borderId="0" xfId="19" applyFont="1" applyAlignment="1">
      <alignment vertical="top" wrapText="1"/>
    </xf>
    <xf numFmtId="0" fontId="66" fillId="0" borderId="1" xfId="11" applyFont="1" applyBorder="1" applyAlignment="1">
      <alignment horizontal="left" vertical="center"/>
    </xf>
    <xf numFmtId="0" fontId="77" fillId="0" borderId="0" xfId="11" applyFont="1" applyFill="1" applyBorder="1" applyAlignment="1">
      <alignment horizontal="center" vertical="center"/>
    </xf>
    <xf numFmtId="0" fontId="66" fillId="0" borderId="0" xfId="11" applyFont="1" applyAlignment="1">
      <alignment horizontal="left" vertical="center"/>
    </xf>
    <xf numFmtId="0" fontId="77" fillId="0" borderId="0" xfId="11" applyFont="1" applyFill="1" applyBorder="1" applyAlignment="1">
      <alignment vertical="center" wrapText="1"/>
    </xf>
    <xf numFmtId="0" fontId="77" fillId="0" borderId="0" xfId="11" applyFont="1" applyFill="1" applyBorder="1" applyAlignment="1">
      <alignment vertical="center"/>
    </xf>
    <xf numFmtId="0" fontId="77" fillId="0" borderId="0" xfId="11" applyFont="1" applyFill="1" applyBorder="1">
      <alignment vertical="center"/>
    </xf>
    <xf numFmtId="0" fontId="33" fillId="0" borderId="0" xfId="11" applyFont="1" applyBorder="1" applyAlignment="1">
      <alignment horizontal="center" vertical="center"/>
    </xf>
    <xf numFmtId="0" fontId="33" fillId="0" borderId="0" xfId="11" applyFont="1" applyAlignment="1">
      <alignment vertical="center" wrapText="1"/>
    </xf>
    <xf numFmtId="0" fontId="33" fillId="0" borderId="0" xfId="11" applyFont="1" applyAlignment="1">
      <alignment vertical="top" wrapText="1"/>
    </xf>
    <xf numFmtId="0" fontId="32" fillId="0" borderId="0" xfId="25" applyFont="1" applyBorder="1" applyAlignment="1">
      <alignment horizontal="center" vertical="center"/>
    </xf>
    <xf numFmtId="0" fontId="66" fillId="0" borderId="0" xfId="25" applyFont="1" applyBorder="1" applyAlignment="1">
      <alignment horizontal="distributed" vertical="center"/>
    </xf>
    <xf numFmtId="0" fontId="33" fillId="0" borderId="7" xfId="25" applyFont="1" applyFill="1" applyBorder="1" applyAlignment="1">
      <alignment horizontal="center" vertical="distributed" textRotation="255" indent="4"/>
    </xf>
    <xf numFmtId="0" fontId="33" fillId="0" borderId="8" xfId="25" applyFont="1" applyFill="1" applyBorder="1" applyAlignment="1">
      <alignment horizontal="center" vertical="distributed" textRotation="255" indent="4"/>
    </xf>
    <xf numFmtId="0" fontId="33" fillId="0" borderId="9" xfId="25" applyFont="1" applyFill="1" applyBorder="1" applyAlignment="1">
      <alignment horizontal="center" vertical="distributed" textRotation="255" indent="4"/>
    </xf>
    <xf numFmtId="0" fontId="33" fillId="0" borderId="11" xfId="25" applyFont="1" applyFill="1" applyBorder="1" applyAlignment="1">
      <alignment horizontal="left" vertical="top" wrapText="1"/>
    </xf>
    <xf numFmtId="0" fontId="33" fillId="0" borderId="11" xfId="25" applyFont="1" applyFill="1" applyBorder="1" applyAlignment="1">
      <alignment horizontal="center" vertical="distributed" textRotation="255" indent="4"/>
    </xf>
    <xf numFmtId="0" fontId="33" fillId="0" borderId="0" xfId="25" applyFont="1" applyFill="1" applyBorder="1" applyAlignment="1">
      <alignment horizontal="center" vertical="distributed" textRotation="255" indent="4"/>
    </xf>
    <xf numFmtId="0" fontId="33" fillId="0" borderId="19" xfId="25" applyFont="1" applyFill="1" applyBorder="1" applyAlignment="1">
      <alignment horizontal="center" vertical="distributed" textRotation="255" indent="4"/>
    </xf>
    <xf numFmtId="0" fontId="33" fillId="0" borderId="16" xfId="25" applyFont="1" applyFill="1" applyBorder="1" applyAlignment="1">
      <alignment horizontal="center" vertical="distributed" textRotation="255" indent="4"/>
    </xf>
    <xf numFmtId="0" fontId="33" fillId="0" borderId="8" xfId="25" applyFont="1" applyFill="1" applyBorder="1" applyAlignment="1">
      <alignment vertical="center" textRotation="255"/>
    </xf>
    <xf numFmtId="0" fontId="33" fillId="0" borderId="9" xfId="25" applyFont="1" applyFill="1" applyBorder="1" applyAlignment="1">
      <alignment vertical="center" textRotation="255"/>
    </xf>
    <xf numFmtId="0" fontId="33" fillId="0" borderId="11" xfId="25" applyFont="1" applyFill="1" applyBorder="1" applyAlignment="1">
      <alignment horizontal="center" vertical="center" wrapText="1"/>
    </xf>
    <xf numFmtId="0" fontId="33" fillId="0" borderId="1" xfId="25" applyFont="1" applyFill="1" applyBorder="1" applyAlignment="1">
      <alignment horizontal="center" vertical="center" wrapText="1"/>
    </xf>
    <xf numFmtId="0" fontId="33" fillId="0" borderId="19" xfId="25" applyFont="1" applyFill="1" applyBorder="1" applyAlignment="1">
      <alignment vertical="center" textRotation="255"/>
    </xf>
    <xf numFmtId="0" fontId="33" fillId="0" borderId="16" xfId="25" applyFont="1" applyFill="1" applyBorder="1" applyAlignment="1">
      <alignment vertical="center" textRotation="255"/>
    </xf>
    <xf numFmtId="0" fontId="33" fillId="0" borderId="145" xfId="25" applyFont="1" applyFill="1" applyBorder="1" applyAlignment="1">
      <alignment horizontal="center" vertical="center"/>
    </xf>
    <xf numFmtId="0" fontId="33" fillId="0" borderId="146" xfId="25" applyFont="1" applyFill="1" applyBorder="1" applyAlignment="1">
      <alignment horizontal="center" vertical="center"/>
    </xf>
    <xf numFmtId="0" fontId="33" fillId="0" borderId="146" xfId="25" applyFont="1" applyFill="1" applyBorder="1" applyAlignment="1">
      <alignment horizontal="center" vertical="center" wrapText="1"/>
    </xf>
    <xf numFmtId="0" fontId="33" fillId="0" borderId="147" xfId="25" applyFont="1" applyFill="1" applyBorder="1" applyAlignment="1">
      <alignment horizontal="center" vertical="center" wrapText="1"/>
    </xf>
    <xf numFmtId="0" fontId="66" fillId="0" borderId="0" xfId="25" applyFont="1" applyBorder="1" applyAlignment="1">
      <alignment horizontal="center" vertical="center"/>
    </xf>
    <xf numFmtId="0" fontId="33" fillId="0" borderId="148" xfId="25" applyFont="1" applyFill="1" applyBorder="1" applyAlignment="1">
      <alignment horizontal="center" vertical="center"/>
    </xf>
    <xf numFmtId="0" fontId="33" fillId="0" borderId="149" xfId="25" applyFont="1" applyFill="1" applyBorder="1" applyAlignment="1">
      <alignment horizontal="center" vertical="center"/>
    </xf>
    <xf numFmtId="0" fontId="33" fillId="0" borderId="149" xfId="25" applyFont="1" applyFill="1" applyBorder="1" applyAlignment="1">
      <alignment horizontal="center" vertical="center" wrapText="1"/>
    </xf>
    <xf numFmtId="0" fontId="33" fillId="0" borderId="150" xfId="25" applyFont="1" applyFill="1" applyBorder="1" applyAlignment="1">
      <alignment horizontal="center" vertical="center" wrapText="1"/>
    </xf>
    <xf numFmtId="0" fontId="33" fillId="0" borderId="6" xfId="25" applyFont="1" applyFill="1" applyBorder="1" applyAlignment="1">
      <alignment horizontal="distributed" vertical="center" indent="2"/>
    </xf>
    <xf numFmtId="0" fontId="33" fillId="0" borderId="7" xfId="25" applyFont="1" applyFill="1" applyBorder="1" applyAlignment="1">
      <alignment horizontal="distributed" vertical="center" indent="2"/>
    </xf>
    <xf numFmtId="0" fontId="34" fillId="0" borderId="6" xfId="25" applyFont="1" applyFill="1" applyBorder="1" applyAlignment="1">
      <alignment vertical="center" wrapText="1"/>
    </xf>
    <xf numFmtId="0" fontId="33" fillId="0" borderId="148" xfId="25" applyFont="1" applyFill="1" applyBorder="1" applyAlignment="1">
      <alignment horizontal="left" vertical="center"/>
    </xf>
    <xf numFmtId="0" fontId="33" fillId="0" borderId="149" xfId="25" applyFont="1" applyFill="1" applyBorder="1" applyAlignment="1">
      <alignment horizontal="left" vertical="center"/>
    </xf>
    <xf numFmtId="0" fontId="33" fillId="0" borderId="149" xfId="25" applyFont="1" applyFill="1" applyBorder="1" applyAlignment="1">
      <alignment horizontal="left" vertical="center" wrapText="1"/>
    </xf>
    <xf numFmtId="0" fontId="33" fillId="0" borderId="150" xfId="25" applyFont="1" applyFill="1" applyBorder="1" applyAlignment="1">
      <alignment horizontal="left" vertical="center" wrapText="1"/>
    </xf>
    <xf numFmtId="0" fontId="33" fillId="0" borderId="151" xfId="25" applyFont="1" applyFill="1" applyBorder="1" applyAlignment="1">
      <alignment horizontal="center" vertical="center"/>
    </xf>
    <xf numFmtId="0" fontId="66" fillId="0" borderId="0" xfId="25" applyFont="1" applyFill="1" applyBorder="1" applyAlignment="1">
      <alignment horizontal="left" vertical="center" indent="1" shrinkToFit="1"/>
    </xf>
    <xf numFmtId="0" fontId="33" fillId="0" borderId="10" xfId="25" applyFont="1" applyFill="1" applyBorder="1" applyAlignment="1">
      <alignment vertical="center"/>
    </xf>
    <xf numFmtId="0" fontId="33" fillId="0" borderId="11" xfId="25" applyFont="1" applyFill="1" applyBorder="1" applyAlignment="1">
      <alignment vertical="center"/>
    </xf>
    <xf numFmtId="0" fontId="34" fillId="0" borderId="10" xfId="25" applyFont="1" applyFill="1" applyBorder="1" applyAlignment="1">
      <alignment vertical="center" wrapText="1"/>
    </xf>
    <xf numFmtId="0" fontId="33" fillId="0" borderId="14" xfId="25" applyFont="1" applyFill="1" applyBorder="1" applyAlignment="1">
      <alignment horizontal="distributed" vertical="center" indent="2"/>
    </xf>
    <xf numFmtId="0" fontId="33" fillId="0" borderId="15" xfId="25" applyFont="1" applyFill="1" applyBorder="1" applyAlignment="1">
      <alignment horizontal="distributed" vertical="center" indent="2"/>
    </xf>
    <xf numFmtId="0" fontId="33" fillId="0" borderId="7" xfId="25" applyFont="1" applyFill="1" applyBorder="1" applyAlignment="1">
      <alignment horizontal="center" vertical="center"/>
    </xf>
    <xf numFmtId="49" fontId="33" fillId="0" borderId="10" xfId="25" applyNumberFormat="1" applyFont="1" applyFill="1" applyBorder="1" applyAlignment="1">
      <alignment horizontal="center" vertical="center"/>
    </xf>
    <xf numFmtId="49" fontId="33" fillId="0" borderId="11" xfId="25" applyNumberFormat="1" applyFont="1" applyFill="1" applyBorder="1" applyAlignment="1">
      <alignment horizontal="center" vertical="center"/>
    </xf>
    <xf numFmtId="0" fontId="33" fillId="0" borderId="10" xfId="25" applyFont="1" applyFill="1" applyBorder="1" applyAlignment="1">
      <alignment vertical="center" wrapText="1"/>
    </xf>
    <xf numFmtId="0" fontId="33" fillId="0" borderId="11" xfId="25" applyFont="1" applyFill="1" applyBorder="1" applyAlignment="1">
      <alignment vertical="center" wrapText="1"/>
    </xf>
    <xf numFmtId="0" fontId="33" fillId="0" borderId="152" xfId="25" applyFont="1" applyFill="1" applyBorder="1" applyAlignment="1">
      <alignment horizontal="center" vertical="center" wrapText="1"/>
    </xf>
    <xf numFmtId="0" fontId="33" fillId="0" borderId="153" xfId="25" applyFont="1" applyFill="1" applyBorder="1" applyAlignment="1">
      <alignment horizontal="center" vertical="center" wrapText="1"/>
    </xf>
    <xf numFmtId="0" fontId="33" fillId="0" borderId="11" xfId="25" applyFont="1" applyFill="1" applyBorder="1" applyAlignment="1">
      <alignment horizontal="left" vertical="center"/>
    </xf>
    <xf numFmtId="0" fontId="66" fillId="0" borderId="0" xfId="25" applyFont="1" applyAlignment="1">
      <alignment horizontal="right" vertical="center"/>
    </xf>
    <xf numFmtId="0" fontId="33" fillId="0" borderId="15" xfId="25" applyFont="1" applyFill="1" applyBorder="1" applyAlignment="1">
      <alignment horizontal="left" vertical="center"/>
    </xf>
    <xf numFmtId="0" fontId="34" fillId="0" borderId="14" xfId="25" applyFont="1" applyFill="1" applyBorder="1" applyAlignment="1">
      <alignment vertical="center" wrapText="1"/>
    </xf>
    <xf numFmtId="0" fontId="33" fillId="0" borderId="154" xfId="25" applyFont="1" applyFill="1" applyBorder="1" applyAlignment="1">
      <alignment horizontal="left" vertical="center"/>
    </xf>
    <xf numFmtId="0" fontId="33" fillId="0" borderId="155" xfId="25" applyFont="1" applyFill="1" applyBorder="1" applyAlignment="1">
      <alignment horizontal="left" vertical="center"/>
    </xf>
    <xf numFmtId="0" fontId="33" fillId="0" borderId="155" xfId="25" applyFont="1" applyFill="1" applyBorder="1" applyAlignment="1">
      <alignment horizontal="left" vertical="center" wrapText="1"/>
    </xf>
    <xf numFmtId="0" fontId="33" fillId="0" borderId="156" xfId="25" applyFont="1" applyFill="1" applyBorder="1" applyAlignment="1">
      <alignment horizontal="left" vertical="center" wrapText="1"/>
    </xf>
    <xf numFmtId="0" fontId="2" fillId="0" borderId="0" xfId="18" applyFont="1" applyAlignment="1">
      <alignment horizontal="center" vertical="center"/>
    </xf>
    <xf numFmtId="0" fontId="2" fillId="0" borderId="0" xfId="25" applyFont="1" applyAlignment="1">
      <alignment horizontal="distributed" vertical="center" indent="9"/>
    </xf>
    <xf numFmtId="0" fontId="1" fillId="0" borderId="2" xfId="29" applyFont="1" applyBorder="1" applyAlignment="1">
      <alignment horizontal="center" vertical="center"/>
    </xf>
    <xf numFmtId="0" fontId="0" fillId="0" borderId="0" xfId="29" applyFont="1" applyAlignment="1">
      <alignment horizontal="center" vertical="center"/>
    </xf>
    <xf numFmtId="0" fontId="1" fillId="0" borderId="6" xfId="29" applyFont="1" applyBorder="1" applyAlignment="1">
      <alignment horizontal="center" vertical="center" shrinkToFit="1"/>
    </xf>
    <xf numFmtId="0" fontId="0" fillId="0" borderId="0" xfId="29" applyFont="1" applyAlignment="1">
      <alignment horizontal="left" vertical="center" wrapText="1"/>
    </xf>
    <xf numFmtId="0" fontId="1" fillId="0" borderId="14" xfId="29" applyFont="1" applyBorder="1" applyAlignment="1">
      <alignment horizontal="center" vertical="center" shrinkToFit="1"/>
    </xf>
    <xf numFmtId="0" fontId="0" fillId="0" borderId="0" xfId="29" applyFont="1" applyAlignment="1">
      <alignment horizontal="left" vertical="center"/>
    </xf>
    <xf numFmtId="0" fontId="1" fillId="0" borderId="6" xfId="29" applyFont="1" applyBorder="1" applyAlignment="1">
      <alignment horizontal="center" vertical="center"/>
    </xf>
    <xf numFmtId="0" fontId="1" fillId="0" borderId="6" xfId="29" applyFont="1" applyBorder="1" applyAlignment="1">
      <alignment horizontal="left" vertical="center" wrapText="1"/>
    </xf>
    <xf numFmtId="0" fontId="1" fillId="0" borderId="10" xfId="29" applyFont="1" applyBorder="1" applyAlignment="1">
      <alignment horizontal="center" vertical="center"/>
    </xf>
    <xf numFmtId="0" fontId="1" fillId="0" borderId="10" xfId="29" applyFont="1" applyBorder="1" applyAlignment="1">
      <alignment horizontal="left" vertical="center"/>
    </xf>
    <xf numFmtId="0" fontId="0" fillId="0" borderId="0" xfId="29" applyFont="1" applyAlignment="1">
      <alignment horizontal="right" vertical="center"/>
    </xf>
    <xf numFmtId="0" fontId="1" fillId="0" borderId="14" xfId="29" applyFont="1" applyBorder="1" applyAlignment="1">
      <alignment horizontal="center" vertical="center"/>
    </xf>
    <xf numFmtId="0" fontId="1" fillId="0" borderId="14" xfId="29" applyFont="1" applyBorder="1" applyAlignment="1">
      <alignment horizontal="left" vertical="center"/>
    </xf>
    <xf numFmtId="0" fontId="5" fillId="0" borderId="0" xfId="15" applyFont="1" applyAlignment="1">
      <alignment vertical="center"/>
    </xf>
    <xf numFmtId="0" fontId="87" fillId="0" borderId="0" xfId="11" applyFont="1">
      <alignment vertical="center"/>
    </xf>
    <xf numFmtId="0" fontId="87" fillId="0" borderId="0" xfId="11" applyFont="1" applyBorder="1" applyAlignment="1">
      <alignment horizontal="center" vertical="center"/>
    </xf>
    <xf numFmtId="0" fontId="5" fillId="0" borderId="6"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87" fillId="0" borderId="6" xfId="11" applyFont="1" applyBorder="1" applyAlignment="1">
      <alignment horizontal="center" vertical="center"/>
    </xf>
    <xf numFmtId="0" fontId="5" fillId="0" borderId="11" xfId="11" applyFont="1" applyBorder="1" applyAlignment="1">
      <alignment horizontal="center" vertical="center"/>
    </xf>
    <xf numFmtId="0" fontId="5" fillId="0" borderId="1" xfId="11" applyFont="1" applyBorder="1" applyAlignment="1">
      <alignment horizontal="center" vertical="center"/>
    </xf>
    <xf numFmtId="0" fontId="87" fillId="0" borderId="10" xfId="11" applyFont="1" applyBorder="1" applyAlignment="1">
      <alignment horizontal="center" vertical="center"/>
    </xf>
    <xf numFmtId="0" fontId="5" fillId="0" borderId="10" xfId="11" applyFont="1" applyBorder="1" applyAlignment="1">
      <alignment horizontal="left" vertical="center" wrapText="1"/>
    </xf>
    <xf numFmtId="0" fontId="5" fillId="0" borderId="1" xfId="11" applyFont="1" applyBorder="1" applyAlignment="1">
      <alignment horizontal="left" vertical="center"/>
    </xf>
    <xf numFmtId="0" fontId="87" fillId="0" borderId="14" xfId="11" applyFont="1" applyBorder="1" applyAlignment="1">
      <alignment horizontal="center" vertical="center"/>
    </xf>
    <xf numFmtId="0" fontId="5" fillId="0" borderId="15" xfId="11" applyFont="1" applyBorder="1" applyAlignment="1">
      <alignment horizontal="center" vertical="center"/>
    </xf>
    <xf numFmtId="0" fontId="5" fillId="0" borderId="14" xfId="11" applyFont="1" applyBorder="1" applyAlignment="1">
      <alignment horizontal="left" vertical="center" wrapText="1"/>
    </xf>
    <xf numFmtId="0" fontId="5" fillId="0" borderId="16" xfId="11" applyFont="1" applyBorder="1">
      <alignment vertical="center"/>
    </xf>
    <xf numFmtId="0" fontId="88" fillId="0" borderId="0" xfId="15" applyFont="1" applyAlignment="1">
      <alignment vertical="center"/>
    </xf>
    <xf numFmtId="0" fontId="89" fillId="0" borderId="0" xfId="15" applyFont="1" applyBorder="1" applyAlignment="1">
      <alignment vertical="center"/>
    </xf>
    <xf numFmtId="0" fontId="90" fillId="0" borderId="0" xfId="15" applyFont="1" applyAlignment="1">
      <alignment horizontal="center" vertical="center" wrapText="1"/>
    </xf>
    <xf numFmtId="0" fontId="5" fillId="0" borderId="0" xfId="15" applyFont="1" applyBorder="1" applyAlignment="1">
      <alignment horizontal="center" vertical="center"/>
    </xf>
    <xf numFmtId="0" fontId="91" fillId="0" borderId="0" xfId="15" applyFont="1" applyBorder="1" applyAlignment="1">
      <alignment horizontal="left" vertical="center" wrapText="1"/>
    </xf>
    <xf numFmtId="0" fontId="88" fillId="0" borderId="2" xfId="15" applyFont="1" applyBorder="1" applyAlignment="1">
      <alignment vertical="center"/>
    </xf>
    <xf numFmtId="0" fontId="74" fillId="0" borderId="0" xfId="15" applyFont="1" applyAlignment="1">
      <alignment horizontal="left" vertical="center" wrapText="1"/>
    </xf>
    <xf numFmtId="0" fontId="74" fillId="0" borderId="0" xfId="15" applyFont="1" applyAlignment="1">
      <alignment horizontal="left" vertical="center"/>
    </xf>
    <xf numFmtId="0" fontId="92" fillId="0" borderId="0" xfId="15" applyFont="1" applyBorder="1" applyAlignment="1">
      <alignment vertical="center"/>
    </xf>
    <xf numFmtId="0" fontId="90" fillId="0" borderId="0" xfId="15" applyFont="1" applyAlignment="1">
      <alignment horizontal="center" vertical="center"/>
    </xf>
    <xf numFmtId="0" fontId="88" fillId="0" borderId="2" xfId="15" applyFont="1" applyBorder="1" applyAlignment="1">
      <alignment horizontal="center" vertical="center"/>
    </xf>
    <xf numFmtId="0" fontId="88" fillId="0" borderId="6" xfId="15" applyFont="1" applyFill="1" applyBorder="1" applyAlignment="1">
      <alignment horizontal="center" vertical="center"/>
    </xf>
    <xf numFmtId="0" fontId="88" fillId="0" borderId="14" xfId="15" applyFont="1" applyFill="1" applyBorder="1" applyAlignment="1">
      <alignment horizontal="center" vertical="center"/>
    </xf>
    <xf numFmtId="9" fontId="5" fillId="0" borderId="0" xfId="15" applyNumberFormat="1" applyFont="1" applyBorder="1" applyAlignment="1">
      <alignment horizontal="center" vertical="center"/>
    </xf>
    <xf numFmtId="58" fontId="88" fillId="0" borderId="7" xfId="15" applyNumberFormat="1" applyFont="1" applyFill="1" applyBorder="1" applyAlignment="1">
      <alignment horizontal="center" vertical="center"/>
    </xf>
    <xf numFmtId="58" fontId="88" fillId="0" borderId="6" xfId="15" applyNumberFormat="1" applyFont="1" applyFill="1" applyBorder="1" applyAlignment="1">
      <alignment horizontal="center" vertical="center"/>
    </xf>
    <xf numFmtId="58" fontId="88" fillId="0" borderId="2" xfId="15" applyNumberFormat="1" applyFont="1" applyFill="1" applyBorder="1" applyAlignment="1">
      <alignment horizontal="center" vertical="center"/>
    </xf>
    <xf numFmtId="0" fontId="88" fillId="0" borderId="15" xfId="15" applyFont="1" applyFill="1" applyBorder="1" applyAlignment="1">
      <alignment horizontal="center" vertical="center"/>
    </xf>
    <xf numFmtId="58" fontId="88" fillId="0" borderId="14" xfId="15" applyNumberFormat="1" applyFont="1" applyFill="1" applyBorder="1" applyAlignment="1">
      <alignment horizontal="center" vertical="center"/>
    </xf>
    <xf numFmtId="0" fontId="5" fillId="0" borderId="0" xfId="15" applyFont="1" applyBorder="1" applyAlignment="1">
      <alignment vertical="center"/>
    </xf>
    <xf numFmtId="0" fontId="5" fillId="0" borderId="0" xfId="15" applyFont="1" applyBorder="1" applyAlignment="1">
      <alignment horizontal="center" vertical="center" wrapText="1"/>
    </xf>
    <xf numFmtId="0" fontId="88" fillId="0" borderId="2" xfId="15" applyFont="1" applyBorder="1" applyAlignment="1">
      <alignment horizontal="center" vertical="center" wrapText="1"/>
    </xf>
    <xf numFmtId="0" fontId="88" fillId="0" borderId="10" xfId="15" applyFont="1" applyFill="1" applyBorder="1" applyAlignment="1">
      <alignment horizontal="center" vertical="center"/>
    </xf>
    <xf numFmtId="0" fontId="88" fillId="0" borderId="20" xfId="15" applyFont="1" applyBorder="1" applyAlignment="1">
      <alignment horizontal="center" vertical="center" wrapText="1"/>
    </xf>
    <xf numFmtId="58" fontId="88" fillId="0" borderId="21" xfId="15" applyNumberFormat="1" applyFont="1" applyFill="1" applyBorder="1" applyAlignment="1">
      <alignment horizontal="center" vertical="center"/>
    </xf>
    <xf numFmtId="0" fontId="88" fillId="0" borderId="40" xfId="15" applyFont="1" applyFill="1" applyBorder="1" applyAlignment="1">
      <alignment horizontal="center" vertical="center"/>
    </xf>
    <xf numFmtId="0" fontId="88" fillId="0" borderId="21" xfId="15" applyFont="1" applyFill="1" applyBorder="1" applyAlignment="1">
      <alignment horizontal="center" vertical="center"/>
    </xf>
    <xf numFmtId="0" fontId="88" fillId="0" borderId="22" xfId="15" applyFont="1" applyFill="1" applyBorder="1" applyAlignment="1">
      <alignment horizontal="center" vertical="center"/>
    </xf>
    <xf numFmtId="58" fontId="88" fillId="0" borderId="142" xfId="15" applyNumberFormat="1" applyFont="1" applyFill="1" applyBorder="1" applyAlignment="1">
      <alignment horizontal="center" vertical="center"/>
    </xf>
    <xf numFmtId="0" fontId="88" fillId="0" borderId="7" xfId="15" applyFont="1" applyBorder="1" applyAlignment="1">
      <alignment horizontal="right" vertical="center"/>
    </xf>
    <xf numFmtId="0" fontId="88" fillId="0" borderId="8" xfId="15" applyFont="1" applyBorder="1" applyAlignment="1">
      <alignment horizontal="right" vertical="center"/>
    </xf>
    <xf numFmtId="0" fontId="88" fillId="0" borderId="9" xfId="15" applyFont="1" applyBorder="1" applyAlignment="1">
      <alignment horizontal="right" vertical="center"/>
    </xf>
    <xf numFmtId="0" fontId="88" fillId="0" borderId="33" xfId="15" applyFont="1" applyBorder="1" applyAlignment="1">
      <alignment horizontal="center" vertical="center"/>
    </xf>
    <xf numFmtId="0" fontId="88" fillId="0" borderId="34" xfId="15" applyFont="1" applyFill="1" applyBorder="1" applyAlignment="1">
      <alignment horizontal="center" vertical="center"/>
    </xf>
    <xf numFmtId="58" fontId="88" fillId="0" borderId="34" xfId="15" applyNumberFormat="1" applyFont="1" applyFill="1" applyBorder="1" applyAlignment="1">
      <alignment horizontal="center" vertical="center"/>
    </xf>
    <xf numFmtId="0" fontId="88" fillId="0" borderId="46" xfId="15" applyFont="1" applyFill="1" applyBorder="1" applyAlignment="1">
      <alignment horizontal="center" vertical="center"/>
    </xf>
    <xf numFmtId="0" fontId="88" fillId="0" borderId="35" xfId="15" applyFont="1" applyFill="1" applyBorder="1" applyAlignment="1">
      <alignment horizontal="center" vertical="center"/>
    </xf>
    <xf numFmtId="0" fontId="88" fillId="0" borderId="37" xfId="15" applyFont="1" applyFill="1" applyBorder="1" applyAlignment="1">
      <alignment horizontal="center" vertical="center"/>
    </xf>
    <xf numFmtId="0" fontId="88" fillId="0" borderId="15" xfId="15" applyFont="1" applyBorder="1" applyAlignment="1">
      <alignment horizontal="right" vertical="center"/>
    </xf>
    <xf numFmtId="0" fontId="88" fillId="0" borderId="19" xfId="15" applyFont="1" applyBorder="1" applyAlignment="1">
      <alignment horizontal="right" vertical="center"/>
    </xf>
    <xf numFmtId="0" fontId="88" fillId="0" borderId="16" xfId="15" applyFont="1" applyBorder="1" applyAlignment="1">
      <alignment horizontal="right" vertical="center"/>
    </xf>
    <xf numFmtId="56" fontId="88" fillId="0" borderId="14" xfId="15" applyNumberFormat="1" applyFont="1" applyBorder="1" applyAlignment="1">
      <alignment horizontal="center" vertical="center"/>
    </xf>
    <xf numFmtId="0" fontId="88" fillId="0" borderId="14" xfId="15" applyFont="1" applyFill="1" applyBorder="1" applyAlignment="1">
      <alignment vertical="center"/>
    </xf>
    <xf numFmtId="0" fontId="31" fillId="0" borderId="0" xfId="6" applyFont="1" applyBorder="1" applyAlignment="1">
      <alignment horizontal="center" vertical="center"/>
    </xf>
    <xf numFmtId="0" fontId="76" fillId="0" borderId="3" xfId="6" applyFont="1" applyBorder="1" applyAlignment="1">
      <alignment horizontal="left" vertical="center"/>
    </xf>
    <xf numFmtId="0" fontId="76" fillId="0" borderId="10" xfId="6" applyFont="1" applyBorder="1" applyAlignment="1">
      <alignment horizontal="center" vertical="center"/>
    </xf>
    <xf numFmtId="0" fontId="76" fillId="0" borderId="5" xfId="6" applyFont="1" applyBorder="1" applyAlignment="1">
      <alignment horizontal="center" vertical="center"/>
    </xf>
    <xf numFmtId="0" fontId="76" fillId="0" borderId="4" xfId="6" applyFont="1" applyBorder="1" applyAlignment="1">
      <alignment horizontal="center" vertical="center"/>
    </xf>
    <xf numFmtId="0" fontId="33" fillId="0" borderId="0" xfId="6" applyFont="1" applyAlignment="1">
      <alignment vertical="center"/>
    </xf>
    <xf numFmtId="0" fontId="76" fillId="0" borderId="6" xfId="6" applyFont="1" applyBorder="1" applyAlignment="1">
      <alignment horizontal="center" vertical="center"/>
    </xf>
    <xf numFmtId="0" fontId="76" fillId="0" borderId="6" xfId="6" applyFont="1" applyBorder="1" applyAlignment="1">
      <alignment horizontal="center" vertical="center" wrapText="1"/>
    </xf>
    <xf numFmtId="0" fontId="76" fillId="0" borderId="10" xfId="6" applyFont="1" applyBorder="1" applyAlignment="1">
      <alignment horizontal="center" vertical="center" wrapText="1"/>
    </xf>
    <xf numFmtId="0" fontId="76" fillId="0" borderId="14" xfId="6" applyFont="1" applyBorder="1" applyAlignment="1">
      <alignment horizontal="center" vertical="center"/>
    </xf>
    <xf numFmtId="0" fontId="76" fillId="0" borderId="14" xfId="6" applyFont="1" applyBorder="1" applyAlignment="1">
      <alignment horizontal="center" vertical="center" wrapText="1"/>
    </xf>
    <xf numFmtId="0" fontId="76" fillId="0" borderId="8" xfId="6" applyFont="1" applyBorder="1">
      <alignment vertical="center"/>
    </xf>
    <xf numFmtId="0" fontId="93" fillId="0" borderId="0" xfId="11" applyFont="1" applyAlignment="1">
      <alignment horizontal="center" vertical="center"/>
    </xf>
    <xf numFmtId="0" fontId="37" fillId="0" borderId="120" xfId="11" applyFont="1" applyBorder="1" applyAlignment="1">
      <alignment horizontal="center" vertical="center"/>
    </xf>
    <xf numFmtId="0" fontId="33" fillId="0" borderId="120" xfId="11" applyFont="1" applyBorder="1" applyAlignment="1">
      <alignment horizontal="center" vertical="center" wrapText="1"/>
    </xf>
    <xf numFmtId="0" fontId="37" fillId="0" borderId="157" xfId="25" applyFont="1" applyBorder="1" applyAlignment="1">
      <alignment horizontal="left" vertical="center" indent="1"/>
    </xf>
    <xf numFmtId="0" fontId="37" fillId="0" borderId="158" xfId="25" applyFont="1" applyBorder="1" applyAlignment="1">
      <alignment horizontal="center" vertical="center"/>
    </xf>
    <xf numFmtId="0" fontId="37" fillId="0" borderId="158" xfId="25" applyFont="1" applyBorder="1">
      <alignment vertical="center"/>
    </xf>
    <xf numFmtId="0" fontId="37" fillId="0" borderId="159" xfId="25" applyFont="1" applyBorder="1" applyAlignment="1">
      <alignment horizontal="center" vertical="center"/>
    </xf>
    <xf numFmtId="0" fontId="37" fillId="0" borderId="160" xfId="25" applyFont="1" applyBorder="1" applyAlignment="1">
      <alignment horizontal="left" vertical="center" shrinkToFit="1"/>
    </xf>
    <xf numFmtId="0" fontId="37" fillId="0" borderId="161" xfId="25" applyFont="1" applyBorder="1" applyAlignment="1">
      <alignment horizontal="left" vertical="center" shrinkToFit="1"/>
    </xf>
    <xf numFmtId="0" fontId="37" fillId="0" borderId="0" xfId="25" applyFont="1" applyAlignment="1">
      <alignment vertical="center" shrinkToFit="1"/>
    </xf>
    <xf numFmtId="0" fontId="37" fillId="0" borderId="162" xfId="25" applyFont="1" applyBorder="1" applyAlignment="1">
      <alignment horizontal="center" vertical="center"/>
    </xf>
    <xf numFmtId="0" fontId="37" fillId="0" borderId="163" xfId="25" applyFont="1" applyBorder="1" applyAlignment="1">
      <alignment horizontal="center" vertical="center"/>
    </xf>
    <xf numFmtId="0" fontId="37" fillId="0" borderId="0" xfId="25" applyFont="1" applyBorder="1" applyAlignment="1">
      <alignment horizontal="center" vertical="center"/>
    </xf>
    <xf numFmtId="0" fontId="37" fillId="0" borderId="53" xfId="25" applyFont="1" applyBorder="1" applyAlignment="1">
      <alignment horizontal="center" vertical="center"/>
    </xf>
    <xf numFmtId="0" fontId="37" fillId="0" borderId="23" xfId="25" applyFont="1" applyBorder="1" applyAlignment="1">
      <alignment horizontal="center" vertical="center"/>
    </xf>
    <xf numFmtId="0" fontId="37" fillId="0" borderId="40" xfId="25" applyFont="1" applyBorder="1" applyAlignment="1">
      <alignment horizontal="center" vertical="center" shrinkToFit="1"/>
    </xf>
    <xf numFmtId="0" fontId="37" fillId="0" borderId="65" xfId="25" applyFont="1" applyBorder="1" applyAlignment="1">
      <alignment horizontal="center" vertical="center" shrinkToFit="1"/>
    </xf>
    <xf numFmtId="0" fontId="66" fillId="0" borderId="53" xfId="25" applyFont="1" applyBorder="1" applyAlignment="1">
      <alignment horizontal="left" vertical="center" wrapText="1" shrinkToFit="1"/>
    </xf>
    <xf numFmtId="0" fontId="66" fillId="0" borderId="54" xfId="25" applyFont="1" applyBorder="1" applyAlignment="1">
      <alignment horizontal="left" vertical="center" wrapText="1" shrinkToFit="1"/>
    </xf>
    <xf numFmtId="0" fontId="33" fillId="0" borderId="121" xfId="11" applyFont="1" applyBorder="1" applyAlignment="1">
      <alignment horizontal="center" vertical="center"/>
    </xf>
    <xf numFmtId="0" fontId="33" fillId="0" borderId="0" xfId="25" applyFont="1" applyBorder="1" applyAlignment="1">
      <alignment horizontal="left" vertical="center" wrapText="1"/>
    </xf>
    <xf numFmtId="0" fontId="37" fillId="0" borderId="164" xfId="25" applyFont="1" applyBorder="1" applyAlignment="1">
      <alignment horizontal="left" vertical="center" indent="1"/>
    </xf>
    <xf numFmtId="0" fontId="37" fillId="0" borderId="122" xfId="25" applyFont="1" applyBorder="1" applyAlignment="1">
      <alignment horizontal="center" vertical="center"/>
    </xf>
    <xf numFmtId="0" fontId="37" fillId="0" borderId="124" xfId="25" applyFont="1" applyBorder="1" applyAlignment="1">
      <alignment horizontal="left" vertical="center" indent="1"/>
    </xf>
    <xf numFmtId="0" fontId="37" fillId="0" borderId="123" xfId="25" applyFont="1" applyBorder="1" applyAlignment="1">
      <alignment horizontal="center" vertical="center"/>
    </xf>
    <xf numFmtId="0" fontId="37" fillId="0" borderId="129" xfId="25" applyFont="1" applyBorder="1" applyAlignment="1">
      <alignment horizontal="left" vertical="center" shrinkToFit="1"/>
    </xf>
    <xf numFmtId="0" fontId="37" fillId="0" borderId="165" xfId="25" applyFont="1" applyBorder="1" applyAlignment="1">
      <alignment horizontal="left" vertical="center" shrinkToFit="1"/>
    </xf>
    <xf numFmtId="0" fontId="37" fillId="0" borderId="124" xfId="25" applyFont="1" applyBorder="1" applyAlignment="1">
      <alignment horizontal="center" vertical="center"/>
    </xf>
    <xf numFmtId="0" fontId="37" fillId="0" borderId="166" xfId="25" applyFont="1" applyBorder="1" applyAlignment="1">
      <alignment horizontal="center" vertical="center"/>
    </xf>
    <xf numFmtId="0" fontId="37" fillId="0" borderId="57" xfId="25" applyFont="1" applyBorder="1" applyAlignment="1">
      <alignment horizontal="center" vertical="center"/>
    </xf>
    <xf numFmtId="0" fontId="37" fillId="0" borderId="2" xfId="25" applyFont="1" applyBorder="1" applyAlignment="1" applyProtection="1">
      <alignment horizontal="center" vertical="center"/>
      <protection locked="0"/>
    </xf>
    <xf numFmtId="0" fontId="37" fillId="0" borderId="3" xfId="25" applyFont="1" applyBorder="1" applyAlignment="1" applyProtection="1">
      <alignment horizontal="center" vertical="center"/>
      <protection locked="0"/>
    </xf>
    <xf numFmtId="0" fontId="66" fillId="0" borderId="57" xfId="25" applyFont="1" applyBorder="1" applyAlignment="1">
      <alignment horizontal="left" vertical="center" wrapText="1" shrinkToFit="1"/>
    </xf>
    <xf numFmtId="0" fontId="66" fillId="0" borderId="58" xfId="25" applyFont="1" applyBorder="1" applyAlignment="1">
      <alignment horizontal="left" vertical="center" wrapText="1" shrinkToFit="1"/>
    </xf>
    <xf numFmtId="0" fontId="33" fillId="0" borderId="121" xfId="11" applyFont="1" applyBorder="1" applyAlignment="1">
      <alignment horizontal="left" vertical="center" wrapText="1"/>
    </xf>
    <xf numFmtId="0" fontId="37" fillId="0" borderId="121" xfId="11" applyFont="1" applyBorder="1" applyAlignment="1" applyProtection="1">
      <alignment horizontal="center" vertical="center"/>
      <protection locked="0"/>
    </xf>
    <xf numFmtId="0" fontId="66" fillId="0" borderId="121" xfId="11" applyFont="1" applyBorder="1" applyAlignment="1" applyProtection="1">
      <alignment horizontal="left" vertical="center" wrapText="1"/>
      <protection locked="0"/>
    </xf>
    <xf numFmtId="0" fontId="37" fillId="0" borderId="167" xfId="25" applyFont="1" applyBorder="1" applyAlignment="1">
      <alignment horizontal="center" vertical="center"/>
    </xf>
    <xf numFmtId="186" fontId="37" fillId="0" borderId="120" xfId="25" applyNumberFormat="1" applyFont="1" applyBorder="1" applyAlignment="1" applyProtection="1">
      <alignment horizontal="right" vertical="center"/>
      <protection locked="0"/>
    </xf>
    <xf numFmtId="186" fontId="37" fillId="0" borderId="127" xfId="25" applyNumberFormat="1" applyFont="1" applyBorder="1" applyAlignment="1">
      <alignment horizontal="right" vertical="center"/>
    </xf>
    <xf numFmtId="186" fontId="37" fillId="0" borderId="128" xfId="25" applyNumberFormat="1" applyFont="1" applyBorder="1" applyAlignment="1">
      <alignment horizontal="right" vertical="center"/>
    </xf>
    <xf numFmtId="186" fontId="37" fillId="11" borderId="168" xfId="25" applyNumberFormat="1" applyFont="1" applyFill="1" applyBorder="1" applyAlignment="1" applyProtection="1">
      <alignment horizontal="right" vertical="center"/>
      <protection locked="0"/>
    </xf>
    <xf numFmtId="186" fontId="37" fillId="0" borderId="0" xfId="25" applyNumberFormat="1" applyFont="1" applyBorder="1" applyAlignment="1" applyProtection="1">
      <alignment horizontal="right" vertical="center"/>
      <protection locked="0"/>
    </xf>
    <xf numFmtId="0" fontId="37" fillId="0" borderId="169" xfId="25" applyFont="1" applyBorder="1" applyAlignment="1">
      <alignment horizontal="center" vertical="center"/>
    </xf>
    <xf numFmtId="0" fontId="75" fillId="0" borderId="3" xfId="25" applyFont="1" applyBorder="1" applyAlignment="1">
      <alignment horizontal="center" vertical="center" wrapText="1"/>
    </xf>
    <xf numFmtId="0" fontId="37" fillId="0" borderId="121" xfId="11" applyFont="1" applyBorder="1" applyAlignment="1">
      <alignment horizontal="center" vertical="center" shrinkToFit="1"/>
    </xf>
    <xf numFmtId="186" fontId="37" fillId="0" borderId="129" xfId="25" applyNumberFormat="1" applyFont="1" applyBorder="1">
      <alignment vertical="center"/>
    </xf>
    <xf numFmtId="189" fontId="37" fillId="0" borderId="130" xfId="25" applyNumberFormat="1" applyFont="1" applyBorder="1">
      <alignment vertical="center"/>
    </xf>
    <xf numFmtId="189" fontId="37" fillId="0" borderId="131" xfId="25" applyNumberFormat="1" applyFont="1" applyBorder="1">
      <alignment vertical="center"/>
    </xf>
    <xf numFmtId="190" fontId="37" fillId="0" borderId="132" xfId="25" applyNumberFormat="1" applyFont="1" applyBorder="1">
      <alignment vertical="center"/>
    </xf>
    <xf numFmtId="190" fontId="37" fillId="0" borderId="170" xfId="25" applyNumberFormat="1" applyFont="1" applyBorder="1">
      <alignment vertical="center"/>
    </xf>
    <xf numFmtId="190" fontId="37" fillId="0" borderId="0" xfId="25" applyNumberFormat="1" applyFont="1" applyBorder="1">
      <alignment vertical="center"/>
    </xf>
    <xf numFmtId="186" fontId="37" fillId="0" borderId="133" xfId="25" applyNumberFormat="1" applyFont="1" applyBorder="1">
      <alignment vertical="center"/>
    </xf>
    <xf numFmtId="0" fontId="37" fillId="0" borderId="126" xfId="25" applyFont="1" applyBorder="1" applyAlignment="1">
      <alignment horizontal="left" vertical="center" shrinkToFit="1"/>
    </xf>
    <xf numFmtId="0" fontId="37" fillId="0" borderId="171" xfId="25" applyFont="1" applyBorder="1" applyAlignment="1">
      <alignment horizontal="left" vertical="center" shrinkToFit="1"/>
    </xf>
    <xf numFmtId="190" fontId="37" fillId="0" borderId="134" xfId="25" applyNumberFormat="1" applyFont="1" applyBorder="1">
      <alignment vertical="center"/>
    </xf>
    <xf numFmtId="190" fontId="37" fillId="0" borderId="172" xfId="25" applyNumberFormat="1" applyFont="1" applyBorder="1">
      <alignment vertical="center"/>
    </xf>
    <xf numFmtId="189" fontId="37" fillId="0" borderId="136" xfId="25" applyNumberFormat="1" applyFont="1" applyBorder="1" applyAlignment="1">
      <alignment horizontal="center" vertical="center"/>
    </xf>
    <xf numFmtId="190" fontId="37" fillId="0" borderId="137" xfId="25" applyNumberFormat="1" applyFont="1" applyBorder="1" applyAlignment="1">
      <alignment horizontal="center" vertical="center"/>
    </xf>
    <xf numFmtId="190" fontId="37" fillId="0" borderId="138" xfId="25" applyNumberFormat="1" applyFont="1" applyBorder="1" applyAlignment="1">
      <alignment horizontal="center" vertical="center"/>
    </xf>
    <xf numFmtId="38" fontId="37" fillId="11" borderId="121" xfId="2" applyFont="1" applyFill="1" applyBorder="1" applyAlignment="1" applyProtection="1">
      <alignment horizontal="center" vertical="center"/>
    </xf>
    <xf numFmtId="38" fontId="37" fillId="11" borderId="173" xfId="2" applyFont="1" applyFill="1" applyBorder="1" applyAlignment="1" applyProtection="1">
      <alignment horizontal="center" vertical="center"/>
    </xf>
    <xf numFmtId="190" fontId="37" fillId="0" borderId="174" xfId="25" applyNumberFormat="1" applyFont="1" applyBorder="1" applyAlignment="1">
      <alignment horizontal="center" vertical="center"/>
    </xf>
    <xf numFmtId="190" fontId="37" fillId="0" borderId="0" xfId="25" applyNumberFormat="1" applyFont="1" applyBorder="1" applyAlignment="1">
      <alignment horizontal="center" vertical="center"/>
    </xf>
    <xf numFmtId="0" fontId="33" fillId="0" borderId="121" xfId="11" applyFont="1" applyBorder="1" applyAlignment="1" applyProtection="1">
      <alignment horizontal="center" vertical="center"/>
      <protection locked="0"/>
    </xf>
    <xf numFmtId="0" fontId="37" fillId="0" borderId="175" xfId="25" applyFont="1" applyBorder="1" applyAlignment="1">
      <alignment horizontal="center" vertical="center"/>
    </xf>
    <xf numFmtId="0" fontId="75" fillId="0" borderId="130" xfId="25" applyFont="1" applyBorder="1" applyAlignment="1">
      <alignment horizontal="center" vertical="center" wrapText="1"/>
    </xf>
    <xf numFmtId="0" fontId="66" fillId="0" borderId="43" xfId="25" applyFont="1" applyBorder="1" applyAlignment="1">
      <alignment horizontal="center" vertical="center" wrapText="1" shrinkToFit="1"/>
    </xf>
    <xf numFmtId="0" fontId="66" fillId="0" borderId="44" xfId="25" applyFont="1" applyBorder="1" applyAlignment="1">
      <alignment horizontal="center" vertical="center" wrapText="1" shrinkToFit="1"/>
    </xf>
    <xf numFmtId="0" fontId="37" fillId="0" borderId="176" xfId="25" applyFont="1" applyBorder="1" applyAlignment="1">
      <alignment horizontal="left" vertical="center" indent="1"/>
    </xf>
    <xf numFmtId="189" fontId="37" fillId="0" borderId="177" xfId="25" applyNumberFormat="1" applyFont="1" applyBorder="1" applyAlignment="1">
      <alignment horizontal="center" vertical="center"/>
    </xf>
    <xf numFmtId="190" fontId="37" fillId="0" borderId="178" xfId="25" applyNumberFormat="1" applyFont="1" applyBorder="1" applyAlignment="1">
      <alignment horizontal="center" vertical="center"/>
    </xf>
    <xf numFmtId="190" fontId="37" fillId="0" borderId="179" xfId="25" applyNumberFormat="1" applyFont="1" applyBorder="1" applyAlignment="1">
      <alignment horizontal="center" vertical="center"/>
    </xf>
    <xf numFmtId="38" fontId="37" fillId="11" borderId="180" xfId="2" applyFont="1" applyFill="1" applyBorder="1" applyAlignment="1" applyProtection="1">
      <alignment horizontal="center" vertical="center"/>
    </xf>
    <xf numFmtId="38" fontId="37" fillId="11" borderId="181" xfId="2" applyFont="1" applyFill="1" applyBorder="1" applyAlignment="1" applyProtection="1">
      <alignment horizontal="center" vertical="center"/>
    </xf>
    <xf numFmtId="190" fontId="37" fillId="0" borderId="182" xfId="25" applyNumberFormat="1" applyFont="1" applyBorder="1" applyAlignment="1">
      <alignment horizontal="center" vertical="center"/>
    </xf>
    <xf numFmtId="0" fontId="37" fillId="0" borderId="183" xfId="25" applyFont="1" applyBorder="1" applyAlignment="1">
      <alignment horizontal="center" vertical="center"/>
    </xf>
    <xf numFmtId="0" fontId="75" fillId="0" borderId="184" xfId="25" applyFont="1" applyBorder="1" applyAlignment="1">
      <alignment horizontal="center" vertical="center" wrapText="1"/>
    </xf>
    <xf numFmtId="0" fontId="37" fillId="0" borderId="46" xfId="25" applyFont="1" applyBorder="1" applyAlignment="1" applyProtection="1">
      <alignment horizontal="center" vertical="center"/>
      <protection locked="0"/>
    </xf>
    <xf numFmtId="0" fontId="37" fillId="0" borderId="83" xfId="25" applyFont="1" applyBorder="1" applyAlignment="1" applyProtection="1">
      <alignment horizontal="center" vertical="center"/>
      <protection locked="0"/>
    </xf>
    <xf numFmtId="0" fontId="66" fillId="0" borderId="45" xfId="25" applyFont="1" applyBorder="1" applyAlignment="1">
      <alignment horizontal="center" vertical="center" wrapText="1" shrinkToFit="1"/>
    </xf>
    <xf numFmtId="0" fontId="66" fillId="0" borderId="47" xfId="25" applyFont="1" applyBorder="1" applyAlignment="1">
      <alignment horizontal="center" vertical="center" wrapText="1" shrinkToFit="1"/>
    </xf>
    <xf numFmtId="0" fontId="41" fillId="0" borderId="0" xfId="25" applyFont="1" applyAlignment="1">
      <alignment horizontal="right" vertical="center"/>
    </xf>
    <xf numFmtId="191" fontId="39" fillId="0" borderId="0" xfId="25" applyNumberFormat="1" applyFont="1">
      <alignment vertical="center"/>
    </xf>
    <xf numFmtId="0" fontId="93" fillId="0" borderId="0" xfId="11" applyFont="1">
      <alignment vertical="center"/>
    </xf>
    <xf numFmtId="0" fontId="93" fillId="0" borderId="0" xfId="11" applyFont="1" applyBorder="1" applyAlignment="1">
      <alignment vertical="center"/>
    </xf>
    <xf numFmtId="0" fontId="93" fillId="0" borderId="0" xfId="11" applyFont="1" applyBorder="1" applyAlignment="1">
      <alignment horizontal="center" vertical="center"/>
    </xf>
    <xf numFmtId="0" fontId="1" fillId="0" borderId="3" xfId="1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5" xfId="11" applyBorder="1" applyAlignment="1">
      <alignment horizontal="center" vertical="center" wrapText="1"/>
    </xf>
    <xf numFmtId="0" fontId="93" fillId="0" borderId="6" xfId="11" applyFont="1" applyBorder="1" applyAlignment="1">
      <alignment horizontal="center" vertical="center"/>
    </xf>
    <xf numFmtId="0" fontId="1" fillId="0" borderId="7" xfId="11" applyBorder="1" applyAlignment="1">
      <alignment horizontal="center" vertical="center"/>
    </xf>
    <xf numFmtId="0" fontId="1" fillId="0" borderId="9" xfId="11" applyBorder="1" applyAlignment="1">
      <alignment horizontal="center" vertical="center"/>
    </xf>
    <xf numFmtId="0" fontId="93" fillId="0" borderId="10" xfId="11" applyFont="1" applyBorder="1" applyAlignment="1">
      <alignment horizontal="center" vertical="center"/>
    </xf>
    <xf numFmtId="0" fontId="1" fillId="0" borderId="2" xfId="11" applyBorder="1" applyAlignment="1">
      <alignment vertical="center"/>
    </xf>
    <xf numFmtId="0" fontId="1" fillId="0" borderId="2" xfId="11" applyBorder="1" applyAlignment="1">
      <alignment vertical="center" wrapText="1"/>
    </xf>
    <xf numFmtId="0" fontId="1" fillId="0" borderId="6" xfId="11" applyBorder="1" applyAlignment="1">
      <alignment vertical="center" wrapText="1"/>
    </xf>
    <xf numFmtId="0" fontId="1" fillId="0" borderId="11" xfId="11" applyBorder="1" applyAlignment="1">
      <alignment horizontal="center" vertical="center"/>
    </xf>
    <xf numFmtId="0" fontId="1" fillId="0" borderId="1" xfId="11" applyBorder="1" applyAlignment="1">
      <alignment horizontal="center" vertical="center"/>
    </xf>
    <xf numFmtId="0" fontId="1" fillId="0" borderId="7" xfId="11" applyBorder="1" applyAlignment="1">
      <alignment vertical="center" wrapText="1"/>
    </xf>
    <xf numFmtId="0" fontId="1" fillId="0" borderId="9" xfId="11" applyBorder="1" applyAlignment="1">
      <alignment vertical="center" wrapText="1"/>
    </xf>
    <xf numFmtId="0" fontId="1" fillId="0" borderId="14" xfId="11" applyBorder="1" applyAlignment="1">
      <alignment vertical="center" wrapText="1"/>
    </xf>
    <xf numFmtId="0" fontId="1" fillId="0" borderId="10" xfId="11" applyBorder="1" applyAlignment="1">
      <alignment vertical="center" wrapText="1"/>
    </xf>
    <xf numFmtId="0" fontId="1" fillId="0" borderId="11" xfId="11" applyBorder="1" applyAlignment="1">
      <alignment vertical="center" wrapText="1"/>
    </xf>
    <xf numFmtId="0" fontId="1" fillId="0" borderId="1" xfId="11" applyBorder="1" applyAlignment="1">
      <alignment vertical="center" wrapText="1"/>
    </xf>
    <xf numFmtId="0" fontId="93" fillId="0" borderId="14" xfId="11" applyFont="1" applyBorder="1" applyAlignment="1">
      <alignment horizontal="center" vertical="center"/>
    </xf>
    <xf numFmtId="0" fontId="1" fillId="0" borderId="15" xfId="11" applyBorder="1" applyAlignment="1">
      <alignment horizontal="center" vertical="center"/>
    </xf>
    <xf numFmtId="0" fontId="1" fillId="0" borderId="16" xfId="11" applyBorder="1" applyAlignment="1">
      <alignment horizontal="center" vertical="center"/>
    </xf>
    <xf numFmtId="0" fontId="94" fillId="0" borderId="6" xfId="11" applyFont="1" applyBorder="1" applyAlignment="1">
      <alignment horizontal="center" vertical="center"/>
    </xf>
    <xf numFmtId="0" fontId="95" fillId="0" borderId="7" xfId="11" applyFont="1" applyBorder="1" applyAlignment="1">
      <alignment horizontal="center" vertical="center"/>
    </xf>
    <xf numFmtId="0" fontId="95" fillId="0" borderId="9" xfId="11" applyFont="1" applyBorder="1" applyAlignment="1">
      <alignment horizontal="center" vertical="center"/>
    </xf>
    <xf numFmtId="0" fontId="94" fillId="0" borderId="10" xfId="11" applyFont="1" applyBorder="1" applyAlignment="1">
      <alignment horizontal="center" vertical="center"/>
    </xf>
    <xf numFmtId="0" fontId="95" fillId="0" borderId="11" xfId="11" applyFont="1" applyBorder="1" applyAlignment="1">
      <alignment horizontal="center" vertical="center"/>
    </xf>
    <xf numFmtId="0" fontId="95" fillId="0" borderId="1" xfId="11" applyFont="1" applyBorder="1" applyAlignment="1">
      <alignment horizontal="center" vertical="center"/>
    </xf>
    <xf numFmtId="0" fontId="95" fillId="0" borderId="2" xfId="11" applyFont="1" applyBorder="1" applyAlignment="1">
      <alignment horizontal="center" vertical="center"/>
    </xf>
    <xf numFmtId="0" fontId="94" fillId="0" borderId="14" xfId="11" applyFont="1" applyBorder="1" applyAlignment="1">
      <alignment horizontal="center" vertical="center"/>
    </xf>
    <xf numFmtId="0" fontId="95" fillId="0" borderId="15" xfId="11" applyFont="1" applyBorder="1" applyAlignment="1">
      <alignment horizontal="center" vertical="center"/>
    </xf>
    <xf numFmtId="0" fontId="95" fillId="0" borderId="16" xfId="11" applyFont="1" applyBorder="1" applyAlignment="1">
      <alignment horizontal="center" vertical="center"/>
    </xf>
    <xf numFmtId="0" fontId="23" fillId="0" borderId="6" xfId="22" applyFont="1" applyBorder="1" applyAlignment="1">
      <alignment horizontal="center" vertical="center"/>
    </xf>
    <xf numFmtId="0" fontId="1" fillId="0" borderId="2" xfId="22" applyBorder="1" applyAlignment="1">
      <alignment horizontal="left" vertical="center"/>
    </xf>
    <xf numFmtId="0" fontId="1" fillId="0" borderId="3" xfId="22" applyBorder="1" applyAlignment="1">
      <alignment horizontal="left" vertical="center"/>
    </xf>
    <xf numFmtId="0" fontId="1" fillId="0" borderId="5" xfId="22" applyBorder="1" applyAlignment="1">
      <alignment horizontal="left" vertical="center"/>
    </xf>
    <xf numFmtId="0" fontId="1" fillId="0" borderId="4" xfId="22" applyBorder="1" applyAlignment="1">
      <alignment horizontal="left" vertical="center"/>
    </xf>
    <xf numFmtId="0" fontId="1" fillId="0" borderId="5" xfId="22" applyBorder="1">
      <alignment vertical="center"/>
    </xf>
    <xf numFmtId="0" fontId="1" fillId="0" borderId="4" xfId="22" applyBorder="1">
      <alignment vertical="center"/>
    </xf>
    <xf numFmtId="0" fontId="0" fillId="0" borderId="0" xfId="22" applyFont="1" applyAlignment="1">
      <alignment horizontal="left" vertical="center" indent="3"/>
    </xf>
    <xf numFmtId="0" fontId="1" fillId="0" borderId="7" xfId="22" applyBorder="1">
      <alignment vertical="center"/>
    </xf>
    <xf numFmtId="0" fontId="1" fillId="0" borderId="8" xfId="22" applyBorder="1">
      <alignment vertical="center"/>
    </xf>
    <xf numFmtId="0" fontId="1" fillId="0" borderId="9" xfId="22" applyBorder="1">
      <alignment vertical="center"/>
    </xf>
    <xf numFmtId="0" fontId="1" fillId="0" borderId="11" xfId="22" applyBorder="1">
      <alignment vertical="center"/>
    </xf>
    <xf numFmtId="0" fontId="1" fillId="0" borderId="1" xfId="22" applyBorder="1">
      <alignment vertical="center"/>
    </xf>
    <xf numFmtId="0" fontId="1" fillId="0" borderId="2" xfId="22" applyBorder="1" applyAlignment="1">
      <alignment horizontal="distributed" vertical="center" justifyLastLine="1"/>
    </xf>
    <xf numFmtId="0" fontId="1" fillId="0" borderId="2" xfId="22" applyBorder="1">
      <alignment vertical="center"/>
    </xf>
    <xf numFmtId="0" fontId="1" fillId="0" borderId="2" xfId="22" applyBorder="1" applyAlignment="1">
      <alignment horizontal="right" vertical="center" indent="1"/>
    </xf>
    <xf numFmtId="0" fontId="1" fillId="0" borderId="8" xfId="22" applyBorder="1" applyAlignment="1">
      <alignment horizontal="right" vertical="center"/>
    </xf>
    <xf numFmtId="0" fontId="1" fillId="0" borderId="15" xfId="22" applyBorder="1">
      <alignment vertical="center"/>
    </xf>
    <xf numFmtId="0" fontId="1" fillId="0" borderId="19" xfId="22" applyBorder="1">
      <alignment vertical="center"/>
    </xf>
    <xf numFmtId="0" fontId="1" fillId="0" borderId="16" xfId="22" applyBorder="1">
      <alignment vertical="center"/>
    </xf>
    <xf numFmtId="0" fontId="35" fillId="0" borderId="0" xfId="18" applyFont="1" applyAlignment="1">
      <alignment vertical="center"/>
    </xf>
    <xf numFmtId="0" fontId="35" fillId="0" borderId="0" xfId="15" applyFont="1" applyBorder="1" applyAlignment="1">
      <alignment vertical="center"/>
    </xf>
    <xf numFmtId="0" fontId="43" fillId="0" borderId="0" xfId="15" applyFont="1" applyAlignment="1">
      <alignment vertical="center"/>
    </xf>
    <xf numFmtId="0" fontId="43" fillId="0" borderId="0" xfId="15" applyFont="1" applyBorder="1" applyAlignment="1">
      <alignment horizontal="center" vertical="center" wrapText="1"/>
    </xf>
    <xf numFmtId="0" fontId="43" fillId="0" borderId="0" xfId="18" applyFont="1" applyBorder="1" applyAlignment="1">
      <alignment horizontal="center" vertical="center"/>
    </xf>
    <xf numFmtId="0" fontId="35" fillId="0" borderId="6" xfId="15" applyFont="1" applyBorder="1" applyAlignment="1">
      <alignment horizontal="left" vertical="center"/>
    </xf>
    <xf numFmtId="0" fontId="35" fillId="0" borderId="3" xfId="15" applyFont="1" applyBorder="1" applyAlignment="1">
      <alignment horizontal="left" vertical="center" indent="1"/>
    </xf>
    <xf numFmtId="0" fontId="35" fillId="0" borderId="2" xfId="15" applyFont="1" applyBorder="1" applyAlignment="1">
      <alignment horizontal="left" vertical="center" indent="1"/>
    </xf>
    <xf numFmtId="0" fontId="35" fillId="0" borderId="1" xfId="15" applyFont="1" applyBorder="1" applyAlignment="1">
      <alignment horizontal="left" vertical="center" indent="1"/>
    </xf>
    <xf numFmtId="0" fontId="35" fillId="0" borderId="3" xfId="15" applyFont="1" applyBorder="1" applyAlignment="1">
      <alignment horizontal="left" vertical="center" wrapText="1"/>
    </xf>
    <xf numFmtId="0" fontId="35" fillId="0" borderId="5" xfId="15" applyFont="1" applyBorder="1" applyAlignment="1">
      <alignment horizontal="left" vertical="center" wrapText="1"/>
    </xf>
    <xf numFmtId="0" fontId="35" fillId="0" borderId="4" xfId="15" applyFont="1" applyBorder="1" applyAlignment="1">
      <alignment horizontal="left" vertical="center" wrapText="1"/>
    </xf>
    <xf numFmtId="0" fontId="35" fillId="0" borderId="3" xfId="15" applyFont="1" applyBorder="1" applyAlignment="1">
      <alignment vertical="center"/>
    </xf>
    <xf numFmtId="0" fontId="35" fillId="0" borderId="5" xfId="15" applyFont="1" applyBorder="1" applyAlignment="1">
      <alignment vertical="center"/>
    </xf>
    <xf numFmtId="0" fontId="35" fillId="0" borderId="4" xfId="15" applyFont="1" applyBorder="1" applyAlignment="1">
      <alignment vertical="center"/>
    </xf>
    <xf numFmtId="0" fontId="43" fillId="0" borderId="6" xfId="15" applyFont="1" applyBorder="1" applyAlignment="1">
      <alignment vertical="center"/>
    </xf>
    <xf numFmtId="0" fontId="35" fillId="0" borderId="6" xfId="15" applyFont="1" applyBorder="1" applyAlignment="1">
      <alignment horizontal="left" vertical="center" wrapText="1"/>
    </xf>
    <xf numFmtId="0" fontId="35" fillId="0" borderId="1" xfId="15" applyFont="1" applyBorder="1" applyAlignment="1">
      <alignment vertical="center"/>
    </xf>
    <xf numFmtId="0" fontId="35" fillId="0" borderId="7" xfId="15" applyFont="1" applyBorder="1" applyAlignment="1">
      <alignment vertical="center"/>
    </xf>
    <xf numFmtId="0" fontId="35" fillId="0" borderId="8" xfId="15" applyFont="1" applyBorder="1" applyAlignment="1">
      <alignment vertical="center"/>
    </xf>
    <xf numFmtId="0" fontId="35" fillId="0" borderId="9" xfId="15" applyFont="1" applyBorder="1" applyAlignment="1">
      <alignment vertical="center"/>
    </xf>
    <xf numFmtId="0" fontId="43" fillId="0" borderId="10" xfId="15" applyFont="1" applyBorder="1" applyAlignment="1">
      <alignment vertical="center"/>
    </xf>
    <xf numFmtId="0" fontId="35" fillId="0" borderId="10" xfId="15" applyFont="1" applyBorder="1" applyAlignment="1">
      <alignment horizontal="left" vertical="center"/>
    </xf>
    <xf numFmtId="0" fontId="35" fillId="0" borderId="10" xfId="15" applyFont="1" applyBorder="1" applyAlignment="1">
      <alignment horizontal="left" vertical="center" wrapText="1"/>
    </xf>
    <xf numFmtId="0" fontId="35" fillId="0" borderId="11" xfId="15" applyFont="1" applyBorder="1" applyAlignment="1">
      <alignment vertical="center"/>
    </xf>
    <xf numFmtId="0" fontId="35" fillId="0" borderId="2" xfId="15" applyFont="1" applyBorder="1" applyAlignment="1">
      <alignment horizontal="center" vertical="center"/>
    </xf>
    <xf numFmtId="0" fontId="35" fillId="0" borderId="2" xfId="15" applyFont="1" applyBorder="1" applyAlignment="1">
      <alignment vertical="center" wrapText="1"/>
    </xf>
    <xf numFmtId="0" fontId="35" fillId="0" borderId="0" xfId="15" applyFont="1" applyBorder="1" applyAlignment="1">
      <alignment vertical="center" wrapText="1"/>
    </xf>
    <xf numFmtId="0" fontId="35" fillId="0" borderId="2" xfId="15" applyFont="1" applyBorder="1" applyAlignment="1">
      <alignment horizontal="right" vertical="center"/>
    </xf>
    <xf numFmtId="0" fontId="35" fillId="0" borderId="0" xfId="15" applyFont="1" applyBorder="1" applyAlignment="1">
      <alignment horizontal="right" vertical="center"/>
    </xf>
    <xf numFmtId="0" fontId="35" fillId="0" borderId="15" xfId="15" applyFont="1" applyBorder="1" applyAlignment="1">
      <alignment vertical="center"/>
    </xf>
    <xf numFmtId="0" fontId="35" fillId="0" borderId="19" xfId="15" applyFont="1" applyBorder="1" applyAlignment="1">
      <alignment vertical="center"/>
    </xf>
    <xf numFmtId="0" fontId="35" fillId="0" borderId="19" xfId="15" applyFont="1" applyBorder="1" applyAlignment="1">
      <alignment vertical="center" wrapText="1"/>
    </xf>
    <xf numFmtId="0" fontId="35" fillId="0" borderId="16" xfId="15" applyFont="1" applyBorder="1" applyAlignment="1">
      <alignment vertical="center"/>
    </xf>
    <xf numFmtId="0" fontId="43" fillId="0" borderId="14" xfId="15" applyFont="1" applyBorder="1" applyAlignment="1">
      <alignment vertical="center"/>
    </xf>
    <xf numFmtId="0" fontId="35" fillId="0" borderId="14" xfId="15" applyFont="1" applyBorder="1" applyAlignment="1">
      <alignment horizontal="left" vertical="center"/>
    </xf>
    <xf numFmtId="0" fontId="35" fillId="0" borderId="14" xfId="15" applyFont="1" applyBorder="1" applyAlignment="1">
      <alignment horizontal="left" vertical="center" wrapText="1"/>
    </xf>
    <xf numFmtId="0" fontId="35" fillId="0" borderId="3" xfId="15" applyFont="1" applyBorder="1" applyAlignment="1">
      <alignment horizontal="center" vertical="center" wrapText="1"/>
    </xf>
    <xf numFmtId="0" fontId="35" fillId="0" borderId="5" xfId="15" applyFont="1" applyBorder="1" applyAlignment="1">
      <alignment horizontal="center" vertical="center" wrapText="1"/>
    </xf>
    <xf numFmtId="0" fontId="35" fillId="0" borderId="4" xfId="15" applyFont="1" applyBorder="1" applyAlignment="1">
      <alignment horizontal="center" vertical="center" wrapText="1"/>
    </xf>
    <xf numFmtId="0" fontId="35" fillId="0" borderId="3" xfId="15" applyFont="1" applyBorder="1" applyAlignment="1">
      <alignment horizontal="center" vertical="center"/>
    </xf>
    <xf numFmtId="0" fontId="35" fillId="0" borderId="5" xfId="15" applyFont="1" applyBorder="1" applyAlignment="1">
      <alignment horizontal="center" vertical="center"/>
    </xf>
    <xf numFmtId="0" fontId="35" fillId="0" borderId="4" xfId="15" applyFont="1" applyBorder="1" applyAlignment="1">
      <alignment horizontal="center" vertical="center"/>
    </xf>
    <xf numFmtId="0" fontId="96" fillId="0" borderId="0" xfId="17" applyFont="1" applyAlignment="1">
      <alignment horizontal="center" vertical="center"/>
    </xf>
    <xf numFmtId="0" fontId="97" fillId="0" borderId="0" xfId="17" applyFont="1" applyAlignment="1">
      <alignment vertical="center"/>
    </xf>
    <xf numFmtId="0" fontId="97" fillId="0" borderId="6" xfId="17" applyFont="1" applyBorder="1" applyAlignment="1">
      <alignment horizontal="distributed" vertical="center"/>
    </xf>
    <xf numFmtId="0" fontId="97" fillId="0" borderId="7" xfId="17" applyFont="1" applyBorder="1" applyAlignment="1">
      <alignment horizontal="distributed" vertical="center"/>
    </xf>
    <xf numFmtId="0" fontId="97" fillId="0" borderId="9" xfId="17" applyFont="1" applyBorder="1" applyAlignment="1">
      <alignment horizontal="distributed" vertical="center"/>
    </xf>
    <xf numFmtId="0" fontId="1" fillId="0" borderId="7" xfId="17" applyFont="1" applyBorder="1" applyAlignment="1">
      <alignment horizontal="distributed" vertical="center" wrapText="1"/>
    </xf>
    <xf numFmtId="0" fontId="97" fillId="0" borderId="8" xfId="17" applyFont="1" applyBorder="1" applyAlignment="1">
      <alignment horizontal="distributed" vertical="center" wrapText="1"/>
    </xf>
    <xf numFmtId="0" fontId="97" fillId="0" borderId="9" xfId="17" applyFont="1" applyBorder="1" applyAlignment="1">
      <alignment horizontal="distributed" vertical="center" wrapText="1"/>
    </xf>
    <xf numFmtId="0" fontId="97" fillId="0" borderId="7" xfId="17" applyFont="1" applyBorder="1" applyAlignment="1">
      <alignment horizontal="distributed" vertical="center" wrapText="1"/>
    </xf>
    <xf numFmtId="0" fontId="97" fillId="0" borderId="8" xfId="17" applyFont="1" applyBorder="1" applyAlignment="1">
      <alignment vertical="center"/>
    </xf>
    <xf numFmtId="0" fontId="97" fillId="0" borderId="9" xfId="17" applyFont="1" applyBorder="1" applyAlignment="1">
      <alignment vertical="center"/>
    </xf>
    <xf numFmtId="0" fontId="97" fillId="0" borderId="6" xfId="17" applyFont="1" applyBorder="1" applyAlignment="1">
      <alignment horizontal="distributed" vertical="center" wrapText="1"/>
    </xf>
    <xf numFmtId="0" fontId="97" fillId="0" borderId="10" xfId="17" applyFont="1" applyBorder="1" applyAlignment="1">
      <alignment horizontal="distributed" vertical="center"/>
    </xf>
    <xf numFmtId="0" fontId="97" fillId="0" borderId="11" xfId="17" applyFont="1" applyBorder="1" applyAlignment="1">
      <alignment horizontal="distributed" vertical="center"/>
    </xf>
    <xf numFmtId="0" fontId="97" fillId="0" borderId="1" xfId="17" applyFont="1" applyBorder="1" applyAlignment="1">
      <alignment horizontal="distributed" vertical="center"/>
    </xf>
    <xf numFmtId="0" fontId="97" fillId="0" borderId="11" xfId="17" applyFont="1" applyBorder="1" applyAlignment="1">
      <alignment horizontal="distributed" vertical="center" wrapText="1"/>
    </xf>
    <xf numFmtId="0" fontId="97" fillId="0" borderId="0" xfId="17" applyFont="1" applyAlignment="1">
      <alignment horizontal="distributed" vertical="center" wrapText="1"/>
    </xf>
    <xf numFmtId="0" fontId="97" fillId="0" borderId="1" xfId="17" applyFont="1" applyBorder="1" applyAlignment="1">
      <alignment horizontal="distributed" vertical="center" wrapText="1"/>
    </xf>
    <xf numFmtId="0" fontId="97" fillId="0" borderId="0" xfId="17" applyFont="1" applyBorder="1" applyAlignment="1">
      <alignment vertical="center"/>
    </xf>
    <xf numFmtId="0" fontId="97" fillId="0" borderId="1" xfId="17" applyFont="1" applyBorder="1" applyAlignment="1">
      <alignment vertical="center"/>
    </xf>
    <xf numFmtId="0" fontId="97" fillId="0" borderId="0" xfId="17" applyFont="1" applyAlignment="1">
      <alignment vertical="center" wrapText="1"/>
    </xf>
    <xf numFmtId="0" fontId="97" fillId="0" borderId="10" xfId="17" applyFont="1" applyBorder="1" applyAlignment="1">
      <alignment vertical="center"/>
    </xf>
    <xf numFmtId="0" fontId="97" fillId="0" borderId="15" xfId="17" applyFont="1" applyBorder="1" applyAlignment="1">
      <alignment horizontal="distributed" vertical="center"/>
    </xf>
    <xf numFmtId="0" fontId="97" fillId="0" borderId="16" xfId="17" applyFont="1" applyBorder="1" applyAlignment="1">
      <alignment horizontal="distributed" vertical="center"/>
    </xf>
    <xf numFmtId="0" fontId="97" fillId="0" borderId="15" xfId="17" applyFont="1" applyBorder="1" applyAlignment="1">
      <alignment horizontal="distributed" vertical="center" wrapText="1"/>
    </xf>
    <xf numFmtId="0" fontId="97" fillId="0" borderId="19" xfId="17" applyFont="1" applyBorder="1" applyAlignment="1">
      <alignment horizontal="distributed" vertical="center" wrapText="1"/>
    </xf>
    <xf numFmtId="0" fontId="97" fillId="0" borderId="16" xfId="17" applyFont="1" applyBorder="1" applyAlignment="1">
      <alignment horizontal="distributed" vertical="center" wrapText="1"/>
    </xf>
    <xf numFmtId="0" fontId="97" fillId="0" borderId="19" xfId="17" applyFont="1" applyBorder="1" applyAlignment="1">
      <alignment vertical="center"/>
    </xf>
    <xf numFmtId="0" fontId="97" fillId="0" borderId="16" xfId="17" applyFont="1" applyBorder="1" applyAlignment="1">
      <alignment vertical="center"/>
    </xf>
    <xf numFmtId="0" fontId="97" fillId="0" borderId="14" xfId="17" applyFont="1" applyBorder="1" applyAlignment="1">
      <alignment horizontal="distributed" vertical="center"/>
    </xf>
    <xf numFmtId="0" fontId="97" fillId="0" borderId="6" xfId="17" applyFont="1" applyBorder="1" applyAlignment="1">
      <alignment vertical="center"/>
    </xf>
    <xf numFmtId="0" fontId="97" fillId="0" borderId="6" xfId="17" applyFont="1" applyBorder="1" applyAlignment="1">
      <alignment horizontal="center" vertical="center"/>
    </xf>
    <xf numFmtId="0" fontId="97" fillId="0" borderId="2" xfId="17" applyFont="1" applyBorder="1" applyAlignment="1">
      <alignment horizontal="center" vertical="center" wrapText="1"/>
    </xf>
    <xf numFmtId="0" fontId="97" fillId="0" borderId="2" xfId="17" applyFont="1" applyBorder="1" applyAlignment="1">
      <alignment vertical="center"/>
    </xf>
    <xf numFmtId="0" fontId="97" fillId="0" borderId="2" xfId="17" applyFont="1" applyBorder="1" applyAlignment="1">
      <alignment horizontal="center" vertical="center"/>
    </xf>
    <xf numFmtId="0" fontId="97" fillId="0" borderId="10" xfId="17" applyFont="1" applyBorder="1" applyAlignment="1">
      <alignment horizontal="center" vertical="center"/>
    </xf>
    <xf numFmtId="0" fontId="97" fillId="0" borderId="14" xfId="17" applyFont="1" applyBorder="1" applyAlignment="1">
      <alignment vertical="center"/>
    </xf>
    <xf numFmtId="0" fontId="97" fillId="0" borderId="2" xfId="17" applyFont="1" applyBorder="1" applyAlignment="1">
      <alignment horizontal="distributed" vertical="center"/>
    </xf>
    <xf numFmtId="0" fontId="97" fillId="0" borderId="11" xfId="17" applyFont="1" applyBorder="1" applyAlignment="1">
      <alignment vertical="center"/>
    </xf>
    <xf numFmtId="0" fontId="1" fillId="0" borderId="10" xfId="17" applyBorder="1" applyAlignment="1">
      <alignment vertical="center"/>
    </xf>
    <xf numFmtId="0" fontId="97" fillId="0" borderId="185" xfId="17" applyFont="1" applyBorder="1" applyAlignment="1">
      <alignment vertical="center"/>
    </xf>
    <xf numFmtId="0" fontId="97" fillId="0" borderId="186" xfId="17" applyFont="1" applyBorder="1" applyAlignment="1">
      <alignment vertical="center"/>
    </xf>
    <xf numFmtId="0" fontId="98" fillId="0" borderId="10" xfId="17" applyFont="1" applyBorder="1" applyAlignment="1">
      <alignment vertical="center"/>
    </xf>
    <xf numFmtId="0" fontId="97" fillId="0" borderId="0" xfId="17" applyFont="1" applyAlignment="1">
      <alignment horizontal="right" vertical="center"/>
    </xf>
    <xf numFmtId="0" fontId="97" fillId="0" borderId="187" xfId="17" applyFont="1" applyBorder="1" applyAlignment="1">
      <alignment vertical="center"/>
    </xf>
    <xf numFmtId="0" fontId="97" fillId="0" borderId="188" xfId="17" applyFont="1" applyBorder="1" applyAlignment="1">
      <alignment vertical="center"/>
    </xf>
    <xf numFmtId="0" fontId="97" fillId="0" borderId="14" xfId="17" applyFont="1" applyBorder="1" applyAlignment="1">
      <alignment horizontal="center" vertical="center"/>
    </xf>
    <xf numFmtId="0" fontId="97" fillId="0" borderId="15" xfId="17" applyFont="1" applyBorder="1" applyAlignment="1">
      <alignment vertical="center"/>
    </xf>
    <xf numFmtId="0" fontId="87" fillId="0" borderId="0" xfId="15" applyFont="1" applyAlignment="1">
      <alignment vertical="center"/>
    </xf>
    <xf numFmtId="0" fontId="5" fillId="0" borderId="6" xfId="15" applyFont="1" applyBorder="1" applyAlignment="1">
      <alignment horizontal="left" vertical="center" wrapText="1" indent="1"/>
    </xf>
    <xf numFmtId="0" fontId="99" fillId="0" borderId="0" xfId="15" applyFont="1" applyAlignment="1">
      <alignment vertical="center"/>
    </xf>
    <xf numFmtId="0" fontId="99" fillId="0" borderId="0" xfId="15" applyFont="1" applyAlignment="1">
      <alignment vertical="center" wrapText="1"/>
    </xf>
    <xf numFmtId="0" fontId="99" fillId="0" borderId="0" xfId="15" applyFont="1" applyAlignment="1">
      <alignment horizontal="left" vertical="center" wrapText="1"/>
    </xf>
    <xf numFmtId="0" fontId="99" fillId="0" borderId="0" xfId="15" applyFont="1" applyAlignment="1">
      <alignment horizontal="left" vertical="center"/>
    </xf>
    <xf numFmtId="0" fontId="5" fillId="0" borderId="0" xfId="15" applyFont="1" applyAlignment="1">
      <alignment horizontal="center" vertical="center"/>
    </xf>
    <xf numFmtId="0" fontId="5" fillId="0" borderId="6" xfId="15" applyFont="1" applyBorder="1" applyAlignment="1">
      <alignment horizontal="center" vertical="center" wrapText="1"/>
    </xf>
    <xf numFmtId="0" fontId="5" fillId="0" borderId="6" xfId="15" applyFont="1" applyBorder="1" applyAlignment="1">
      <alignment horizontal="left" vertical="center" wrapText="1"/>
    </xf>
    <xf numFmtId="0" fontId="5" fillId="0" borderId="0" xfId="15" applyFont="1" applyAlignment="1">
      <alignment vertical="center" wrapText="1"/>
    </xf>
    <xf numFmtId="0" fontId="5" fillId="0" borderId="10" xfId="15" applyFont="1" applyBorder="1" applyAlignment="1">
      <alignment horizontal="center" vertical="center"/>
    </xf>
    <xf numFmtId="0" fontId="5" fillId="0" borderId="14" xfId="15" applyFont="1" applyBorder="1" applyAlignment="1">
      <alignment horizontal="center" vertical="center"/>
    </xf>
    <xf numFmtId="0" fontId="29" fillId="0" borderId="0" xfId="25" applyFont="1">
      <alignment vertical="center"/>
    </xf>
    <xf numFmtId="0" fontId="5" fillId="0" borderId="0" xfId="15" applyFont="1" applyAlignment="1">
      <alignment horizontal="left" vertical="center"/>
    </xf>
    <xf numFmtId="0" fontId="87" fillId="0" borderId="0" xfId="25" applyFont="1" applyFill="1" applyAlignment="1">
      <alignment horizontal="center" vertical="center"/>
    </xf>
    <xf numFmtId="0" fontId="87" fillId="0" borderId="58" xfId="15" applyFont="1" applyBorder="1" applyAlignment="1">
      <alignment horizontal="center" vertical="center"/>
    </xf>
    <xf numFmtId="0" fontId="5" fillId="0" borderId="20" xfId="15" applyFont="1" applyBorder="1" applyAlignment="1">
      <alignment horizontal="center" vertical="center"/>
    </xf>
    <xf numFmtId="0" fontId="5" fillId="0" borderId="21" xfId="15" applyFont="1" applyBorder="1" applyAlignment="1">
      <alignment horizontal="center" vertical="center"/>
    </xf>
    <xf numFmtId="0" fontId="5" fillId="0" borderId="40" xfId="25" applyFont="1" applyFill="1" applyBorder="1" applyAlignment="1">
      <alignment horizontal="center" vertical="center" shrinkToFit="1"/>
    </xf>
    <xf numFmtId="0" fontId="5" fillId="0" borderId="41" xfId="25" applyFont="1" applyFill="1" applyBorder="1" applyAlignment="1">
      <alignment horizontal="center" vertical="center" shrinkToFit="1"/>
    </xf>
    <xf numFmtId="0" fontId="5" fillId="0" borderId="0" xfId="25" applyFont="1" applyFill="1" applyBorder="1" applyAlignment="1">
      <alignment horizontal="center" vertical="center" shrinkToFit="1"/>
    </xf>
    <xf numFmtId="0" fontId="5" fillId="0" borderId="53" xfId="25" applyFont="1" applyFill="1" applyBorder="1" applyAlignment="1">
      <alignment horizontal="center" vertical="center" wrapText="1"/>
    </xf>
    <xf numFmtId="0" fontId="5" fillId="0" borderId="24" xfId="25" applyFont="1" applyFill="1" applyBorder="1" applyAlignment="1">
      <alignment horizontal="center" vertical="center" wrapText="1"/>
    </xf>
    <xf numFmtId="0" fontId="5" fillId="0" borderId="142" xfId="25" applyFont="1" applyFill="1" applyBorder="1" applyAlignment="1">
      <alignment horizontal="center" vertical="center" shrinkToFit="1"/>
    </xf>
    <xf numFmtId="0" fontId="88" fillId="0" borderId="0" xfId="25" applyFont="1" applyFill="1" applyBorder="1" applyAlignment="1">
      <alignment horizontal="left" vertical="center" wrapText="1"/>
    </xf>
    <xf numFmtId="0" fontId="5" fillId="0" borderId="0" xfId="15" applyFont="1" applyAlignment="1">
      <alignment horizontal="left" vertical="center" wrapText="1"/>
    </xf>
    <xf numFmtId="0" fontId="5" fillId="0" borderId="58" xfId="15" applyFont="1" applyBorder="1" applyAlignment="1">
      <alignment vertical="center"/>
    </xf>
    <xf numFmtId="0" fontId="5" fillId="0" borderId="28" xfId="15" applyFont="1" applyBorder="1" applyAlignment="1">
      <alignment horizontal="center" vertical="center"/>
    </xf>
    <xf numFmtId="0" fontId="5" fillId="0" borderId="2" xfId="25" applyFont="1" applyFill="1" applyBorder="1" applyAlignment="1">
      <alignment horizontal="center" vertical="center" shrinkToFit="1"/>
    </xf>
    <xf numFmtId="0" fontId="5" fillId="0" borderId="44" xfId="25" applyFont="1" applyFill="1" applyBorder="1" applyAlignment="1">
      <alignment horizontal="center" vertical="center" shrinkToFit="1"/>
    </xf>
    <xf numFmtId="0" fontId="5" fillId="0" borderId="57" xfId="25" applyFont="1" applyFill="1" applyBorder="1" applyAlignment="1">
      <alignment horizontal="center" vertical="center" wrapText="1"/>
    </xf>
    <xf numFmtId="0" fontId="5" fillId="0" borderId="1" xfId="25" applyFont="1" applyFill="1" applyBorder="1" applyAlignment="1">
      <alignment horizontal="center" vertical="center" wrapText="1"/>
    </xf>
    <xf numFmtId="0" fontId="5" fillId="0" borderId="29" xfId="25" applyFont="1" applyFill="1" applyBorder="1" applyAlignment="1">
      <alignment horizontal="center" vertical="center" shrinkToFit="1"/>
    </xf>
    <xf numFmtId="0" fontId="5" fillId="0" borderId="32" xfId="15" applyFont="1" applyBorder="1" applyAlignment="1">
      <alignment horizontal="center" vertical="center"/>
    </xf>
    <xf numFmtId="0" fontId="5" fillId="0" borderId="66" xfId="15" applyFont="1" applyBorder="1" applyAlignment="1">
      <alignment horizontal="center" vertical="center" wrapText="1"/>
    </xf>
    <xf numFmtId="0" fontId="5" fillId="0" borderId="16" xfId="15" applyFont="1" applyBorder="1" applyAlignment="1">
      <alignment horizontal="center" vertical="center" wrapText="1"/>
    </xf>
    <xf numFmtId="0" fontId="5" fillId="0" borderId="51" xfId="15" applyFont="1" applyBorder="1" applyAlignment="1">
      <alignment horizontal="center" vertical="center" shrinkToFit="1"/>
    </xf>
    <xf numFmtId="0" fontId="5" fillId="0" borderId="30" xfId="15" applyFont="1" applyBorder="1" applyAlignment="1">
      <alignment vertical="center"/>
    </xf>
    <xf numFmtId="0" fontId="88" fillId="0" borderId="7" xfId="25" applyFont="1" applyFill="1" applyBorder="1" applyAlignment="1">
      <alignment horizontal="center" vertical="center" wrapText="1"/>
    </xf>
    <xf numFmtId="0" fontId="88" fillId="0" borderId="8" xfId="25" applyFont="1" applyFill="1" applyBorder="1" applyAlignment="1">
      <alignment horizontal="center" vertical="center" wrapText="1"/>
    </xf>
    <xf numFmtId="0" fontId="88" fillId="0" borderId="9" xfId="25" applyFont="1" applyFill="1" applyBorder="1" applyAlignment="1">
      <alignment horizontal="center" vertical="center" wrapText="1"/>
    </xf>
    <xf numFmtId="0" fontId="5" fillId="0" borderId="68" xfId="25" applyFont="1" applyFill="1" applyBorder="1" applyAlignment="1">
      <alignment horizontal="center" vertical="center" wrapText="1"/>
    </xf>
    <xf numFmtId="0" fontId="5" fillId="0" borderId="9" xfId="15" applyFont="1" applyBorder="1" applyAlignment="1">
      <alignment horizontal="center" vertical="center" wrapText="1"/>
    </xf>
    <xf numFmtId="0" fontId="5" fillId="0" borderId="29" xfId="25" applyFont="1" applyFill="1" applyBorder="1" applyAlignment="1">
      <alignment horizontal="center" vertical="center" wrapText="1" shrinkToFit="1"/>
    </xf>
    <xf numFmtId="0" fontId="5" fillId="0" borderId="0" xfId="25" applyFont="1" applyFill="1" applyBorder="1" applyAlignment="1">
      <alignment horizontal="center" vertical="center" wrapText="1" shrinkToFit="1"/>
    </xf>
    <xf numFmtId="0" fontId="5" fillId="0" borderId="33" xfId="15" applyFont="1" applyBorder="1" applyAlignment="1">
      <alignment vertical="center"/>
    </xf>
    <xf numFmtId="0" fontId="5" fillId="0" borderId="34" xfId="15" applyFont="1" applyBorder="1" applyAlignment="1">
      <alignment vertical="center"/>
    </xf>
    <xf numFmtId="0" fontId="5" fillId="0" borderId="34" xfId="25" applyFont="1" applyFill="1" applyBorder="1" applyAlignment="1">
      <alignment horizontal="center" vertical="center"/>
    </xf>
    <xf numFmtId="0" fontId="88" fillId="0" borderId="46" xfId="25" applyFont="1" applyFill="1" applyBorder="1" applyAlignment="1">
      <alignment horizontal="center" vertical="center" wrapText="1"/>
    </xf>
    <xf numFmtId="0" fontId="5" fillId="0" borderId="46" xfId="25" applyFont="1" applyFill="1" applyBorder="1" applyAlignment="1">
      <alignment horizontal="center" vertical="center" shrinkToFit="1"/>
    </xf>
    <xf numFmtId="0" fontId="5" fillId="0" borderId="34" xfId="25" applyFont="1" applyFill="1" applyBorder="1" applyAlignment="1">
      <alignment horizontal="center" vertical="center" shrinkToFit="1"/>
    </xf>
    <xf numFmtId="0" fontId="5" fillId="0" borderId="37" xfId="25" applyFont="1" applyFill="1" applyBorder="1" applyAlignment="1">
      <alignment horizontal="center" vertical="center" shrinkToFit="1"/>
    </xf>
    <xf numFmtId="0" fontId="5" fillId="0" borderId="33" xfId="25" applyFont="1" applyFill="1" applyBorder="1" applyAlignment="1">
      <alignment horizontal="center" vertical="center" wrapText="1"/>
    </xf>
    <xf numFmtId="0" fontId="5" fillId="0" borderId="46" xfId="25" applyFont="1" applyFill="1" applyBorder="1" applyAlignment="1">
      <alignment horizontal="center" vertical="center" wrapText="1"/>
    </xf>
    <xf numFmtId="0" fontId="5" fillId="0" borderId="47" xfId="25" applyFont="1" applyFill="1" applyBorder="1" applyAlignment="1">
      <alignment horizontal="center" vertical="center" wrapText="1" shrinkToFit="1"/>
    </xf>
    <xf numFmtId="0" fontId="5" fillId="0" borderId="5" xfId="15" applyFont="1" applyBorder="1" applyAlignment="1">
      <alignment horizontal="left" vertical="center" wrapText="1" indent="1"/>
    </xf>
    <xf numFmtId="0" fontId="5" fillId="0" borderId="4" xfId="15" applyFont="1" applyBorder="1" applyAlignment="1">
      <alignment horizontal="left" vertical="center" wrapText="1" indent="1"/>
    </xf>
    <xf numFmtId="0" fontId="5" fillId="0" borderId="7" xfId="15" applyFont="1" applyBorder="1" applyAlignment="1">
      <alignment vertical="center"/>
    </xf>
    <xf numFmtId="0" fontId="5" fillId="0" borderId="5" xfId="15" applyFont="1" applyBorder="1" applyAlignment="1">
      <alignment vertical="center"/>
    </xf>
    <xf numFmtId="0" fontId="5" fillId="0" borderId="9" xfId="15" applyFont="1" applyBorder="1" applyAlignment="1">
      <alignment vertical="center"/>
    </xf>
    <xf numFmtId="0" fontId="5" fillId="0" borderId="10" xfId="15" applyFont="1" applyBorder="1" applyAlignment="1">
      <alignment vertical="center"/>
    </xf>
    <xf numFmtId="0" fontId="5" fillId="0" borderId="2" xfId="15" applyFont="1" applyBorder="1" applyAlignment="1">
      <alignment vertical="center"/>
    </xf>
    <xf numFmtId="0" fontId="5" fillId="0" borderId="15" xfId="15" applyFont="1" applyBorder="1" applyAlignment="1">
      <alignment vertical="center"/>
    </xf>
    <xf numFmtId="0" fontId="5" fillId="0" borderId="16" xfId="15" applyFont="1" applyBorder="1" applyAlignment="1">
      <alignment vertical="center"/>
    </xf>
    <xf numFmtId="0" fontId="1" fillId="0" borderId="5" xfId="22" applyBorder="1" applyAlignment="1">
      <alignment horizontal="center" vertical="center"/>
    </xf>
    <xf numFmtId="0" fontId="35" fillId="0" borderId="0" xfId="22" applyFont="1" applyAlignment="1">
      <alignment horizontal="left" vertical="center" indent="3"/>
    </xf>
    <xf numFmtId="0" fontId="1" fillId="0" borderId="2" xfId="22" applyBorder="1" applyAlignment="1">
      <alignment horizontal="right" vertical="center"/>
    </xf>
    <xf numFmtId="0" fontId="1" fillId="0" borderId="0" xfId="22" applyBorder="1" applyAlignment="1">
      <alignment horizontal="right" vertical="center" indent="1"/>
    </xf>
    <xf numFmtId="0" fontId="89" fillId="0" borderId="0" xfId="11" applyFont="1" applyAlignment="1">
      <alignment horizontal="center" vertical="center" wrapText="1"/>
    </xf>
    <xf numFmtId="0" fontId="5" fillId="0" borderId="20" xfId="11" applyFont="1" applyBorder="1" applyAlignment="1">
      <alignment horizontal="distributed" vertical="center"/>
    </xf>
    <xf numFmtId="0" fontId="5" fillId="0" borderId="21" xfId="11" applyFont="1" applyBorder="1" applyAlignment="1">
      <alignment horizontal="distributed" vertical="center"/>
    </xf>
    <xf numFmtId="0" fontId="5" fillId="0" borderId="65" xfId="11" applyFont="1" applyBorder="1" applyAlignment="1">
      <alignment horizontal="distributed" vertical="center"/>
    </xf>
    <xf numFmtId="0" fontId="5" fillId="0" borderId="189" xfId="11" applyFont="1" applyBorder="1" applyAlignment="1">
      <alignment horizontal="distributed" vertical="center"/>
    </xf>
    <xf numFmtId="0" fontId="5" fillId="0" borderId="190" xfId="11" applyFont="1" applyBorder="1" applyAlignment="1">
      <alignment horizontal="distributed" vertical="center"/>
    </xf>
    <xf numFmtId="0" fontId="5" fillId="0" borderId="191" xfId="11" applyFont="1" applyBorder="1" applyAlignment="1">
      <alignment vertical="center" textRotation="255" wrapText="1"/>
    </xf>
    <xf numFmtId="0" fontId="5" fillId="0" borderId="189" xfId="11" applyFont="1" applyBorder="1" applyAlignment="1">
      <alignment vertical="center" textRotation="255" wrapText="1"/>
    </xf>
    <xf numFmtId="0" fontId="5" fillId="0" borderId="192" xfId="11" applyFont="1" applyBorder="1" applyAlignment="1">
      <alignment vertical="center" textRotation="255" wrapText="1"/>
    </xf>
    <xf numFmtId="0" fontId="5" fillId="0" borderId="193" xfId="11" applyFont="1" applyBorder="1" applyAlignment="1">
      <alignment vertical="center" textRotation="255" wrapText="1"/>
    </xf>
    <xf numFmtId="0" fontId="89" fillId="0" borderId="0" xfId="11" applyFont="1" applyAlignment="1">
      <alignment horizontal="center" vertical="center"/>
    </xf>
    <xf numFmtId="0" fontId="5" fillId="0" borderId="32" xfId="11" applyFont="1" applyBorder="1" applyAlignment="1">
      <alignment horizontal="distributed" vertical="center"/>
    </xf>
    <xf numFmtId="0" fontId="5" fillId="0" borderId="14"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194" xfId="11" applyFont="1" applyBorder="1" applyAlignment="1">
      <alignment horizontal="distributed" vertical="center"/>
    </xf>
    <xf numFmtId="0" fontId="5" fillId="0" borderId="195" xfId="11" applyFont="1" applyBorder="1" applyAlignment="1">
      <alignment horizontal="distributed" vertical="center"/>
    </xf>
    <xf numFmtId="0" fontId="5" fillId="0" borderId="5" xfId="11" applyFont="1" applyBorder="1" applyAlignment="1">
      <alignment vertical="center" textRotation="255" wrapText="1"/>
    </xf>
    <xf numFmtId="0" fontId="5" fillId="0" borderId="196" xfId="11" applyFont="1" applyBorder="1" applyAlignment="1">
      <alignment vertical="center" textRotation="255" wrapText="1"/>
    </xf>
    <xf numFmtId="0" fontId="5" fillId="0" borderId="197" xfId="11" applyFont="1" applyBorder="1" applyAlignment="1">
      <alignment horizontal="center" vertical="center" wrapText="1"/>
    </xf>
    <xf numFmtId="0" fontId="5" fillId="0" borderId="2" xfId="15" applyFont="1" applyBorder="1" applyAlignment="1">
      <alignment horizontal="center" vertical="center"/>
    </xf>
    <xf numFmtId="0" fontId="5" fillId="0" borderId="44" xfId="11" applyFont="1" applyBorder="1" applyAlignment="1">
      <alignment horizontal="center" vertical="center"/>
    </xf>
    <xf numFmtId="0" fontId="5" fillId="0" borderId="6" xfId="11" applyFont="1" applyBorder="1" applyAlignment="1">
      <alignment vertical="center"/>
    </xf>
    <xf numFmtId="0" fontId="5" fillId="0" borderId="198" xfId="11" applyFont="1" applyBorder="1" applyAlignment="1">
      <alignment horizontal="distributed" vertical="center"/>
    </xf>
    <xf numFmtId="0" fontId="5" fillId="0" borderId="7" xfId="11" applyFont="1" applyBorder="1" applyAlignment="1">
      <alignment horizontal="distributed" vertical="center"/>
    </xf>
    <xf numFmtId="0" fontId="5" fillId="0" borderId="9" xfId="11" applyFont="1" applyBorder="1" applyAlignment="1">
      <alignment horizontal="distributed" vertical="center"/>
    </xf>
    <xf numFmtId="0" fontId="5" fillId="0" borderId="70" xfId="11" applyFont="1" applyBorder="1" applyAlignment="1">
      <alignment horizontal="center" vertical="center"/>
    </xf>
    <xf numFmtId="0" fontId="5" fillId="0" borderId="199" xfId="11" applyFont="1" applyBorder="1" applyAlignment="1">
      <alignment vertical="center"/>
    </xf>
    <xf numFmtId="0" fontId="5" fillId="0" borderId="31" xfId="11" applyFont="1" applyBorder="1" applyAlignment="1">
      <alignment vertical="center"/>
    </xf>
    <xf numFmtId="0" fontId="5" fillId="0" borderId="28" xfId="11" applyFont="1" applyBorder="1" applyAlignment="1">
      <alignment vertical="center"/>
    </xf>
    <xf numFmtId="0" fontId="5" fillId="0" borderId="11" xfId="11" applyFont="1" applyBorder="1" applyAlignment="1">
      <alignment vertical="center"/>
    </xf>
    <xf numFmtId="0" fontId="5" fillId="0" borderId="15" xfId="11" applyFont="1" applyBorder="1" applyAlignment="1">
      <alignment horizontal="distributed" vertical="center"/>
    </xf>
    <xf numFmtId="0" fontId="5" fillId="0" borderId="16" xfId="11" applyFont="1" applyBorder="1" applyAlignment="1">
      <alignment horizontal="distributed" vertical="center"/>
    </xf>
    <xf numFmtId="0" fontId="5" fillId="0" borderId="71" xfId="11" applyFont="1" applyBorder="1" applyAlignment="1">
      <alignment horizontal="center" vertical="center"/>
    </xf>
    <xf numFmtId="0" fontId="5" fillId="0" borderId="14" xfId="11" applyFont="1" applyBorder="1" applyAlignment="1">
      <alignment vertical="center"/>
    </xf>
    <xf numFmtId="0" fontId="5" fillId="0" borderId="51" xfId="11" applyFont="1" applyBorder="1" applyAlignment="1">
      <alignment vertical="center"/>
    </xf>
    <xf numFmtId="0" fontId="5" fillId="0" borderId="200" xfId="11" applyFont="1" applyBorder="1" applyAlignment="1">
      <alignment horizontal="center" vertical="center"/>
    </xf>
    <xf numFmtId="0" fontId="5" fillId="0" borderId="5" xfId="11" applyFont="1" applyBorder="1" applyAlignment="1">
      <alignment horizontal="distributed" vertical="center"/>
    </xf>
    <xf numFmtId="0" fontId="5" fillId="0" borderId="194" xfId="11" applyFont="1" applyBorder="1" applyAlignment="1">
      <alignment horizontal="center" vertical="center"/>
    </xf>
    <xf numFmtId="0" fontId="5" fillId="0" borderId="201" xfId="11" applyFont="1" applyBorder="1" applyAlignment="1">
      <alignment horizontal="distributed" vertical="center"/>
    </xf>
    <xf numFmtId="0" fontId="5" fillId="0" borderId="72" xfId="11" applyFont="1" applyBorder="1" applyAlignment="1">
      <alignment horizontal="center" vertical="center"/>
    </xf>
    <xf numFmtId="0" fontId="5" fillId="0" borderId="29" xfId="11" applyFont="1" applyBorder="1" applyAlignment="1">
      <alignment vertical="center"/>
    </xf>
    <xf numFmtId="0" fontId="5" fillId="0" borderId="8" xfId="11" applyFont="1" applyBorder="1" applyAlignment="1">
      <alignment vertical="center"/>
    </xf>
    <xf numFmtId="0" fontId="5" fillId="0" borderId="197" xfId="11" applyFont="1" applyBorder="1" applyAlignment="1">
      <alignment horizontal="distributed" vertical="center"/>
    </xf>
    <xf numFmtId="0" fontId="5" fillId="12" borderId="70" xfId="11" applyFont="1" applyFill="1" applyBorder="1" applyAlignment="1">
      <alignment horizontal="center" vertical="center"/>
    </xf>
    <xf numFmtId="0" fontId="5" fillId="0" borderId="197" xfId="11" applyFont="1" applyBorder="1" applyAlignment="1">
      <alignment horizontal="center" vertical="center"/>
    </xf>
    <xf numFmtId="0" fontId="5" fillId="0" borderId="35" xfId="11" applyFont="1" applyBorder="1" applyAlignment="1">
      <alignment vertical="center"/>
    </xf>
    <xf numFmtId="0" fontId="5" fillId="0" borderId="77" xfId="11" applyFont="1" applyBorder="1" applyAlignment="1">
      <alignment vertical="center"/>
    </xf>
    <xf numFmtId="0" fontId="5" fillId="0" borderId="202" xfId="11" applyFont="1" applyBorder="1" applyAlignment="1">
      <alignment horizontal="center" vertical="center"/>
    </xf>
    <xf numFmtId="0" fontId="5" fillId="0" borderId="203" xfId="11" applyFont="1" applyBorder="1" applyAlignment="1">
      <alignment horizontal="distributed" vertical="center"/>
    </xf>
    <xf numFmtId="0" fontId="5" fillId="12" borderId="204" xfId="11" applyFont="1" applyFill="1" applyBorder="1" applyAlignment="1">
      <alignment horizontal="center" vertical="center"/>
    </xf>
    <xf numFmtId="0" fontId="5" fillId="0" borderId="203" xfId="11" applyFont="1" applyBorder="1" applyAlignment="1">
      <alignment horizontal="center" vertical="center"/>
    </xf>
    <xf numFmtId="0" fontId="5" fillId="0" borderId="37" xfId="11" applyFont="1" applyBorder="1" applyAlignment="1">
      <alignment vertical="center"/>
    </xf>
    <xf numFmtId="0" fontId="0" fillId="0" borderId="0" xfId="6" applyFont="1" applyBorder="1" applyAlignment="1">
      <alignment horizontal="center" vertical="center"/>
    </xf>
    <xf numFmtId="0" fontId="0" fillId="0" borderId="6"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1" xfId="6" applyBorder="1" applyAlignment="1">
      <alignment horizontal="center" vertical="center"/>
    </xf>
    <xf numFmtId="0" fontId="3" fillId="0" borderId="6" xfId="6" applyBorder="1" applyAlignment="1">
      <alignment horizontal="left" vertical="center" wrapText="1"/>
    </xf>
    <xf numFmtId="0" fontId="3" fillId="0" borderId="10" xfId="6" applyBorder="1" applyAlignment="1">
      <alignment horizontal="left" vertical="center" wrapText="1"/>
    </xf>
    <xf numFmtId="0" fontId="3" fillId="0" borderId="0" xfId="6" applyAlignment="1">
      <alignment horizontal="right" vertical="center"/>
    </xf>
    <xf numFmtId="0" fontId="3" fillId="0" borderId="14" xfId="6" applyBorder="1" applyAlignment="1">
      <alignment horizontal="left" vertical="center" wrapText="1"/>
    </xf>
    <xf numFmtId="0" fontId="3" fillId="0" borderId="0" xfId="6" applyAlignment="1">
      <alignment vertical="center"/>
    </xf>
    <xf numFmtId="0" fontId="3" fillId="0" borderId="6" xfId="6" applyBorder="1" applyAlignment="1">
      <alignment horizontal="center" vertical="center"/>
    </xf>
    <xf numFmtId="0" fontId="3" fillId="0" borderId="15" xfId="6" applyBorder="1" applyAlignment="1">
      <alignment horizontal="center" vertical="center"/>
    </xf>
    <xf numFmtId="0" fontId="3" fillId="0" borderId="14" xfId="6" applyBorder="1" applyAlignment="1">
      <alignment horizontal="center" vertical="center"/>
    </xf>
    <xf numFmtId="0" fontId="76" fillId="0" borderId="3" xfId="20" applyFont="1" applyBorder="1">
      <alignment vertical="center"/>
    </xf>
    <xf numFmtId="0" fontId="76" fillId="0" borderId="5" xfId="6" applyFont="1" applyBorder="1" applyAlignment="1">
      <alignment horizontal="left" vertical="center"/>
    </xf>
    <xf numFmtId="0" fontId="76" fillId="0" borderId="4" xfId="6" applyFont="1" applyBorder="1" applyAlignment="1">
      <alignment horizontal="left" vertical="center"/>
    </xf>
    <xf numFmtId="0" fontId="66" fillId="0" borderId="0" xfId="6" applyFont="1" applyAlignment="1">
      <alignment vertical="center"/>
    </xf>
    <xf numFmtId="0" fontId="76" fillId="0" borderId="10" xfId="6" applyFont="1" applyBorder="1" applyAlignment="1">
      <alignment horizontal="left" vertical="center" wrapText="1"/>
    </xf>
    <xf numFmtId="0" fontId="76" fillId="0" borderId="14" xfId="6" applyFont="1" applyBorder="1" applyAlignment="1">
      <alignment horizontal="left" vertical="center" wrapText="1"/>
    </xf>
    <xf numFmtId="0" fontId="14" fillId="0" borderId="0" xfId="5" applyFont="1"/>
    <xf numFmtId="0" fontId="14" fillId="0" borderId="0" xfId="5" applyFont="1" applyAlignment="1">
      <alignment horizontal="center"/>
    </xf>
    <xf numFmtId="0" fontId="14" fillId="0" borderId="0" xfId="5" applyFont="1" applyAlignment="1">
      <alignment horizontal="left"/>
    </xf>
    <xf numFmtId="0" fontId="0" fillId="0" borderId="0" xfId="5" applyFont="1"/>
    <xf numFmtId="0" fontId="25" fillId="0" borderId="0" xfId="5" applyFont="1" applyAlignment="1">
      <alignment horizontal="center" vertical="center"/>
    </xf>
    <xf numFmtId="0" fontId="14" fillId="0" borderId="8" xfId="5" applyFont="1" applyBorder="1" applyAlignment="1">
      <alignment vertical="center" wrapText="1"/>
    </xf>
    <xf numFmtId="0" fontId="14" fillId="0" borderId="8" xfId="5" applyFont="1" applyBorder="1" applyAlignment="1">
      <alignment vertical="center"/>
    </xf>
    <xf numFmtId="0" fontId="14" fillId="0" borderId="5" xfId="5" applyFont="1" applyBorder="1" applyAlignment="1">
      <alignment vertical="center" wrapText="1"/>
    </xf>
    <xf numFmtId="0" fontId="14" fillId="0" borderId="5" xfId="5" applyFont="1" applyBorder="1" applyAlignment="1">
      <alignment vertical="center"/>
    </xf>
    <xf numFmtId="0" fontId="14" fillId="0" borderId="9" xfId="5" applyFont="1" applyBorder="1" applyAlignment="1">
      <alignment vertical="center" wrapText="1"/>
    </xf>
    <xf numFmtId="0" fontId="19" fillId="0" borderId="0" xfId="5" applyFont="1" applyAlignment="1">
      <alignment horizontal="center" vertical="center"/>
    </xf>
    <xf numFmtId="0" fontId="19" fillId="0" borderId="0" xfId="5" applyFont="1" applyAlignment="1">
      <alignment vertical="center"/>
    </xf>
    <xf numFmtId="0" fontId="14" fillId="0" borderId="2" xfId="5" applyFont="1" applyBorder="1" applyAlignment="1">
      <alignment horizontal="center" vertical="center" wrapText="1"/>
    </xf>
    <xf numFmtId="0" fontId="14" fillId="0" borderId="3" xfId="5" applyFont="1" applyBorder="1" applyAlignment="1">
      <alignment horizontal="center" vertical="center" wrapText="1"/>
    </xf>
    <xf numFmtId="0" fontId="14" fillId="0" borderId="16" xfId="5" applyFont="1" applyBorder="1" applyAlignment="1">
      <alignment vertical="center"/>
    </xf>
    <xf numFmtId="38" fontId="14" fillId="0" borderId="2" xfId="3" applyFont="1" applyFill="1" applyBorder="1" applyAlignment="1">
      <alignment horizontal="center" vertical="center"/>
    </xf>
    <xf numFmtId="38" fontId="14" fillId="0" borderId="2" xfId="3" applyFont="1" applyFill="1" applyBorder="1" applyAlignment="1">
      <alignment horizontal="center" vertical="center" wrapText="1"/>
    </xf>
    <xf numFmtId="0" fontId="14" fillId="0" borderId="4" xfId="5" applyFont="1" applyBorder="1" applyAlignment="1">
      <alignment vertical="center"/>
    </xf>
    <xf numFmtId="0" fontId="19" fillId="0" borderId="0" xfId="5" applyFont="1" applyAlignment="1">
      <alignment vertical="top"/>
    </xf>
    <xf numFmtId="0" fontId="19" fillId="0" borderId="0" xfId="5" applyFont="1" applyAlignment="1">
      <alignment horizontal="left" vertical="top"/>
    </xf>
    <xf numFmtId="0" fontId="19" fillId="0" borderId="0" xfId="5" applyFont="1" applyAlignment="1">
      <alignment horizontal="left" vertical="center"/>
    </xf>
    <xf numFmtId="0" fontId="19" fillId="0" borderId="0" xfId="5" applyFont="1" applyAlignment="1">
      <alignment horizontal="left" vertical="center" wrapText="1"/>
    </xf>
    <xf numFmtId="0" fontId="19" fillId="0" borderId="0" xfId="5" applyFont="1" applyAlignment="1">
      <alignment vertical="top" wrapText="1"/>
    </xf>
    <xf numFmtId="0" fontId="100" fillId="0" borderId="6" xfId="5" applyFont="1" applyBorder="1" applyAlignment="1">
      <alignment horizontal="left" vertical="center"/>
    </xf>
    <xf numFmtId="0" fontId="100" fillId="0" borderId="8" xfId="5" applyFont="1" applyBorder="1" applyAlignment="1">
      <alignment vertical="center"/>
    </xf>
    <xf numFmtId="0" fontId="100" fillId="0" borderId="10" xfId="5" applyFont="1" applyBorder="1" applyAlignment="1">
      <alignment horizontal="left" vertical="center"/>
    </xf>
    <xf numFmtId="0" fontId="100" fillId="0" borderId="0" xfId="5" applyFont="1" applyAlignment="1">
      <alignment vertical="center"/>
    </xf>
    <xf numFmtId="0" fontId="14" fillId="0" borderId="11" xfId="5" applyFont="1" applyBorder="1" applyAlignment="1">
      <alignment vertical="center"/>
    </xf>
    <xf numFmtId="0" fontId="14" fillId="0" borderId="1" xfId="5" applyFont="1" applyBorder="1" applyAlignment="1">
      <alignment vertical="center"/>
    </xf>
    <xf numFmtId="192" fontId="14" fillId="0" borderId="11" xfId="5" applyNumberFormat="1" applyFont="1" applyBorder="1" applyAlignment="1">
      <alignment horizontal="center" vertical="center"/>
    </xf>
    <xf numFmtId="192" fontId="14" fillId="0" borderId="1" xfId="5" applyNumberFormat="1" applyFont="1" applyBorder="1" applyAlignment="1">
      <alignment horizontal="center" vertical="center"/>
    </xf>
    <xf numFmtId="192" fontId="14" fillId="0" borderId="6" xfId="5" applyNumberFormat="1" applyFont="1" applyBorder="1" applyAlignment="1">
      <alignment horizontal="center" vertical="center"/>
    </xf>
    <xf numFmtId="192" fontId="14" fillId="0" borderId="10" xfId="5" applyNumberFormat="1" applyFont="1" applyBorder="1" applyAlignment="1">
      <alignment horizontal="center" vertical="center"/>
    </xf>
    <xf numFmtId="0" fontId="100" fillId="0" borderId="1" xfId="5" applyFont="1" applyBorder="1" applyAlignment="1">
      <alignment vertical="center"/>
    </xf>
    <xf numFmtId="0" fontId="100" fillId="0" borderId="11" xfId="5" applyFont="1" applyBorder="1" applyAlignment="1">
      <alignment vertical="center"/>
    </xf>
    <xf numFmtId="193" fontId="14" fillId="0" borderId="0" xfId="5" applyNumberFormat="1" applyFont="1" applyAlignment="1">
      <alignment vertical="center"/>
    </xf>
    <xf numFmtId="0" fontId="14" fillId="0" borderId="0" xfId="5" applyFont="1" applyAlignment="1">
      <alignment horizontal="right" vertical="center"/>
    </xf>
    <xf numFmtId="0" fontId="1" fillId="0" borderId="11" xfId="5" applyBorder="1"/>
    <xf numFmtId="0" fontId="1" fillId="0" borderId="1" xfId="5" applyBorder="1"/>
    <xf numFmtId="0" fontId="100" fillId="0" borderId="2" xfId="5" applyFont="1" applyBorder="1" applyAlignment="1">
      <alignment horizontal="center" vertical="center"/>
    </xf>
    <xf numFmtId="0" fontId="100" fillId="0" borderId="3" xfId="5" applyFont="1" applyBorder="1" applyAlignment="1">
      <alignment vertical="center"/>
    </xf>
    <xf numFmtId="0" fontId="100" fillId="0" borderId="2" xfId="5" applyFont="1" applyBorder="1" applyAlignment="1">
      <alignment vertical="center"/>
    </xf>
    <xf numFmtId="0" fontId="100" fillId="0" borderId="14" xfId="5" applyFont="1" applyBorder="1" applyAlignment="1">
      <alignment vertical="center"/>
    </xf>
    <xf numFmtId="0" fontId="14" fillId="0" borderId="15" xfId="5" applyFont="1" applyBorder="1" applyAlignment="1">
      <alignment vertical="center"/>
    </xf>
    <xf numFmtId="192" fontId="14" fillId="0" borderId="15" xfId="5" applyNumberFormat="1" applyFont="1" applyBorder="1" applyAlignment="1">
      <alignment horizontal="center" vertical="center"/>
    </xf>
    <xf numFmtId="192" fontId="14" fillId="0" borderId="16" xfId="5" applyNumberFormat="1" applyFont="1" applyBorder="1" applyAlignment="1">
      <alignment horizontal="center" vertical="center"/>
    </xf>
    <xf numFmtId="0" fontId="100" fillId="0" borderId="6" xfId="5" applyFont="1" applyBorder="1" applyAlignment="1">
      <alignment vertical="center"/>
    </xf>
    <xf numFmtId="192" fontId="14" fillId="0" borderId="14" xfId="5" applyNumberFormat="1" applyFont="1" applyBorder="1" applyAlignment="1">
      <alignment horizontal="center" vertical="center"/>
    </xf>
    <xf numFmtId="0" fontId="100" fillId="0" borderId="14" xfId="5" applyFont="1" applyBorder="1" applyAlignment="1">
      <alignment horizontal="left" vertical="center"/>
    </xf>
    <xf numFmtId="0" fontId="100" fillId="0" borderId="15" xfId="5" applyFont="1" applyBorder="1" applyAlignment="1">
      <alignment vertical="center"/>
    </xf>
    <xf numFmtId="0" fontId="100" fillId="0" borderId="19" xfId="5" applyFont="1" applyBorder="1" applyAlignment="1">
      <alignment vertical="center"/>
    </xf>
    <xf numFmtId="0" fontId="100" fillId="0" borderId="16" xfId="5" applyFont="1" applyBorder="1" applyAlignment="1">
      <alignment vertical="center"/>
    </xf>
    <xf numFmtId="0" fontId="100" fillId="0" borderId="19" xfId="5" applyFont="1" applyBorder="1" applyAlignment="1">
      <alignment horizontal="center" vertical="center"/>
    </xf>
    <xf numFmtId="0" fontId="14" fillId="0" borderId="19" xfId="5" applyFont="1" applyBorder="1" applyAlignment="1">
      <alignment vertical="center"/>
    </xf>
    <xf numFmtId="0" fontId="100" fillId="0" borderId="5" xfId="5" applyFont="1" applyBorder="1" applyAlignment="1">
      <alignment vertical="center"/>
    </xf>
    <xf numFmtId="192" fontId="14" fillId="0" borderId="19" xfId="5" applyNumberFormat="1" applyFont="1" applyBorder="1" applyAlignment="1">
      <alignment vertical="center"/>
    </xf>
    <xf numFmtId="192" fontId="14" fillId="0" borderId="16" xfId="5" applyNumberFormat="1" applyFont="1" applyBorder="1" applyAlignment="1">
      <alignment vertical="center"/>
    </xf>
    <xf numFmtId="0" fontId="18" fillId="0" borderId="0" xfId="5" applyFont="1" applyAlignment="1">
      <alignment wrapText="1"/>
    </xf>
    <xf numFmtId="0" fontId="18" fillId="0" borderId="0" xfId="5" applyFont="1" applyAlignment="1">
      <alignment horizontal="left" wrapText="1"/>
    </xf>
    <xf numFmtId="0" fontId="101" fillId="0" borderId="0" xfId="6" applyFont="1" applyAlignment="1">
      <alignment horizontal="center" vertical="center"/>
    </xf>
    <xf numFmtId="0" fontId="13" fillId="0" borderId="0" xfId="6" applyFont="1">
      <alignment vertical="center"/>
    </xf>
    <xf numFmtId="0" fontId="14" fillId="0" borderId="3" xfId="6" applyFont="1" applyBorder="1" applyAlignment="1">
      <alignment horizontal="left" vertical="center" wrapText="1"/>
    </xf>
    <xf numFmtId="0" fontId="14" fillId="0" borderId="4" xfId="6" applyFont="1" applyBorder="1" applyAlignment="1">
      <alignment horizontal="left" vertical="center" wrapText="1"/>
    </xf>
    <xf numFmtId="0" fontId="14" fillId="0" borderId="205" xfId="6" applyFont="1" applyBorder="1" applyAlignment="1">
      <alignment horizontal="left" vertical="center" wrapText="1"/>
    </xf>
    <xf numFmtId="0" fontId="13" fillId="0" borderId="0" xfId="6" applyFont="1" applyBorder="1" applyAlignment="1">
      <alignment horizontal="left" vertical="center" wrapText="1"/>
    </xf>
    <xf numFmtId="0" fontId="14" fillId="6" borderId="6" xfId="6" applyFont="1" applyFill="1" applyBorder="1" applyAlignment="1">
      <alignment horizontal="center" vertical="center"/>
    </xf>
    <xf numFmtId="0" fontId="14" fillId="6" borderId="2" xfId="6" applyFont="1" applyFill="1" applyBorder="1" applyAlignment="1">
      <alignment horizontal="center" vertical="center"/>
    </xf>
    <xf numFmtId="0" fontId="2" fillId="0" borderId="0" xfId="6" applyFont="1" applyAlignment="1">
      <alignment horizontal="left" vertical="center"/>
    </xf>
    <xf numFmtId="0" fontId="14" fillId="0" borderId="6" xfId="6" applyFont="1" applyBorder="1" applyAlignment="1">
      <alignment horizontal="left" vertical="center" wrapText="1"/>
    </xf>
    <xf numFmtId="0" fontId="14" fillId="6" borderId="10" xfId="6" applyFont="1" applyFill="1" applyBorder="1" applyAlignment="1">
      <alignment horizontal="center" vertical="center"/>
    </xf>
    <xf numFmtId="0" fontId="14" fillId="0" borderId="6" xfId="6" applyFont="1" applyBorder="1" applyAlignment="1">
      <alignment vertical="center" wrapText="1"/>
    </xf>
    <xf numFmtId="0" fontId="14" fillId="0" borderId="2" xfId="6" applyFont="1" applyBorder="1" applyAlignment="1">
      <alignment vertical="center" wrapText="1"/>
    </xf>
    <xf numFmtId="0" fontId="102" fillId="0" borderId="0" xfId="6" applyFont="1">
      <alignment vertical="center"/>
    </xf>
    <xf numFmtId="0" fontId="14" fillId="0" borderId="10" xfId="6" applyFont="1" applyBorder="1" applyAlignment="1">
      <alignment horizontal="left" vertical="center" wrapText="1"/>
    </xf>
    <xf numFmtId="0" fontId="14" fillId="0" borderId="10" xfId="6" applyFont="1" applyBorder="1" applyAlignment="1">
      <alignment vertical="center" wrapText="1"/>
    </xf>
    <xf numFmtId="0" fontId="13" fillId="0" borderId="0" xfId="6" applyFont="1" applyAlignment="1">
      <alignment horizontal="right" vertical="center"/>
    </xf>
    <xf numFmtId="0" fontId="14" fillId="0" borderId="2" xfId="6" applyFont="1" applyBorder="1">
      <alignment vertical="center"/>
    </xf>
    <xf numFmtId="0" fontId="14" fillId="0" borderId="14" xfId="6" applyFont="1" applyBorder="1" applyAlignment="1">
      <alignment horizontal="left" vertical="center" wrapText="1"/>
    </xf>
    <xf numFmtId="0" fontId="14" fillId="6" borderId="14" xfId="6" applyFont="1" applyFill="1" applyBorder="1" applyAlignment="1">
      <alignment horizontal="center" vertical="center"/>
    </xf>
    <xf numFmtId="0" fontId="14" fillId="0" borderId="14" xfId="6" applyFont="1" applyBorder="1" applyAlignment="1">
      <alignment vertical="center" wrapText="1"/>
    </xf>
    <xf numFmtId="0" fontId="14" fillId="6" borderId="3" xfId="6" applyFont="1" applyFill="1" applyBorder="1" applyAlignment="1">
      <alignment horizontal="centerContinuous" vertical="center"/>
    </xf>
    <xf numFmtId="0" fontId="39" fillId="0" borderId="39" xfId="27" applyFont="1" applyFill="1" applyBorder="1" applyAlignment="1">
      <alignment horizontal="distributed" vertical="center" indent="1"/>
    </xf>
    <xf numFmtId="0" fontId="39" fillId="0" borderId="40" xfId="27" applyFont="1" applyFill="1" applyBorder="1" applyAlignment="1">
      <alignment horizontal="distributed" vertical="center" indent="1"/>
    </xf>
    <xf numFmtId="0" fontId="39" fillId="0" borderId="40" xfId="27" applyFont="1" applyFill="1" applyBorder="1" applyAlignment="1">
      <alignment horizontal="center" vertical="center"/>
    </xf>
    <xf numFmtId="0" fontId="39" fillId="0" borderId="206" xfId="27" applyFont="1" applyFill="1" applyBorder="1" applyAlignment="1">
      <alignment horizontal="center" vertical="center"/>
    </xf>
    <xf numFmtId="0" fontId="39" fillId="0" borderId="81" xfId="27" applyFont="1" applyFill="1" applyBorder="1" applyAlignment="1">
      <alignment horizontal="center" vertical="center" textRotation="255"/>
    </xf>
    <xf numFmtId="0" fontId="39" fillId="0" borderId="40" xfId="27" applyFont="1" applyFill="1" applyBorder="1" applyAlignment="1">
      <alignment horizontal="center" vertical="center" textRotation="255"/>
    </xf>
    <xf numFmtId="0" fontId="39" fillId="0" borderId="22" xfId="27" applyFont="1" applyFill="1" applyBorder="1" applyAlignment="1">
      <alignment horizontal="center" vertical="center" textRotation="255"/>
    </xf>
    <xf numFmtId="0" fontId="39" fillId="0" borderId="23" xfId="27" applyFont="1" applyFill="1" applyBorder="1" applyAlignment="1">
      <alignment horizontal="center" vertical="center" textRotation="255"/>
    </xf>
    <xf numFmtId="0" fontId="39" fillId="0" borderId="54" xfId="27" applyFont="1" applyFill="1" applyBorder="1" applyAlignment="1">
      <alignment horizontal="center" vertical="center" textRotation="255"/>
    </xf>
    <xf numFmtId="0" fontId="46" fillId="0" borderId="57" xfId="27" applyFont="1" applyFill="1" applyBorder="1" applyAlignment="1">
      <alignment horizontal="left" wrapText="1"/>
    </xf>
    <xf numFmtId="0" fontId="46" fillId="0" borderId="0" xfId="27" applyFont="1" applyFill="1" applyBorder="1" applyAlignment="1">
      <alignment horizontal="left" wrapText="1"/>
    </xf>
    <xf numFmtId="0" fontId="46" fillId="0" borderId="0" xfId="27" applyFont="1" applyFill="1" applyBorder="1" applyAlignment="1"/>
    <xf numFmtId="0" fontId="46" fillId="0" borderId="0" xfId="27" applyFont="1" applyFill="1" applyBorder="1" applyAlignment="1">
      <alignment horizontal="left"/>
    </xf>
    <xf numFmtId="0" fontId="46" fillId="0" borderId="0" xfId="27" applyFont="1" applyFill="1" applyBorder="1">
      <alignment vertical="center"/>
    </xf>
    <xf numFmtId="0" fontId="39" fillId="0" borderId="43" xfId="27" applyFont="1" applyFill="1" applyBorder="1" applyAlignment="1">
      <alignment horizontal="distributed" vertical="center" indent="1"/>
    </xf>
    <xf numFmtId="0" fontId="39" fillId="0" borderId="2" xfId="27" applyFont="1" applyFill="1" applyBorder="1" applyAlignment="1">
      <alignment horizontal="distributed" vertical="center" indent="1"/>
    </xf>
    <xf numFmtId="0" fontId="39" fillId="0" borderId="2" xfId="27" applyFont="1" applyFill="1" applyBorder="1" applyAlignment="1">
      <alignment horizontal="center" vertical="center"/>
    </xf>
    <xf numFmtId="0" fontId="39" fillId="0" borderId="63" xfId="27" applyFont="1" applyFill="1" applyBorder="1" applyAlignment="1">
      <alignment horizontal="center" vertical="center"/>
    </xf>
    <xf numFmtId="0" fontId="39" fillId="0" borderId="4" xfId="27" applyFont="1" applyFill="1" applyBorder="1" applyAlignment="1">
      <alignment horizontal="center" vertical="center" textRotation="255"/>
    </xf>
    <xf numFmtId="0" fontId="39" fillId="0" borderId="2" xfId="27" applyFont="1" applyFill="1" applyBorder="1" applyAlignment="1">
      <alignment horizontal="center" vertical="center" textRotation="255"/>
    </xf>
    <xf numFmtId="0" fontId="39" fillId="0" borderId="15" xfId="27" applyFont="1" applyFill="1" applyBorder="1" applyAlignment="1">
      <alignment horizontal="center" vertical="center" textRotation="255"/>
    </xf>
    <xf numFmtId="0" fontId="39" fillId="0" borderId="19" xfId="27" applyFont="1" applyFill="1" applyBorder="1" applyAlignment="1">
      <alignment horizontal="center" vertical="center" textRotation="255"/>
    </xf>
    <xf numFmtId="0" fontId="39" fillId="0" borderId="99" xfId="27" applyFont="1" applyFill="1" applyBorder="1" applyAlignment="1">
      <alignment horizontal="center" vertical="center" textRotation="255"/>
    </xf>
    <xf numFmtId="0" fontId="39" fillId="0" borderId="195" xfId="27" applyFont="1" applyFill="1" applyBorder="1" applyAlignment="1">
      <alignment horizontal="center" vertical="center"/>
    </xf>
    <xf numFmtId="0" fontId="39" fillId="0" borderId="5" xfId="27" applyFont="1" applyFill="1" applyBorder="1" applyAlignment="1">
      <alignment horizontal="center" vertical="center"/>
    </xf>
    <xf numFmtId="0" fontId="39" fillId="0" borderId="4" xfId="27" applyFont="1" applyFill="1" applyBorder="1" applyAlignment="1">
      <alignment horizontal="center" vertical="center"/>
    </xf>
    <xf numFmtId="0" fontId="39" fillId="0" borderId="7" xfId="27" applyFont="1" applyFill="1" applyBorder="1" applyAlignment="1">
      <alignment horizontal="left" vertical="center" wrapText="1"/>
    </xf>
    <xf numFmtId="0" fontId="39" fillId="0" borderId="8" xfId="27" applyFont="1" applyFill="1" applyBorder="1" applyAlignment="1">
      <alignment horizontal="left" vertical="center"/>
    </xf>
    <xf numFmtId="0" fontId="39" fillId="0" borderId="9" xfId="27" applyFont="1" applyFill="1" applyBorder="1" applyAlignment="1">
      <alignment horizontal="left" vertical="center"/>
    </xf>
    <xf numFmtId="0" fontId="39" fillId="0" borderId="198" xfId="27" applyFont="1" applyFill="1" applyBorder="1" applyAlignment="1">
      <alignment horizontal="center" vertical="center"/>
    </xf>
    <xf numFmtId="0" fontId="39" fillId="0" borderId="11" xfId="27" applyFont="1" applyFill="1" applyBorder="1" applyAlignment="1">
      <alignment horizontal="left" vertical="center"/>
    </xf>
    <xf numFmtId="0" fontId="39" fillId="0" borderId="0" xfId="27" applyFont="1" applyFill="1" applyBorder="1" applyAlignment="1">
      <alignment horizontal="left" vertical="center"/>
    </xf>
    <xf numFmtId="0" fontId="39" fillId="0" borderId="1" xfId="27" applyFont="1" applyFill="1" applyBorder="1" applyAlignment="1">
      <alignment horizontal="left" vertical="center"/>
    </xf>
    <xf numFmtId="0" fontId="39" fillId="0" borderId="63" xfId="27" applyFont="1" applyFill="1" applyBorder="1" applyAlignment="1">
      <alignment horizontal="distributed" vertical="center" indent="1"/>
    </xf>
    <xf numFmtId="0" fontId="39" fillId="0" borderId="43" xfId="27" applyFont="1" applyFill="1" applyBorder="1" applyAlignment="1">
      <alignment horizontal="left" vertical="center" indent="1"/>
    </xf>
    <xf numFmtId="0" fontId="39" fillId="0" borderId="2" xfId="27" applyFont="1" applyFill="1" applyBorder="1" applyAlignment="1">
      <alignment horizontal="left" vertical="center" indent="1"/>
    </xf>
    <xf numFmtId="0" fontId="39" fillId="0" borderId="201" xfId="27" applyFont="1" applyFill="1" applyBorder="1" applyAlignment="1">
      <alignment horizontal="center" vertical="center"/>
    </xf>
    <xf numFmtId="0" fontId="39" fillId="0" borderId="197" xfId="27" applyFont="1" applyFill="1" applyBorder="1" applyAlignment="1">
      <alignment horizontal="center" vertical="center"/>
    </xf>
    <xf numFmtId="0" fontId="39" fillId="0" borderId="199" xfId="27" applyFont="1" applyFill="1" applyBorder="1" applyAlignment="1">
      <alignment horizontal="center" vertical="center"/>
    </xf>
    <xf numFmtId="0" fontId="39" fillId="0" borderId="10" xfId="27" applyFont="1" applyFill="1" applyBorder="1" applyAlignment="1">
      <alignment vertical="center"/>
    </xf>
    <xf numFmtId="0" fontId="39" fillId="0" borderId="45" xfId="27" applyFont="1" applyFill="1" applyBorder="1" applyAlignment="1">
      <alignment horizontal="left" vertical="center" indent="1"/>
    </xf>
    <xf numFmtId="0" fontId="39" fillId="0" borderId="46" xfId="27" applyFont="1" applyFill="1" applyBorder="1" applyAlignment="1">
      <alignment horizontal="left" vertical="center" indent="1"/>
    </xf>
    <xf numFmtId="0" fontId="39" fillId="0" borderId="46" xfId="27" applyFont="1" applyFill="1" applyBorder="1" applyAlignment="1">
      <alignment horizontal="center" vertical="center"/>
    </xf>
    <xf numFmtId="0" fontId="39" fillId="0" borderId="207" xfId="27" applyFont="1" applyFill="1" applyBorder="1" applyAlignment="1">
      <alignment horizontal="center" vertical="center"/>
    </xf>
    <xf numFmtId="0" fontId="39" fillId="0" borderId="203" xfId="27" applyFont="1" applyFill="1" applyBorder="1" applyAlignment="1">
      <alignment horizontal="center" vertical="center"/>
    </xf>
    <xf numFmtId="0" fontId="39" fillId="0" borderId="35" xfId="27" applyFont="1" applyFill="1" applyBorder="1" applyAlignment="1">
      <alignment horizontal="left" vertical="center"/>
    </xf>
    <xf numFmtId="0" fontId="39" fillId="0" borderId="77" xfId="27" applyFont="1" applyFill="1" applyBorder="1" applyAlignment="1">
      <alignment horizontal="left" vertical="center"/>
    </xf>
    <xf numFmtId="0" fontId="39" fillId="0" borderId="36" xfId="27" applyFont="1" applyFill="1" applyBorder="1" applyAlignment="1">
      <alignment horizontal="left" vertical="center"/>
    </xf>
    <xf numFmtId="0" fontId="39" fillId="0" borderId="34" xfId="27" applyFont="1" applyFill="1" applyBorder="1" applyAlignment="1">
      <alignment horizontal="center" vertical="center"/>
    </xf>
    <xf numFmtId="0" fontId="39" fillId="0" borderId="34" xfId="27" applyFont="1" applyFill="1" applyBorder="1" applyAlignment="1">
      <alignment vertical="center"/>
    </xf>
    <xf numFmtId="0" fontId="26" fillId="0" borderId="0" xfId="11" applyFont="1" applyAlignment="1">
      <alignment horizontal="center" vertical="center"/>
    </xf>
    <xf numFmtId="0" fontId="1" fillId="0" borderId="20" xfId="11" applyFont="1" applyBorder="1" applyAlignment="1">
      <alignment horizontal="distributed" vertical="center"/>
    </xf>
    <xf numFmtId="0" fontId="1" fillId="0" borderId="21" xfId="11" applyFont="1" applyBorder="1" applyAlignment="1">
      <alignment horizontal="distributed" vertical="center"/>
    </xf>
    <xf numFmtId="0" fontId="1" fillId="0" borderId="65" xfId="11" applyFont="1" applyBorder="1" applyAlignment="1">
      <alignment horizontal="distributed" vertical="center"/>
    </xf>
    <xf numFmtId="0" fontId="1" fillId="0" borderId="189" xfId="11" applyFont="1" applyBorder="1" applyAlignment="1">
      <alignment horizontal="distributed" vertical="center"/>
    </xf>
    <xf numFmtId="0" fontId="1" fillId="0" borderId="190" xfId="11" applyFont="1" applyBorder="1" applyAlignment="1">
      <alignment horizontal="distributed" vertical="center"/>
    </xf>
    <xf numFmtId="0" fontId="1" fillId="0" borderId="191" xfId="11" applyBorder="1" applyAlignment="1">
      <alignment horizontal="center" vertical="center" textRotation="255" wrapText="1"/>
    </xf>
    <xf numFmtId="0" fontId="1" fillId="0" borderId="189" xfId="11" applyFont="1" applyBorder="1" applyAlignment="1">
      <alignment horizontal="center" vertical="center" textRotation="255" wrapText="1"/>
    </xf>
    <xf numFmtId="0" fontId="1" fillId="0" borderId="193" xfId="11" applyFont="1" applyBorder="1" applyAlignment="1">
      <alignment horizontal="center" vertical="center" textRotation="255" wrapText="1"/>
    </xf>
    <xf numFmtId="0" fontId="1" fillId="0" borderId="32" xfId="11" applyFont="1" applyBorder="1" applyAlignment="1">
      <alignment horizontal="distributed" vertical="center"/>
    </xf>
    <xf numFmtId="0" fontId="1" fillId="0" borderId="14"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194" xfId="11" applyFont="1" applyBorder="1" applyAlignment="1">
      <alignment horizontal="distributed" vertical="center"/>
    </xf>
    <xf numFmtId="0" fontId="1" fillId="0" borderId="197" xfId="11" applyFont="1" applyBorder="1" applyAlignment="1">
      <alignment horizontal="center" vertical="center" wrapText="1"/>
    </xf>
    <xf numFmtId="0" fontId="1" fillId="0" borderId="44" xfId="11" applyFont="1" applyBorder="1" applyAlignment="1">
      <alignment horizontal="center" vertical="center"/>
    </xf>
    <xf numFmtId="0" fontId="1" fillId="0" borderId="30" xfId="11" applyFont="1" applyBorder="1" applyAlignment="1">
      <alignment vertical="center"/>
    </xf>
    <xf numFmtId="0" fontId="1" fillId="0" borderId="6" xfId="11" applyFont="1" applyBorder="1" applyAlignment="1">
      <alignment vertical="center"/>
    </xf>
    <xf numFmtId="0" fontId="1" fillId="0" borderId="7" xfId="11" applyFont="1" applyBorder="1" applyAlignment="1">
      <alignment vertical="center"/>
    </xf>
    <xf numFmtId="0" fontId="1" fillId="0" borderId="199" xfId="11" applyFont="1" applyBorder="1" applyAlignment="1">
      <alignment vertical="center"/>
    </xf>
    <xf numFmtId="0" fontId="1" fillId="0" borderId="6" xfId="11" applyFont="1" applyBorder="1" applyAlignment="1">
      <alignment horizontal="left" vertical="center"/>
    </xf>
    <xf numFmtId="0" fontId="1" fillId="0" borderId="31" xfId="11" applyFont="1" applyBorder="1" applyAlignment="1">
      <alignment horizontal="left" vertical="center"/>
    </xf>
    <xf numFmtId="0" fontId="1" fillId="0" borderId="28" xfId="11" applyFont="1" applyBorder="1" applyAlignment="1">
      <alignment vertical="center"/>
    </xf>
    <xf numFmtId="0" fontId="1" fillId="0" borderId="11" xfId="18" applyBorder="1" applyAlignment="1">
      <alignment vertical="center"/>
    </xf>
    <xf numFmtId="0" fontId="1" fillId="0" borderId="51" xfId="11" applyFont="1" applyBorder="1" applyAlignment="1">
      <alignment horizontal="left" vertical="center"/>
    </xf>
    <xf numFmtId="0" fontId="1" fillId="0" borderId="14" xfId="11" applyFont="1" applyBorder="1" applyAlignment="1">
      <alignment vertical="center"/>
    </xf>
    <xf numFmtId="0" fontId="1" fillId="0" borderId="15" xfId="11" applyFont="1" applyBorder="1" applyAlignment="1">
      <alignment vertical="center"/>
    </xf>
    <xf numFmtId="0" fontId="1" fillId="0" borderId="200" xfId="11" applyFont="1" applyBorder="1" applyAlignment="1">
      <alignment horizontal="center" vertical="center"/>
    </xf>
    <xf numFmtId="0" fontId="1" fillId="0" borderId="5" xfId="11" applyFont="1" applyBorder="1" applyAlignment="1">
      <alignment horizontal="distributed" vertical="center"/>
    </xf>
    <xf numFmtId="0" fontId="1" fillId="0" borderId="194" xfId="11" applyFont="1" applyBorder="1" applyAlignment="1">
      <alignment horizontal="center" vertical="center"/>
    </xf>
    <xf numFmtId="0" fontId="1" fillId="0" borderId="29" xfId="11" applyFont="1" applyBorder="1" applyAlignment="1">
      <alignment horizontal="left" vertical="center"/>
    </xf>
    <xf numFmtId="0" fontId="1" fillId="0" borderId="8" xfId="11" applyFont="1" applyBorder="1" applyAlignment="1">
      <alignment vertical="center"/>
    </xf>
    <xf numFmtId="0" fontId="1" fillId="0" borderId="197" xfId="11" applyFont="1" applyBorder="1" applyAlignment="1">
      <alignment horizontal="center" vertical="center"/>
    </xf>
    <xf numFmtId="0" fontId="1" fillId="0" borderId="33" xfId="11" applyFont="1" applyBorder="1" applyAlignment="1">
      <alignment vertical="center"/>
    </xf>
    <xf numFmtId="0" fontId="1" fillId="0" borderId="34" xfId="11" applyFont="1" applyBorder="1" applyAlignment="1">
      <alignment vertical="center"/>
    </xf>
    <xf numFmtId="0" fontId="1" fillId="0" borderId="34" xfId="11" applyFont="1" applyBorder="1" applyAlignment="1">
      <alignment horizontal="center" vertical="center"/>
    </xf>
    <xf numFmtId="0" fontId="1" fillId="0" borderId="35" xfId="18" applyBorder="1" applyAlignment="1">
      <alignment vertical="center"/>
    </xf>
    <xf numFmtId="0" fontId="1" fillId="0" borderId="77" xfId="18" applyBorder="1" applyAlignment="1">
      <alignment vertical="center"/>
    </xf>
    <xf numFmtId="0" fontId="1" fillId="0" borderId="202" xfId="11" applyFont="1" applyBorder="1" applyAlignment="1">
      <alignment horizontal="center" vertical="center"/>
    </xf>
    <xf numFmtId="0" fontId="1" fillId="0" borderId="203" xfId="11" applyFont="1" applyBorder="1" applyAlignment="1">
      <alignment horizontal="center" vertical="center"/>
    </xf>
    <xf numFmtId="0" fontId="1" fillId="0" borderId="34" xfId="11" applyFont="1" applyBorder="1" applyAlignment="1">
      <alignment horizontal="left" vertical="center"/>
    </xf>
    <xf numFmtId="0" fontId="1" fillId="0" borderId="37" xfId="11" applyFont="1" applyBorder="1" applyAlignment="1">
      <alignment horizontal="left" vertical="center"/>
    </xf>
    <xf numFmtId="0" fontId="1" fillId="0" borderId="81" xfId="11" applyBorder="1" applyAlignment="1">
      <alignment horizontal="distributed" vertical="center"/>
    </xf>
    <xf numFmtId="0" fontId="1" fillId="0" borderId="22" xfId="11" applyBorder="1" applyAlignment="1">
      <alignment horizontal="left" vertical="center"/>
    </xf>
    <xf numFmtId="0" fontId="1" fillId="0" borderId="23" xfId="11" applyBorder="1" applyAlignment="1">
      <alignment horizontal="left" vertical="center"/>
    </xf>
    <xf numFmtId="0" fontId="1" fillId="0" borderId="24" xfId="11" applyBorder="1" applyAlignment="1">
      <alignment horizontal="left" vertical="center"/>
    </xf>
    <xf numFmtId="0" fontId="1" fillId="0" borderId="0" xfId="11" applyFont="1" applyBorder="1" applyAlignment="1">
      <alignment vertical="center" textRotation="255" wrapText="1"/>
    </xf>
    <xf numFmtId="0" fontId="1" fillId="0" borderId="15" xfId="11" applyBorder="1" applyAlignment="1">
      <alignment horizontal="left" vertical="center"/>
    </xf>
    <xf numFmtId="0" fontId="1" fillId="0" borderId="19" xfId="11" applyBorder="1" applyAlignment="1">
      <alignment horizontal="left" vertical="center"/>
    </xf>
    <xf numFmtId="0" fontId="1" fillId="0" borderId="16" xfId="11" applyBorder="1" applyAlignment="1">
      <alignment horizontal="left" vertical="center"/>
    </xf>
    <xf numFmtId="0" fontId="1" fillId="0" borderId="4" xfId="11" applyBorder="1" applyAlignment="1">
      <alignment horizontal="center" vertical="center"/>
    </xf>
    <xf numFmtId="0" fontId="1" fillId="0" borderId="9" xfId="11" applyBorder="1" applyAlignment="1">
      <alignment vertical="center"/>
    </xf>
    <xf numFmtId="0" fontId="1" fillId="0" borderId="188" xfId="11" applyBorder="1" applyAlignment="1">
      <alignment horizontal="center" vertical="center"/>
    </xf>
    <xf numFmtId="0" fontId="1" fillId="0" borderId="36" xfId="11" applyBorder="1" applyAlignment="1">
      <alignment vertical="center"/>
    </xf>
    <xf numFmtId="0" fontId="3" fillId="0" borderId="0" xfId="30" applyFont="1" applyBorder="1">
      <alignment vertical="center"/>
    </xf>
    <xf numFmtId="0" fontId="103" fillId="0" borderId="0" xfId="30" applyFont="1" applyBorder="1" applyAlignment="1">
      <alignment horizontal="center" vertical="center"/>
    </xf>
    <xf numFmtId="0" fontId="86" fillId="0" borderId="60" xfId="30" applyFont="1" applyBorder="1" applyAlignment="1">
      <alignment horizontal="distributed" vertical="center"/>
    </xf>
    <xf numFmtId="0" fontId="45" fillId="0" borderId="20" xfId="25" applyFont="1" applyFill="1" applyBorder="1" applyAlignment="1">
      <alignment horizontal="distributed" vertical="center"/>
    </xf>
    <xf numFmtId="0" fontId="45" fillId="0" borderId="21" xfId="25" applyFont="1" applyFill="1" applyBorder="1" applyAlignment="1">
      <alignment horizontal="distributed" vertical="center"/>
    </xf>
    <xf numFmtId="0" fontId="45" fillId="0" borderId="23" xfId="25" applyFont="1" applyFill="1" applyBorder="1" applyAlignment="1">
      <alignment horizontal="center" vertical="center"/>
    </xf>
    <xf numFmtId="0" fontId="45" fillId="0" borderId="208" xfId="25" applyFont="1" applyFill="1" applyBorder="1" applyAlignment="1">
      <alignment horizontal="center" vertical="center"/>
    </xf>
    <xf numFmtId="0" fontId="86" fillId="0" borderId="191" xfId="30" applyFont="1" applyBorder="1" applyAlignment="1">
      <alignment horizontal="center" vertical="center" wrapText="1"/>
    </xf>
    <xf numFmtId="0" fontId="86" fillId="0" borderId="189" xfId="30" applyFont="1" applyBorder="1" applyAlignment="1">
      <alignment horizontal="center" vertical="center" wrapText="1"/>
    </xf>
    <xf numFmtId="0" fontId="86" fillId="0" borderId="86" xfId="30" applyFont="1" applyBorder="1" applyAlignment="1">
      <alignment horizontal="center" vertical="center" wrapText="1"/>
    </xf>
    <xf numFmtId="0" fontId="86" fillId="0" borderId="193" xfId="30" applyFont="1" applyBorder="1" applyAlignment="1">
      <alignment horizontal="center" vertical="center" wrapText="1"/>
    </xf>
    <xf numFmtId="0" fontId="86" fillId="0" borderId="0" xfId="30" applyFont="1" applyBorder="1" applyAlignment="1">
      <alignment vertical="center"/>
    </xf>
    <xf numFmtId="0" fontId="86" fillId="0" borderId="0" xfId="30" applyFont="1" applyAlignment="1">
      <alignment vertical="center" wrapText="1"/>
    </xf>
    <xf numFmtId="0" fontId="86" fillId="0" borderId="0" xfId="30" applyFont="1" applyAlignment="1">
      <alignment horizontal="left" vertical="center" wrapText="1"/>
    </xf>
    <xf numFmtId="0" fontId="86" fillId="0" borderId="64" xfId="30" applyFont="1" applyBorder="1" applyAlignment="1">
      <alignment horizontal="distributed" vertical="center"/>
    </xf>
    <xf numFmtId="0" fontId="45" fillId="0" borderId="28" xfId="25" applyFont="1" applyFill="1" applyBorder="1" applyAlignment="1">
      <alignment horizontal="distributed" vertical="center"/>
    </xf>
    <xf numFmtId="0" fontId="45" fillId="0" borderId="10" xfId="25" applyFont="1" applyFill="1" applyBorder="1" applyAlignment="1">
      <alignment horizontal="distributed" vertical="center"/>
    </xf>
    <xf numFmtId="0" fontId="45" fillId="0" borderId="19" xfId="25" applyFont="1" applyFill="1" applyBorder="1" applyAlignment="1">
      <alignment horizontal="center" vertical="center"/>
    </xf>
    <xf numFmtId="0" fontId="45" fillId="0" borderId="209" xfId="25" applyFont="1" applyFill="1" applyBorder="1" applyAlignment="1">
      <alignment horizontal="center" vertical="center"/>
    </xf>
    <xf numFmtId="0" fontId="86" fillId="0" borderId="201" xfId="30" applyFont="1" applyBorder="1" applyAlignment="1">
      <alignment horizontal="center" vertical="center" wrapText="1"/>
    </xf>
    <xf numFmtId="0" fontId="86" fillId="0" borderId="14" xfId="30" applyFont="1" applyBorder="1" applyAlignment="1">
      <alignment horizontal="center" vertical="center" wrapText="1"/>
    </xf>
    <xf numFmtId="0" fontId="86" fillId="0" borderId="19" xfId="30" applyFont="1" applyFill="1" applyBorder="1" applyAlignment="1">
      <alignment horizontal="center" vertical="center" wrapText="1"/>
    </xf>
    <xf numFmtId="0" fontId="86" fillId="0" borderId="43" xfId="30" applyFont="1" applyBorder="1" applyAlignment="1">
      <alignment horizontal="center" vertical="center" wrapText="1"/>
    </xf>
    <xf numFmtId="0" fontId="86" fillId="0" borderId="2" xfId="30" applyFont="1" applyBorder="1" applyAlignment="1">
      <alignment horizontal="center" vertical="center" wrapText="1"/>
    </xf>
    <xf numFmtId="0" fontId="86" fillId="0" borderId="44" xfId="30" applyFont="1" applyBorder="1" applyAlignment="1">
      <alignment horizontal="center" vertical="center" wrapText="1"/>
    </xf>
    <xf numFmtId="0" fontId="86" fillId="0" borderId="32" xfId="5" applyFont="1" applyBorder="1" applyAlignment="1">
      <alignment horizontal="distributed" vertical="center"/>
    </xf>
    <xf numFmtId="0" fontId="86" fillId="0" borderId="14" xfId="5" applyFont="1" applyBorder="1" applyAlignment="1">
      <alignment horizontal="distributed" vertical="center"/>
    </xf>
    <xf numFmtId="0" fontId="45" fillId="0" borderId="4" xfId="25" applyFont="1" applyFill="1" applyBorder="1" applyAlignment="1">
      <alignment horizontal="distributed" vertical="center"/>
    </xf>
    <xf numFmtId="0" fontId="45" fillId="0" borderId="63" xfId="25" applyFont="1" applyFill="1" applyBorder="1" applyAlignment="1">
      <alignment horizontal="distributed" vertical="center"/>
    </xf>
    <xf numFmtId="0" fontId="86" fillId="0" borderId="210" xfId="30" applyFont="1" applyBorder="1" applyAlignment="1">
      <alignment horizontal="center" vertical="center" wrapText="1"/>
    </xf>
    <xf numFmtId="0" fontId="86" fillId="0" borderId="10" xfId="30" applyFont="1" applyBorder="1" applyAlignment="1">
      <alignment horizontal="center" vertical="center" wrapText="1"/>
    </xf>
    <xf numFmtId="0" fontId="86" fillId="0" borderId="3" xfId="30" applyFont="1" applyBorder="1" applyAlignment="1">
      <alignment horizontal="center" vertical="center" wrapText="1"/>
    </xf>
    <xf numFmtId="0" fontId="86" fillId="0" borderId="5" xfId="30" applyFont="1" applyBorder="1" applyAlignment="1">
      <alignment horizontal="center" vertical="center" wrapText="1"/>
    </xf>
    <xf numFmtId="0" fontId="104" fillId="0" borderId="82" xfId="30" applyFont="1" applyBorder="1" applyAlignment="1">
      <alignment horizontal="center" vertical="center" shrinkToFit="1"/>
    </xf>
    <xf numFmtId="0" fontId="105" fillId="0" borderId="28" xfId="25" applyFont="1" applyFill="1" applyBorder="1" applyAlignment="1">
      <alignment horizontal="center" vertical="center" shrinkToFit="1"/>
    </xf>
    <xf numFmtId="0" fontId="105" fillId="0" borderId="10" xfId="25" applyFont="1" applyFill="1" applyBorder="1" applyAlignment="1">
      <alignment horizontal="center" vertical="center" shrinkToFit="1"/>
    </xf>
    <xf numFmtId="0" fontId="105" fillId="0" borderId="1" xfId="25" applyFont="1" applyFill="1" applyBorder="1" applyAlignment="1">
      <alignment horizontal="center" vertical="center" shrinkToFit="1"/>
    </xf>
    <xf numFmtId="0" fontId="105" fillId="0" borderId="71" xfId="25" applyFont="1" applyFill="1" applyBorder="1" applyAlignment="1">
      <alignment horizontal="center" vertical="center" shrinkToFit="1"/>
    </xf>
    <xf numFmtId="0" fontId="86" fillId="0" borderId="211" xfId="30" applyFont="1" applyBorder="1" applyAlignment="1">
      <alignment horizontal="center" vertical="center" wrapText="1"/>
    </xf>
    <xf numFmtId="0" fontId="86" fillId="0" borderId="39" xfId="30" applyFont="1" applyBorder="1" applyAlignment="1">
      <alignment vertical="center" wrapText="1"/>
    </xf>
    <xf numFmtId="0" fontId="86" fillId="0" borderId="40" xfId="30" applyFont="1" applyBorder="1" applyAlignment="1">
      <alignment vertical="center" wrapText="1"/>
    </xf>
    <xf numFmtId="0" fontId="95" fillId="0" borderId="41" xfId="30" applyFont="1" applyBorder="1" applyAlignment="1">
      <alignment horizontal="center" vertical="center" shrinkToFit="1"/>
    </xf>
    <xf numFmtId="0" fontId="104" fillId="0" borderId="0" xfId="30" applyFont="1" applyBorder="1" applyAlignment="1">
      <alignment horizontal="center" vertical="center" shrinkToFit="1"/>
    </xf>
    <xf numFmtId="0" fontId="104" fillId="0" borderId="1" xfId="30" applyFont="1" applyBorder="1" applyAlignment="1">
      <alignment horizontal="center" vertical="center" shrinkToFit="1"/>
    </xf>
    <xf numFmtId="0" fontId="104" fillId="0" borderId="11" xfId="30" applyFont="1" applyBorder="1" applyAlignment="1">
      <alignment horizontal="center" vertical="center" shrinkToFit="1"/>
    </xf>
    <xf numFmtId="0" fontId="104" fillId="0" borderId="43" xfId="30" applyFont="1" applyBorder="1" applyAlignment="1">
      <alignment vertical="center" shrinkToFit="1"/>
    </xf>
    <xf numFmtId="0" fontId="104" fillId="0" borderId="2" xfId="30" applyFont="1" applyBorder="1" applyAlignment="1">
      <alignment vertical="center" wrapText="1"/>
    </xf>
    <xf numFmtId="0" fontId="104" fillId="0" borderId="31" xfId="30" applyFont="1" applyBorder="1" applyAlignment="1">
      <alignment horizontal="center" vertical="center" wrapText="1"/>
    </xf>
    <xf numFmtId="0" fontId="105" fillId="0" borderId="16" xfId="25" applyFont="1" applyFill="1" applyBorder="1" applyAlignment="1">
      <alignment horizontal="center" vertical="center" shrinkToFit="1"/>
    </xf>
    <xf numFmtId="0" fontId="105" fillId="0" borderId="72" xfId="25" applyFont="1" applyFill="1" applyBorder="1" applyAlignment="1">
      <alignment horizontal="center" vertical="center" shrinkToFit="1"/>
    </xf>
    <xf numFmtId="0" fontId="86" fillId="0" borderId="30" xfId="30" applyFont="1" applyBorder="1" applyAlignment="1">
      <alignment horizontal="center" vertical="center" wrapText="1"/>
    </xf>
    <xf numFmtId="0" fontId="106" fillId="0" borderId="212" xfId="30" applyFont="1" applyBorder="1" applyAlignment="1">
      <alignment horizontal="center" vertical="center" wrapText="1"/>
    </xf>
    <xf numFmtId="0" fontId="95" fillId="0" borderId="213" xfId="30" applyFont="1" applyBorder="1" applyAlignment="1">
      <alignment horizontal="center" vertical="center" shrinkToFit="1"/>
    </xf>
    <xf numFmtId="0" fontId="104" fillId="0" borderId="29" xfId="30" applyFont="1" applyBorder="1" applyAlignment="1">
      <alignment horizontal="center" vertical="center" wrapText="1"/>
    </xf>
    <xf numFmtId="0" fontId="45" fillId="0" borderId="5" xfId="25" applyFont="1" applyFill="1" applyBorder="1" applyAlignment="1">
      <alignment horizontal="center" vertical="center" shrinkToFit="1"/>
    </xf>
    <xf numFmtId="0" fontId="86" fillId="0" borderId="196" xfId="5" applyFont="1" applyBorder="1" applyAlignment="1">
      <alignment horizontal="center" vertical="center" shrinkToFit="1"/>
    </xf>
    <xf numFmtId="0" fontId="86" fillId="0" borderId="28" xfId="30" applyFont="1" applyBorder="1" applyAlignment="1">
      <alignment horizontal="center" vertical="center" wrapText="1"/>
    </xf>
    <xf numFmtId="0" fontId="106" fillId="0" borderId="214" xfId="30" applyFont="1" applyBorder="1" applyAlignment="1">
      <alignment horizontal="center" vertical="center" wrapText="1"/>
    </xf>
    <xf numFmtId="0" fontId="95" fillId="0" borderId="215" xfId="30" applyFont="1" applyBorder="1" applyAlignment="1">
      <alignment horizontal="center" vertical="center" shrinkToFit="1"/>
    </xf>
    <xf numFmtId="0" fontId="105" fillId="0" borderId="7" xfId="25" applyFont="1" applyFill="1" applyBorder="1" applyAlignment="1">
      <alignment horizontal="center" vertical="center" shrinkToFit="1"/>
    </xf>
    <xf numFmtId="0" fontId="105" fillId="0" borderId="216" xfId="25" applyFont="1" applyFill="1" applyBorder="1" applyAlignment="1">
      <alignment horizontal="center" vertical="center" shrinkToFit="1"/>
    </xf>
    <xf numFmtId="0" fontId="86" fillId="0" borderId="32" xfId="30" applyFont="1" applyBorder="1" applyAlignment="1">
      <alignment horizontal="center" vertical="center" wrapText="1"/>
    </xf>
    <xf numFmtId="0" fontId="106" fillId="0" borderId="10" xfId="30" applyFont="1" applyBorder="1" applyAlignment="1">
      <alignment horizontal="center" vertical="center" wrapText="1"/>
    </xf>
    <xf numFmtId="0" fontId="95" fillId="0" borderId="29" xfId="30" applyFont="1" applyBorder="1" applyAlignment="1">
      <alignment horizontal="center" vertical="center" shrinkToFit="1"/>
    </xf>
    <xf numFmtId="0" fontId="107" fillId="0" borderId="0" xfId="11" applyFont="1" applyAlignment="1">
      <alignment horizontal="right" vertical="center"/>
    </xf>
    <xf numFmtId="0" fontId="104" fillId="0" borderId="84" xfId="30" applyFont="1" applyBorder="1" applyAlignment="1">
      <alignment horizontal="center" vertical="center" shrinkToFit="1"/>
    </xf>
    <xf numFmtId="0" fontId="105" fillId="0" borderId="33" xfId="25" applyFont="1" applyFill="1" applyBorder="1" applyAlignment="1">
      <alignment horizontal="center" vertical="center" shrinkToFit="1"/>
    </xf>
    <xf numFmtId="0" fontId="105" fillId="0" borderId="34" xfId="25" applyFont="1" applyFill="1" applyBorder="1" applyAlignment="1">
      <alignment horizontal="center" vertical="center" shrinkToFit="1"/>
    </xf>
    <xf numFmtId="0" fontId="105" fillId="0" borderId="35" xfId="25" applyFont="1" applyFill="1" applyBorder="1" applyAlignment="1">
      <alignment horizontal="center" vertical="center" shrinkToFit="1"/>
    </xf>
    <xf numFmtId="0" fontId="105" fillId="0" borderId="217" xfId="25" applyFont="1" applyFill="1" applyBorder="1" applyAlignment="1">
      <alignment horizontal="center" vertical="center" shrinkToFit="1"/>
    </xf>
    <xf numFmtId="0" fontId="86" fillId="0" borderId="218" xfId="30" applyFont="1" applyBorder="1" applyAlignment="1">
      <alignment horizontal="center" vertical="center" wrapText="1"/>
    </xf>
    <xf numFmtId="0" fontId="106" fillId="0" borderId="88" xfId="30" applyFont="1" applyBorder="1" applyAlignment="1">
      <alignment horizontal="left" vertical="center" wrapText="1"/>
    </xf>
    <xf numFmtId="0" fontId="106" fillId="0" borderId="85" xfId="30" applyFont="1" applyBorder="1" applyAlignment="1">
      <alignment horizontal="left" vertical="center" wrapText="1"/>
    </xf>
    <xf numFmtId="0" fontId="95" fillId="0" borderId="47" xfId="30" applyFont="1" applyBorder="1" applyAlignment="1">
      <alignment horizontal="center" vertical="center" shrinkToFit="1"/>
    </xf>
    <xf numFmtId="0" fontId="104" fillId="0" borderId="77" xfId="30" applyFont="1" applyBorder="1" applyAlignment="1">
      <alignment horizontal="center" vertical="center" shrinkToFit="1"/>
    </xf>
    <xf numFmtId="0" fontId="104" fillId="0" borderId="36" xfId="30" applyFont="1" applyBorder="1" applyAlignment="1">
      <alignment horizontal="center" vertical="center" shrinkToFit="1"/>
    </xf>
    <xf numFmtId="0" fontId="104" fillId="0" borderId="35" xfId="30" applyFont="1" applyBorder="1" applyAlignment="1">
      <alignment horizontal="center" vertical="center" shrinkToFit="1"/>
    </xf>
    <xf numFmtId="0" fontId="104" fillId="0" borderId="45" xfId="30" applyFont="1" applyBorder="1" applyAlignment="1">
      <alignment vertical="center" shrinkToFit="1"/>
    </xf>
    <xf numFmtId="0" fontId="104" fillId="0" borderId="46" xfId="30" applyFont="1" applyBorder="1" applyAlignment="1">
      <alignment vertical="center" wrapText="1"/>
    </xf>
    <xf numFmtId="0" fontId="104" fillId="0" borderId="37" xfId="30" applyFont="1" applyBorder="1" applyAlignment="1">
      <alignment horizontal="center" vertical="center" wrapText="1"/>
    </xf>
    <xf numFmtId="0" fontId="103" fillId="0" borderId="219" xfId="30" applyFont="1" applyBorder="1" applyAlignment="1">
      <alignment horizontal="center" vertical="center"/>
    </xf>
    <xf numFmtId="0" fontId="86" fillId="0" borderId="220" xfId="30" applyFont="1" applyBorder="1" applyAlignment="1">
      <alignment horizontal="distributed" vertical="center"/>
    </xf>
    <xf numFmtId="0" fontId="45" fillId="0" borderId="221" xfId="25" applyFont="1" applyFill="1" applyBorder="1" applyAlignment="1">
      <alignment horizontal="distributed" vertical="center"/>
    </xf>
    <xf numFmtId="0" fontId="45" fillId="0" borderId="222" xfId="25" applyFont="1" applyFill="1" applyBorder="1" applyAlignment="1">
      <alignment horizontal="distributed" vertical="center"/>
    </xf>
    <xf numFmtId="0" fontId="45" fillId="0" borderId="223" xfId="25" applyFont="1" applyFill="1" applyBorder="1" applyAlignment="1">
      <alignment horizontal="center" vertical="center"/>
    </xf>
    <xf numFmtId="0" fontId="45" fillId="0" borderId="224" xfId="25" applyFont="1" applyFill="1" applyBorder="1" applyAlignment="1">
      <alignment horizontal="center" vertical="center"/>
    </xf>
    <xf numFmtId="0" fontId="86" fillId="0" borderId="225" xfId="30" applyFont="1" applyBorder="1" applyAlignment="1">
      <alignment horizontal="center" vertical="center" wrapText="1"/>
    </xf>
    <xf numFmtId="0" fontId="86" fillId="0" borderId="226" xfId="30" applyFont="1" applyBorder="1" applyAlignment="1">
      <alignment horizontal="center" vertical="center" wrapText="1"/>
    </xf>
    <xf numFmtId="0" fontId="86" fillId="0" borderId="227" xfId="30" applyFont="1" applyBorder="1" applyAlignment="1">
      <alignment horizontal="center" vertical="center" wrapText="1"/>
    </xf>
    <xf numFmtId="0" fontId="86" fillId="0" borderId="228" xfId="30" applyFont="1" applyBorder="1" applyAlignment="1">
      <alignment horizontal="distributed" vertical="center"/>
    </xf>
    <xf numFmtId="0" fontId="86" fillId="0" borderId="99" xfId="30" applyFont="1" applyFill="1" applyBorder="1" applyAlignment="1">
      <alignment horizontal="center" vertical="center" wrapText="1"/>
    </xf>
    <xf numFmtId="0" fontId="86" fillId="0" borderId="229" xfId="30" applyFont="1" applyBorder="1" applyAlignment="1">
      <alignment horizontal="center" vertical="center" wrapText="1"/>
    </xf>
    <xf numFmtId="0" fontId="104" fillId="0" borderId="230" xfId="30" applyFont="1" applyBorder="1" applyAlignment="1">
      <alignment horizontal="center" vertical="center" shrinkToFit="1"/>
    </xf>
    <xf numFmtId="0" fontId="104" fillId="0" borderId="58" xfId="30" applyFont="1" applyBorder="1" applyAlignment="1">
      <alignment horizontal="center" vertical="center" shrinkToFit="1"/>
    </xf>
    <xf numFmtId="0" fontId="104" fillId="0" borderId="44" xfId="30" applyFont="1" applyBorder="1" applyAlignment="1">
      <alignment horizontal="center" vertical="center" wrapText="1"/>
    </xf>
    <xf numFmtId="0" fontId="104" fillId="0" borderId="231" xfId="30" applyFont="1" applyBorder="1" applyAlignment="1">
      <alignment horizontal="center" vertical="center" shrinkToFit="1"/>
    </xf>
    <xf numFmtId="0" fontId="105" fillId="0" borderId="232" xfId="25" applyFont="1" applyFill="1" applyBorder="1" applyAlignment="1">
      <alignment horizontal="center" vertical="center" shrinkToFit="1"/>
    </xf>
    <xf numFmtId="0" fontId="105" fillId="0" borderId="233" xfId="25" applyFont="1" applyFill="1" applyBorder="1" applyAlignment="1">
      <alignment horizontal="center" vertical="center" shrinkToFit="1"/>
    </xf>
    <xf numFmtId="0" fontId="105" fillId="0" borderId="234" xfId="25" applyFont="1" applyFill="1" applyBorder="1" applyAlignment="1">
      <alignment horizontal="center" vertical="center" shrinkToFit="1"/>
    </xf>
    <xf numFmtId="0" fontId="105" fillId="0" borderId="235" xfId="25" applyFont="1" applyFill="1" applyBorder="1" applyAlignment="1">
      <alignment horizontal="center" vertical="center" shrinkToFit="1"/>
    </xf>
    <xf numFmtId="0" fontId="86" fillId="0" borderId="236" xfId="30" applyFont="1" applyBorder="1" applyAlignment="1">
      <alignment horizontal="center" vertical="center" wrapText="1"/>
    </xf>
    <xf numFmtId="0" fontId="106" fillId="0" borderId="237" xfId="30" applyFont="1" applyBorder="1" applyAlignment="1">
      <alignment horizontal="left" vertical="center" wrapText="1"/>
    </xf>
    <xf numFmtId="0" fontId="106" fillId="0" borderId="238" xfId="30" applyFont="1" applyBorder="1" applyAlignment="1">
      <alignment horizontal="left" vertical="center" wrapText="1"/>
    </xf>
    <xf numFmtId="0" fontId="95" fillId="0" borderId="239" xfId="30" applyFont="1" applyBorder="1" applyAlignment="1">
      <alignment horizontal="center" vertical="center" shrinkToFit="1"/>
    </xf>
    <xf numFmtId="0" fontId="104" fillId="0" borderId="240" xfId="30" applyFont="1" applyBorder="1" applyAlignment="1">
      <alignment horizontal="center" vertical="center" shrinkToFit="1"/>
    </xf>
    <xf numFmtId="0" fontId="104" fillId="0" borderId="241" xfId="30" applyFont="1" applyBorder="1" applyAlignment="1">
      <alignment horizontal="center" vertical="center" shrinkToFit="1"/>
    </xf>
    <xf numFmtId="0" fontId="104" fillId="0" borderId="234" xfId="30" applyFont="1" applyBorder="1" applyAlignment="1">
      <alignment horizontal="center" vertical="center" shrinkToFit="1"/>
    </xf>
    <xf numFmtId="0" fontId="104" fillId="0" borderId="242" xfId="30" applyFont="1" applyBorder="1" applyAlignment="1">
      <alignment horizontal="center" vertical="center" shrinkToFit="1"/>
    </xf>
    <xf numFmtId="0" fontId="104" fillId="0" borderId="47" xfId="30" applyFont="1" applyBorder="1" applyAlignment="1">
      <alignment horizontal="center" vertical="center" wrapText="1"/>
    </xf>
    <xf numFmtId="0" fontId="5" fillId="0" borderId="2" xfId="15" applyFont="1" applyBorder="1" applyAlignment="1">
      <alignment horizontal="left" vertical="center" wrapText="1"/>
    </xf>
    <xf numFmtId="0" fontId="33" fillId="0" borderId="8" xfId="6" applyFont="1" applyBorder="1" applyAlignment="1">
      <alignment vertical="center" wrapText="1"/>
    </xf>
    <xf numFmtId="0" fontId="33" fillId="0" borderId="9" xfId="6" applyFont="1" applyBorder="1" applyAlignment="1">
      <alignment vertical="center" wrapText="1"/>
    </xf>
    <xf numFmtId="0" fontId="33" fillId="0" borderId="3" xfId="6" applyFont="1" applyBorder="1" applyAlignment="1">
      <alignment vertical="center" wrapText="1"/>
    </xf>
    <xf numFmtId="0" fontId="33" fillId="0" borderId="4" xfId="6" applyFont="1" applyBorder="1" applyAlignment="1">
      <alignment vertical="center" wrapText="1"/>
    </xf>
    <xf numFmtId="0" fontId="66" fillId="0" borderId="0" xfId="6" applyFont="1" applyAlignment="1">
      <alignment vertical="center" wrapText="1"/>
    </xf>
    <xf numFmtId="0" fontId="33" fillId="0" borderId="8" xfId="6" applyFont="1" applyBorder="1" applyAlignment="1">
      <alignment horizontal="left" vertical="center" wrapText="1"/>
    </xf>
    <xf numFmtId="0" fontId="33" fillId="0" borderId="9" xfId="6" applyFont="1" applyBorder="1" applyAlignment="1">
      <alignment horizontal="left" vertical="center" wrapText="1"/>
    </xf>
    <xf numFmtId="0" fontId="33" fillId="0" borderId="0" xfId="6" applyFont="1" applyBorder="1" applyAlignment="1">
      <alignment horizontal="center" vertical="center" wrapText="1"/>
    </xf>
    <xf numFmtId="0" fontId="33" fillId="0" borderId="1" xfId="6" applyFont="1" applyBorder="1" applyAlignment="1">
      <alignment vertical="center" wrapText="1"/>
    </xf>
    <xf numFmtId="0" fontId="33" fillId="0" borderId="1" xfId="6" applyFont="1" applyBorder="1" applyAlignment="1">
      <alignment horizontal="left" vertical="center" wrapText="1"/>
    </xf>
    <xf numFmtId="0" fontId="33" fillId="0" borderId="2" xfId="6" applyFont="1" applyBorder="1" applyAlignment="1">
      <alignment horizontal="right" vertical="center"/>
    </xf>
    <xf numFmtId="0" fontId="33" fillId="0" borderId="0" xfId="6" applyFont="1" applyBorder="1" applyAlignment="1">
      <alignment horizontal="right" vertical="center"/>
    </xf>
    <xf numFmtId="0" fontId="33" fillId="0" borderId="1" xfId="6" applyFont="1" applyBorder="1" applyAlignment="1">
      <alignment horizontal="center" vertical="center"/>
    </xf>
    <xf numFmtId="0" fontId="33" fillId="0" borderId="6" xfId="6" applyFont="1" applyBorder="1" applyAlignment="1">
      <alignment horizontal="right" vertical="center"/>
    </xf>
    <xf numFmtId="0" fontId="33" fillId="0" borderId="3" xfId="6" applyFont="1" applyBorder="1" applyAlignment="1">
      <alignment horizontal="right" vertical="center"/>
    </xf>
    <xf numFmtId="0" fontId="33" fillId="0" borderId="243" xfId="6" applyFont="1" applyBorder="1" applyAlignment="1">
      <alignment horizontal="right" vertical="center"/>
    </xf>
    <xf numFmtId="0" fontId="33" fillId="0" borderId="19" xfId="6" applyFont="1" applyBorder="1" applyAlignment="1">
      <alignment horizontal="left" vertical="center" wrapText="1"/>
    </xf>
    <xf numFmtId="0" fontId="33" fillId="0" borderId="16" xfId="6" applyFont="1" applyBorder="1" applyAlignment="1">
      <alignment horizontal="left" vertical="center" wrapText="1"/>
    </xf>
    <xf numFmtId="0" fontId="108" fillId="0" borderId="11" xfId="6" applyFont="1" applyBorder="1" applyAlignment="1">
      <alignment horizontal="center" wrapText="1"/>
    </xf>
    <xf numFmtId="0" fontId="108" fillId="0" borderId="0" xfId="6" applyFont="1" applyBorder="1" applyAlignment="1">
      <alignment horizontal="center" wrapText="1"/>
    </xf>
    <xf numFmtId="0" fontId="108" fillId="0" borderId="1" xfId="6" applyFont="1" applyBorder="1" applyAlignment="1">
      <alignment horizontal="center" wrapText="1"/>
    </xf>
    <xf numFmtId="0" fontId="33" fillId="0" borderId="0" xfId="6" applyFont="1" applyBorder="1" applyAlignment="1">
      <alignment horizontal="center" wrapText="1"/>
    </xf>
    <xf numFmtId="0" fontId="33" fillId="0" borderId="9" xfId="6" applyFont="1" applyBorder="1" applyAlignment="1">
      <alignment horizontal="center" vertical="center"/>
    </xf>
    <xf numFmtId="0" fontId="108" fillId="0" borderId="15" xfId="6" applyFont="1" applyBorder="1" applyAlignment="1">
      <alignment horizontal="center" wrapText="1"/>
    </xf>
    <xf numFmtId="0" fontId="108" fillId="0" borderId="19" xfId="6" applyFont="1" applyBorder="1" applyAlignment="1">
      <alignment horizontal="center" wrapText="1"/>
    </xf>
    <xf numFmtId="0" fontId="108" fillId="0" borderId="16" xfId="6" applyFont="1" applyBorder="1" applyAlignment="1">
      <alignment horizontal="center" wrapText="1"/>
    </xf>
    <xf numFmtId="0" fontId="33" fillId="0" borderId="16" xfId="6" applyFont="1" applyBorder="1" applyAlignment="1">
      <alignment horizontal="center" vertical="center"/>
    </xf>
    <xf numFmtId="0" fontId="76" fillId="0" borderId="0" xfId="6" applyFont="1" applyBorder="1">
      <alignment vertical="center"/>
    </xf>
    <xf numFmtId="0" fontId="75" fillId="0" borderId="0" xfId="6" applyFont="1">
      <alignment vertical="center"/>
    </xf>
    <xf numFmtId="0" fontId="33" fillId="0" borderId="4" xfId="6" applyFont="1" applyBorder="1" applyAlignment="1">
      <alignment vertical="center"/>
    </xf>
    <xf numFmtId="0" fontId="33" fillId="0" borderId="3" xfId="6" applyFont="1" applyBorder="1" applyAlignment="1">
      <alignment horizontal="center" vertical="center" wrapText="1"/>
    </xf>
    <xf numFmtId="0" fontId="33" fillId="0" borderId="4" xfId="6" applyFont="1" applyBorder="1" applyAlignment="1">
      <alignment horizontal="center" vertical="center" wrapText="1"/>
    </xf>
    <xf numFmtId="0" fontId="2" fillId="0" borderId="0" xfId="6" applyFont="1" applyAlignment="1">
      <alignment vertical="center" wrapText="1"/>
    </xf>
    <xf numFmtId="0" fontId="33" fillId="0" borderId="7" xfId="6" applyFont="1" applyBorder="1" applyAlignment="1">
      <alignment horizontal="left" vertical="center" wrapText="1"/>
    </xf>
    <xf numFmtId="0" fontId="33" fillId="0" borderId="11" xfId="6" applyFont="1" applyBorder="1" applyAlignment="1">
      <alignment horizontal="left" vertical="center" wrapText="1"/>
    </xf>
    <xf numFmtId="0" fontId="33" fillId="0" borderId="15" xfId="6" applyFont="1" applyBorder="1" applyAlignment="1">
      <alignment horizontal="left" vertical="center" wrapText="1"/>
    </xf>
    <xf numFmtId="0" fontId="3" fillId="0" borderId="8" xfId="6" applyFont="1" applyBorder="1">
      <alignment vertical="center"/>
    </xf>
    <xf numFmtId="0" fontId="33" fillId="0" borderId="10" xfId="6" applyFont="1" applyBorder="1" applyAlignment="1">
      <alignment horizontal="left" vertical="center" wrapText="1"/>
    </xf>
    <xf numFmtId="0" fontId="33" fillId="0" borderId="14" xfId="6" applyFont="1" applyBorder="1" applyAlignment="1">
      <alignment horizontal="left" vertical="center" wrapText="1"/>
    </xf>
    <xf numFmtId="0" fontId="109" fillId="0" borderId="0" xfId="6" applyFont="1" applyAlignment="1">
      <alignment horizontal="center" vertical="center" wrapText="1"/>
    </xf>
    <xf numFmtId="0" fontId="109" fillId="0" borderId="0" xfId="6" applyFont="1" applyAlignment="1">
      <alignment horizontal="center" vertical="center"/>
    </xf>
    <xf numFmtId="0" fontId="0" fillId="0" borderId="7" xfId="6" applyFont="1" applyBorder="1" applyAlignment="1">
      <alignment horizontal="center" vertical="center" textRotation="255" wrapText="1"/>
    </xf>
    <xf numFmtId="0" fontId="0" fillId="0" borderId="8" xfId="6" applyFont="1" applyBorder="1" applyAlignment="1">
      <alignment horizontal="center" vertical="center" textRotation="255" wrapText="1"/>
    </xf>
    <xf numFmtId="0" fontId="0" fillId="0" borderId="9" xfId="6" applyFont="1" applyBorder="1" applyAlignment="1">
      <alignment horizontal="center" vertical="center" textRotation="255" wrapText="1"/>
    </xf>
    <xf numFmtId="0" fontId="0" fillId="0" borderId="7" xfId="6" applyFont="1" applyBorder="1" applyAlignment="1">
      <alignment horizontal="center" vertical="center" textRotation="255" shrinkToFit="1"/>
    </xf>
    <xf numFmtId="0" fontId="0" fillId="0" borderId="8" xfId="6" applyFont="1" applyBorder="1" applyAlignment="1">
      <alignment horizontal="center" vertical="center" textRotation="255" shrinkToFit="1"/>
    </xf>
    <xf numFmtId="0" fontId="0" fillId="0" borderId="9" xfId="6" applyFont="1" applyBorder="1" applyAlignment="1">
      <alignment horizontal="center" vertical="center" textRotation="255" shrinkToFit="1"/>
    </xf>
    <xf numFmtId="0" fontId="41" fillId="0" borderId="11" xfId="6" applyFont="1" applyBorder="1" applyAlignment="1">
      <alignment horizontal="left" vertical="center" wrapText="1"/>
    </xf>
    <xf numFmtId="0" fontId="0" fillId="0" borderId="0" xfId="6" applyFont="1" applyBorder="1" applyAlignment="1">
      <alignment vertical="top"/>
    </xf>
    <xf numFmtId="0" fontId="0" fillId="0" borderId="10" xfId="6" applyFont="1" applyBorder="1" applyAlignment="1">
      <alignment horizontal="center" vertical="center"/>
    </xf>
    <xf numFmtId="0" fontId="0" fillId="0" borderId="15" xfId="6" applyFont="1" applyBorder="1" applyAlignment="1">
      <alignment horizontal="center" vertical="center" textRotation="255" wrapText="1"/>
    </xf>
    <xf numFmtId="0" fontId="0" fillId="0" borderId="19" xfId="6" applyFont="1" applyBorder="1" applyAlignment="1">
      <alignment horizontal="center" vertical="center" textRotation="255" wrapText="1"/>
    </xf>
    <xf numFmtId="0" fontId="0" fillId="0" borderId="16" xfId="6" applyFont="1" applyBorder="1" applyAlignment="1">
      <alignment horizontal="center" vertical="center" textRotation="255" wrapText="1"/>
    </xf>
    <xf numFmtId="0" fontId="0" fillId="0" borderId="15" xfId="6" applyFont="1" applyBorder="1" applyAlignment="1">
      <alignment horizontal="center" vertical="center" textRotation="255" shrinkToFit="1"/>
    </xf>
    <xf numFmtId="0" fontId="0" fillId="0" borderId="19" xfId="6" applyFont="1" applyBorder="1" applyAlignment="1">
      <alignment horizontal="center" vertical="center" textRotation="255" shrinkToFit="1"/>
    </xf>
    <xf numFmtId="0" fontId="0" fillId="0" borderId="16" xfId="6" applyFont="1" applyBorder="1" applyAlignment="1">
      <alignment horizontal="center" vertical="center" textRotation="255" shrinkToFit="1"/>
    </xf>
    <xf numFmtId="0" fontId="0" fillId="0" borderId="11" xfId="6" applyFont="1" applyBorder="1">
      <alignment vertical="center"/>
    </xf>
    <xf numFmtId="0" fontId="0" fillId="0" borderId="0" xfId="6" applyFont="1" applyBorder="1">
      <alignment vertical="center"/>
    </xf>
    <xf numFmtId="0" fontId="0" fillId="0" borderId="1" xfId="6" applyFont="1" applyBorder="1">
      <alignment vertical="center"/>
    </xf>
    <xf numFmtId="0" fontId="0" fillId="0" borderId="2" xfId="6" applyFont="1" applyBorder="1" applyAlignment="1">
      <alignment horizontal="center"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10" fillId="0" borderId="39" xfId="6" applyFont="1" applyBorder="1" applyAlignment="1">
      <alignment horizontal="center" vertical="center"/>
    </xf>
    <xf numFmtId="0" fontId="110" fillId="0" borderId="41" xfId="6" applyFont="1" applyBorder="1" applyAlignment="1">
      <alignment horizontal="center" vertical="center"/>
    </xf>
    <xf numFmtId="0" fontId="110" fillId="0" borderId="43" xfId="6" applyFont="1" applyBorder="1" applyAlignment="1">
      <alignment horizontal="center" vertical="center"/>
    </xf>
    <xf numFmtId="0" fontId="110" fillId="0" borderId="44"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7" xfId="6" applyFont="1" applyBorder="1" applyAlignment="1">
      <alignment horizontal="center" vertical="center"/>
    </xf>
    <xf numFmtId="0" fontId="10" fillId="0" borderId="9" xfId="6" applyFont="1" applyBorder="1" applyAlignment="1">
      <alignment horizontal="center" vertical="center"/>
    </xf>
    <xf numFmtId="0" fontId="0" fillId="0" borderId="7" xfId="6" applyFont="1" applyBorder="1" applyAlignment="1">
      <alignment horizontal="center" vertical="center"/>
    </xf>
    <xf numFmtId="0" fontId="0" fillId="0" borderId="9" xfId="6" applyFont="1" applyBorder="1" applyAlignment="1">
      <alignment horizontal="center" vertical="center"/>
    </xf>
    <xf numFmtId="0" fontId="27" fillId="0" borderId="43" xfId="6" applyFont="1" applyBorder="1" applyAlignment="1">
      <alignment horizontal="center" vertical="center"/>
    </xf>
    <xf numFmtId="0" fontId="27" fillId="0" borderId="44" xfId="6" applyFont="1" applyBorder="1" applyAlignment="1">
      <alignment horizontal="center" vertical="center"/>
    </xf>
    <xf numFmtId="0" fontId="0" fillId="0" borderId="0" xfId="6" applyFont="1" applyBorder="1" applyAlignment="1">
      <alignment horizontal="left" vertical="center"/>
    </xf>
    <xf numFmtId="0" fontId="2" fillId="0" borderId="11" xfId="6" applyFont="1" applyBorder="1" applyAlignment="1">
      <alignment horizontal="center" vertical="center"/>
    </xf>
    <xf numFmtId="0" fontId="10" fillId="0" borderId="1" xfId="6" applyFont="1" applyBorder="1" applyAlignment="1">
      <alignment horizontal="center" vertical="center"/>
    </xf>
    <xf numFmtId="0" fontId="0" fillId="0" borderId="11" xfId="6" applyFont="1" applyBorder="1" applyAlignment="1">
      <alignment horizontal="center" vertical="center"/>
    </xf>
    <xf numFmtId="0" fontId="0" fillId="0" borderId="1" xfId="6" applyFont="1" applyBorder="1" applyAlignment="1">
      <alignment horizontal="center" vertical="center"/>
    </xf>
    <xf numFmtId="0" fontId="0" fillId="0" borderId="15" xfId="6" applyFont="1" applyBorder="1" applyAlignment="1">
      <alignment horizontal="center" vertical="center"/>
    </xf>
    <xf numFmtId="0" fontId="0" fillId="0" borderId="16" xfId="6" applyFont="1" applyBorder="1" applyAlignment="1">
      <alignment horizontal="center" vertical="center"/>
    </xf>
    <xf numFmtId="0" fontId="2" fillId="0" borderId="15" xfId="6" applyFont="1" applyBorder="1" applyAlignment="1">
      <alignment horizontal="center" vertical="center"/>
    </xf>
    <xf numFmtId="0" fontId="10" fillId="0" borderId="16" xfId="6" applyFont="1" applyBorder="1" applyAlignment="1">
      <alignment horizontal="center" vertical="center"/>
    </xf>
    <xf numFmtId="0" fontId="0" fillId="0" borderId="4" xfId="6" applyFont="1" applyBorder="1" applyAlignment="1">
      <alignment horizontal="center" vertical="center"/>
    </xf>
    <xf numFmtId="0" fontId="0" fillId="0" borderId="14" xfId="6" applyFont="1" applyBorder="1" applyAlignment="1">
      <alignment horizontal="center" vertical="center"/>
    </xf>
    <xf numFmtId="0" fontId="27" fillId="0" borderId="88" xfId="6" applyFont="1" applyBorder="1" applyAlignment="1">
      <alignment horizontal="center" vertical="center"/>
    </xf>
    <xf numFmtId="0" fontId="27" fillId="0" borderId="244" xfId="6" applyFont="1" applyBorder="1" applyAlignment="1">
      <alignment horizontal="center" vertical="center"/>
    </xf>
    <xf numFmtId="0" fontId="2" fillId="0" borderId="8" xfId="6" applyFont="1" applyBorder="1" applyAlignment="1">
      <alignment vertical="center"/>
    </xf>
    <xf numFmtId="0" fontId="0" fillId="0" borderId="8" xfId="6" applyFont="1" applyBorder="1" applyAlignment="1">
      <alignment vertical="center"/>
    </xf>
    <xf numFmtId="0" fontId="0" fillId="0" borderId="0" xfId="0" applyBorder="1" applyAlignment="1">
      <alignment vertical="center"/>
    </xf>
    <xf numFmtId="0" fontId="27" fillId="0" borderId="0" xfId="6" applyFont="1" applyBorder="1" applyAlignment="1">
      <alignment horizontal="center" vertical="center"/>
    </xf>
    <xf numFmtId="0" fontId="0" fillId="0" borderId="11"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7" xfId="6" applyFont="1" applyBorder="1">
      <alignment vertical="center"/>
    </xf>
    <xf numFmtId="0" fontId="0" fillId="0" borderId="8" xfId="6" applyFont="1" applyBorder="1">
      <alignment vertical="center"/>
    </xf>
    <xf numFmtId="0" fontId="0" fillId="0" borderId="9" xfId="6" applyFont="1" applyBorder="1">
      <alignment vertical="center"/>
    </xf>
    <xf numFmtId="0" fontId="0" fillId="0" borderId="1" xfId="6" applyFont="1" applyFill="1" applyBorder="1" applyAlignment="1">
      <alignment vertical="center"/>
    </xf>
    <xf numFmtId="0" fontId="27" fillId="0" borderId="68" xfId="6" applyFont="1" applyBorder="1" applyAlignment="1">
      <alignment horizontal="center" vertical="center"/>
    </xf>
    <xf numFmtId="0" fontId="27" fillId="0" borderId="73" xfId="6" applyFont="1" applyBorder="1" applyAlignment="1">
      <alignment horizontal="center" vertical="center"/>
    </xf>
    <xf numFmtId="0" fontId="27" fillId="0" borderId="57" xfId="6" applyFont="1" applyBorder="1" applyAlignment="1">
      <alignment horizontal="center" vertical="center"/>
    </xf>
    <xf numFmtId="0" fontId="27" fillId="0" borderId="58" xfId="6" applyFont="1" applyBorder="1" applyAlignment="1">
      <alignment horizontal="center" vertical="center"/>
    </xf>
    <xf numFmtId="0" fontId="27" fillId="0" borderId="66" xfId="6" applyFont="1" applyBorder="1" applyAlignment="1">
      <alignment horizontal="center" vertical="center"/>
    </xf>
    <xf numFmtId="0" fontId="27" fillId="0" borderId="99" xfId="6" applyFont="1" applyBorder="1" applyAlignment="1">
      <alignment horizontal="center" vertical="center"/>
    </xf>
    <xf numFmtId="0" fontId="27" fillId="0" borderId="39" xfId="6" applyFont="1" applyBorder="1" applyAlignment="1">
      <alignment horizontal="center" vertical="center"/>
    </xf>
    <xf numFmtId="0" fontId="27" fillId="0" borderId="40" xfId="6" applyFont="1" applyBorder="1" applyAlignment="1">
      <alignment horizontal="center" vertical="center"/>
    </xf>
    <xf numFmtId="194" fontId="27" fillId="0" borderId="40" xfId="6" applyNumberFormat="1" applyFont="1" applyBorder="1" applyAlignment="1">
      <alignment horizontal="center" vertical="center"/>
    </xf>
    <xf numFmtId="194" fontId="27" fillId="0" borderId="41" xfId="6" applyNumberFormat="1" applyFont="1" applyBorder="1" applyAlignment="1">
      <alignment horizontal="center" vertical="center"/>
    </xf>
    <xf numFmtId="0" fontId="27" fillId="0" borderId="2" xfId="6" applyFont="1" applyBorder="1" applyAlignment="1">
      <alignment horizontal="center" vertical="center"/>
    </xf>
    <xf numFmtId="194" fontId="27" fillId="0" borderId="2" xfId="6" applyNumberFormat="1" applyFont="1" applyBorder="1" applyAlignment="1">
      <alignment horizontal="center" vertical="center"/>
    </xf>
    <xf numFmtId="194" fontId="27" fillId="0" borderId="44" xfId="6" applyNumberFormat="1" applyFont="1" applyBorder="1" applyAlignment="1">
      <alignment horizontal="center" vertical="center"/>
    </xf>
    <xf numFmtId="0" fontId="27" fillId="0" borderId="45" xfId="6" applyFont="1" applyBorder="1" applyAlignment="1">
      <alignment horizontal="center" vertical="center"/>
    </xf>
    <xf numFmtId="0" fontId="27" fillId="0" borderId="46" xfId="6" applyFont="1" applyBorder="1" applyAlignment="1">
      <alignment horizontal="center" vertical="center"/>
    </xf>
    <xf numFmtId="0" fontId="27" fillId="0" borderId="47" xfId="6" applyFont="1" applyBorder="1" applyAlignment="1">
      <alignment horizontal="center" vertical="center"/>
    </xf>
    <xf numFmtId="0" fontId="0" fillId="0" borderId="15" xfId="6" applyFont="1" applyBorder="1">
      <alignment vertical="center"/>
    </xf>
    <xf numFmtId="0" fontId="0" fillId="0" borderId="19" xfId="6" applyFont="1" applyBorder="1" applyAlignment="1">
      <alignment horizontal="left" vertical="center"/>
    </xf>
    <xf numFmtId="0" fontId="0" fillId="0" borderId="19" xfId="6" applyFont="1" applyBorder="1" applyAlignment="1">
      <alignment vertical="center"/>
    </xf>
    <xf numFmtId="0" fontId="0" fillId="0" borderId="16" xfId="6" applyFont="1" applyBorder="1" applyAlignment="1">
      <alignment horizontal="left" vertical="center"/>
    </xf>
    <xf numFmtId="0" fontId="0" fillId="0" borderId="19" xfId="6" applyFont="1" applyBorder="1">
      <alignment vertical="center"/>
    </xf>
    <xf numFmtId="0" fontId="0" fillId="0" borderId="16" xfId="6" applyFont="1" applyBorder="1">
      <alignment vertical="center"/>
    </xf>
    <xf numFmtId="0" fontId="26" fillId="0" borderId="60"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41" fillId="0" borderId="0" xfId="6" applyFont="1" applyAlignment="1">
      <alignment horizontal="left" vertical="center" wrapText="1"/>
    </xf>
    <xf numFmtId="0" fontId="41" fillId="0" borderId="0" xfId="6" applyFont="1" applyAlignment="1">
      <alignment horizontal="left" vertical="center"/>
    </xf>
    <xf numFmtId="0" fontId="26" fillId="0" borderId="76" xfId="6" applyFont="1" applyBorder="1" applyAlignment="1">
      <alignment horizontal="center" vertical="center"/>
    </xf>
    <xf numFmtId="0" fontId="2" fillId="0" borderId="6" xfId="6" applyFont="1" applyFill="1" applyBorder="1" applyAlignment="1">
      <alignment horizontal="center" vertical="center"/>
    </xf>
    <xf numFmtId="0" fontId="2" fillId="0" borderId="14"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7" xfId="6" applyNumberFormat="1" applyFont="1" applyFill="1" applyBorder="1" applyAlignment="1">
      <alignment horizontal="center" vertical="center"/>
    </xf>
    <xf numFmtId="58" fontId="2" fillId="0" borderId="6"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14"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10" xfId="6" applyFont="1" applyFill="1" applyBorder="1" applyAlignment="1">
      <alignment horizontal="center" vertical="center"/>
    </xf>
    <xf numFmtId="0" fontId="10" fillId="0" borderId="20" xfId="6" applyFont="1" applyBorder="1" applyAlignment="1">
      <alignment horizontal="center" vertical="center" wrapText="1"/>
    </xf>
    <xf numFmtId="58" fontId="2" fillId="0" borderId="21" xfId="6" applyNumberFormat="1" applyFont="1" applyFill="1" applyBorder="1" applyAlignment="1">
      <alignment horizontal="center" vertical="center"/>
    </xf>
    <xf numFmtId="0" fontId="2" fillId="0" borderId="40" xfId="6" applyFont="1" applyFill="1" applyBorder="1" applyAlignment="1">
      <alignment horizontal="center" vertical="center"/>
    </xf>
    <xf numFmtId="0" fontId="2" fillId="0" borderId="21" xfId="6" applyFont="1" applyFill="1" applyBorder="1" applyAlignment="1">
      <alignment horizontal="center" vertical="center"/>
    </xf>
    <xf numFmtId="0" fontId="2" fillId="0" borderId="22" xfId="6" applyFont="1" applyFill="1" applyBorder="1" applyAlignment="1">
      <alignment horizontal="center" vertical="center"/>
    </xf>
    <xf numFmtId="58" fontId="2" fillId="0" borderId="24" xfId="6" applyNumberFormat="1" applyFont="1" applyFill="1" applyBorder="1" applyAlignment="1">
      <alignment horizontal="center" vertical="center"/>
    </xf>
    <xf numFmtId="58" fontId="2" fillId="0" borderId="142" xfId="6" applyNumberFormat="1" applyFont="1" applyFill="1" applyBorder="1" applyAlignment="1">
      <alignment horizontal="center" vertical="center"/>
    </xf>
    <xf numFmtId="0" fontId="93" fillId="0" borderId="2" xfId="6" applyFont="1" applyBorder="1" applyAlignment="1">
      <alignment horizontal="center" vertical="center"/>
    </xf>
    <xf numFmtId="0" fontId="10" fillId="0" borderId="33" xfId="6" applyFont="1" applyBorder="1" applyAlignment="1">
      <alignment horizontal="center" vertical="center"/>
    </xf>
    <xf numFmtId="0" fontId="2" fillId="0" borderId="34" xfId="6" applyFont="1" applyFill="1" applyBorder="1" applyAlignment="1">
      <alignment horizontal="center" vertical="center"/>
    </xf>
    <xf numFmtId="58" fontId="2" fillId="0" borderId="34" xfId="6" applyNumberFormat="1" applyFont="1" applyFill="1" applyBorder="1" applyAlignment="1">
      <alignment horizontal="center" vertical="center"/>
    </xf>
    <xf numFmtId="0" fontId="2" fillId="0" borderId="46" xfId="6" applyFont="1" applyFill="1" applyBorder="1" applyAlignment="1">
      <alignment horizontal="center" vertical="center"/>
    </xf>
    <xf numFmtId="0" fontId="2" fillId="0" borderId="35" xfId="6" applyFont="1" applyFill="1" applyBorder="1" applyAlignment="1">
      <alignment horizontal="center" vertical="center"/>
    </xf>
    <xf numFmtId="0" fontId="2" fillId="0" borderId="36" xfId="6" applyFont="1" applyFill="1" applyBorder="1" applyAlignment="1">
      <alignment horizontal="center" vertical="center"/>
    </xf>
    <xf numFmtId="0" fontId="2" fillId="0" borderId="37" xfId="6" applyFont="1" applyFill="1" applyBorder="1" applyAlignment="1">
      <alignment horizontal="center" vertical="center"/>
    </xf>
    <xf numFmtId="56" fontId="2" fillId="0" borderId="14" xfId="6" applyNumberFormat="1" applyFont="1" applyBorder="1" applyAlignment="1">
      <alignment horizontal="center" vertical="center"/>
    </xf>
    <xf numFmtId="0" fontId="2" fillId="0" borderId="14" xfId="6" applyFont="1" applyFill="1" applyBorder="1" applyAlignment="1">
      <alignment vertical="center"/>
    </xf>
    <xf numFmtId="0" fontId="2" fillId="0" borderId="14" xfId="6" applyFont="1" applyFill="1" applyBorder="1">
      <alignment vertical="center"/>
    </xf>
    <xf numFmtId="0" fontId="27" fillId="0" borderId="41" xfId="6" applyFont="1" applyBorder="1" applyAlignment="1">
      <alignment horizontal="center" vertical="center"/>
    </xf>
    <xf numFmtId="0" fontId="109" fillId="0" borderId="0" xfId="6" applyFont="1" applyAlignment="1">
      <alignment vertical="center"/>
    </xf>
    <xf numFmtId="0" fontId="2" fillId="0" borderId="2" xfId="6" applyFont="1" applyBorder="1" applyAlignment="1">
      <alignment horizontal="center" vertical="center" wrapText="1"/>
    </xf>
    <xf numFmtId="0" fontId="2" fillId="0" borderId="20" xfId="6" applyFont="1" applyBorder="1" applyAlignment="1">
      <alignment horizontal="center" vertical="center" wrapText="1"/>
    </xf>
    <xf numFmtId="0" fontId="2" fillId="0" borderId="33" xfId="6" applyFont="1" applyBorder="1" applyAlignment="1">
      <alignment horizontal="center" vertical="center"/>
    </xf>
    <xf numFmtId="0" fontId="111" fillId="0" borderId="0" xfId="22" applyFont="1" applyAlignment="1">
      <alignment horizontal="center" vertical="center"/>
    </xf>
    <xf numFmtId="0" fontId="1" fillId="0" borderId="245" xfId="22" applyBorder="1">
      <alignment vertical="center"/>
    </xf>
    <xf numFmtId="0" fontId="1" fillId="0" borderId="246" xfId="22" applyBorder="1">
      <alignment vertical="center"/>
    </xf>
    <xf numFmtId="0" fontId="1" fillId="0" borderId="247" xfId="22" applyBorder="1" applyAlignment="1">
      <alignment horizontal="left" vertical="center" wrapText="1"/>
    </xf>
    <xf numFmtId="0" fontId="1" fillId="0" borderId="248" xfId="22" applyBorder="1" applyAlignment="1">
      <alignment horizontal="left" vertical="center" wrapText="1"/>
    </xf>
    <xf numFmtId="0" fontId="1" fillId="0" borderId="246" xfId="22" applyBorder="1" applyAlignment="1">
      <alignment horizontal="left" vertical="center"/>
    </xf>
    <xf numFmtId="0" fontId="1" fillId="0" borderId="249" xfId="22" applyBorder="1" applyAlignment="1">
      <alignment horizontal="left" vertical="center"/>
    </xf>
    <xf numFmtId="0" fontId="1" fillId="0" borderId="250" xfId="22" applyBorder="1" applyAlignment="1">
      <alignment horizontal="left" vertical="center"/>
    </xf>
    <xf numFmtId="0" fontId="1" fillId="0" borderId="143" xfId="22" applyBorder="1" applyAlignment="1">
      <alignment horizontal="center" vertical="center"/>
    </xf>
    <xf numFmtId="0" fontId="1" fillId="0" borderId="7" xfId="22" applyBorder="1" applyAlignment="1">
      <alignment horizontal="left" vertical="center"/>
    </xf>
    <xf numFmtId="0" fontId="1" fillId="0" borderId="9" xfId="22" applyBorder="1" applyAlignment="1">
      <alignment horizontal="left"/>
    </xf>
    <xf numFmtId="0" fontId="1" fillId="0" borderId="8" xfId="22" applyBorder="1" applyAlignment="1">
      <alignment horizontal="left"/>
    </xf>
    <xf numFmtId="0" fontId="1" fillId="0" borderId="8" xfId="22" applyBorder="1" applyAlignment="1">
      <alignment horizontal="center"/>
    </xf>
    <xf numFmtId="0" fontId="1" fillId="0" borderId="9" xfId="22" applyBorder="1" applyAlignment="1">
      <alignment horizontal="center"/>
    </xf>
    <xf numFmtId="0" fontId="1" fillId="0" borderId="216" xfId="22" applyBorder="1" applyAlignment="1">
      <alignment horizontal="left" vertical="center"/>
    </xf>
    <xf numFmtId="0" fontId="1" fillId="0" borderId="11" xfId="22" applyBorder="1" applyAlignment="1">
      <alignment horizontal="left" vertical="center"/>
    </xf>
    <xf numFmtId="0" fontId="1" fillId="0" borderId="1" xfId="22" applyBorder="1" applyAlignment="1">
      <alignment horizontal="left"/>
    </xf>
    <xf numFmtId="0" fontId="1" fillId="0" borderId="0" xfId="22" applyBorder="1" applyAlignment="1">
      <alignment horizontal="left"/>
    </xf>
    <xf numFmtId="0" fontId="1" fillId="0" borderId="0" xfId="22" applyBorder="1" applyAlignment="1">
      <alignment horizontal="center"/>
    </xf>
    <xf numFmtId="0" fontId="1" fillId="0" borderId="1" xfId="22" applyBorder="1" applyAlignment="1">
      <alignment horizontal="center"/>
    </xf>
    <xf numFmtId="0" fontId="1" fillId="0" borderId="251" xfId="22" applyBorder="1" applyAlignment="1">
      <alignment horizontal="left" vertical="center"/>
    </xf>
    <xf numFmtId="0" fontId="1" fillId="0" borderId="252" xfId="22" applyBorder="1" applyAlignment="1">
      <alignment horizontal="center" vertical="center"/>
    </xf>
    <xf numFmtId="0" fontId="1" fillId="0" borderId="253" xfId="22" applyBorder="1" applyAlignment="1">
      <alignment horizontal="center" vertical="center"/>
    </xf>
    <xf numFmtId="0" fontId="1" fillId="0" borderId="254" xfId="22" applyBorder="1" applyAlignment="1">
      <alignment horizontal="left" vertical="center"/>
    </xf>
    <xf numFmtId="0" fontId="1" fillId="0" borderId="255" xfId="22" applyBorder="1" applyAlignment="1">
      <alignment horizontal="left"/>
    </xf>
    <xf numFmtId="0" fontId="1" fillId="0" borderId="256" xfId="22" applyBorder="1" applyAlignment="1">
      <alignment horizontal="left"/>
    </xf>
    <xf numFmtId="0" fontId="1" fillId="0" borderId="254" xfId="22" applyBorder="1">
      <alignment vertical="center"/>
    </xf>
    <xf numFmtId="0" fontId="1" fillId="0" borderId="256" xfId="22" applyBorder="1" applyAlignment="1">
      <alignment horizontal="center"/>
    </xf>
    <xf numFmtId="0" fontId="1" fillId="0" borderId="255" xfId="22" applyBorder="1" applyAlignment="1">
      <alignment horizontal="center"/>
    </xf>
    <xf numFmtId="0" fontId="1" fillId="0" borderId="257" xfId="22" applyBorder="1" applyAlignment="1">
      <alignment horizontal="center" vertical="center"/>
    </xf>
    <xf numFmtId="0" fontId="1" fillId="0" borderId="258" xfId="22" applyBorder="1" applyAlignment="1">
      <alignment horizontal="left" vertical="center"/>
    </xf>
    <xf numFmtId="0" fontId="23" fillId="0" borderId="6" xfId="22" applyFont="1" applyBorder="1" applyAlignment="1">
      <alignment horizontal="left" vertical="center"/>
    </xf>
    <xf numFmtId="0" fontId="23" fillId="0" borderId="8" xfId="22" applyFont="1" applyBorder="1" applyAlignment="1">
      <alignment horizontal="left" vertical="center"/>
    </xf>
    <xf numFmtId="0" fontId="23" fillId="0" borderId="9" xfId="22" applyFont="1" applyBorder="1" applyAlignment="1">
      <alignment horizontal="left" vertical="center"/>
    </xf>
    <xf numFmtId="0" fontId="23" fillId="0" borderId="6" xfId="22" applyFont="1" applyBorder="1" applyAlignment="1">
      <alignment horizontal="left" vertical="top"/>
    </xf>
    <xf numFmtId="0" fontId="23" fillId="0" borderId="0" xfId="22" applyFont="1" applyBorder="1" applyAlignment="1">
      <alignment horizontal="left" vertical="center"/>
    </xf>
    <xf numFmtId="0" fontId="23" fillId="0" borderId="1" xfId="22" applyFont="1" applyBorder="1" applyAlignment="1">
      <alignment horizontal="left" vertical="center"/>
    </xf>
    <xf numFmtId="0" fontId="23" fillId="0" borderId="10" xfId="22" applyFont="1" applyBorder="1" applyAlignment="1">
      <alignment horizontal="left" vertical="top"/>
    </xf>
    <xf numFmtId="0" fontId="1" fillId="0" borderId="118" xfId="22" applyBorder="1" applyAlignment="1">
      <alignment horizontal="left" vertical="center"/>
    </xf>
    <xf numFmtId="0" fontId="23" fillId="0" borderId="256" xfId="22" applyFont="1" applyBorder="1" applyAlignment="1">
      <alignment horizontal="left" vertical="center"/>
    </xf>
    <xf numFmtId="0" fontId="23" fillId="0" borderId="255" xfId="22" applyFont="1" applyBorder="1" applyAlignment="1">
      <alignment horizontal="left" vertical="center"/>
    </xf>
    <xf numFmtId="0" fontId="23" fillId="0" borderId="118" xfId="22" applyFont="1" applyBorder="1" applyAlignment="1">
      <alignment horizontal="left" vertical="top"/>
    </xf>
    <xf numFmtId="0" fontId="112" fillId="0" borderId="58" xfId="11" applyFont="1" applyBorder="1" applyAlignment="1">
      <alignment horizontal="center" vertical="center" shrinkToFit="1"/>
    </xf>
    <xf numFmtId="0" fontId="5" fillId="0" borderId="53" xfId="11" applyFont="1" applyBorder="1" applyAlignment="1">
      <alignment horizontal="center" vertical="center"/>
    </xf>
    <xf numFmtId="0" fontId="5" fillId="0" borderId="23" xfId="11" applyFont="1" applyBorder="1" applyAlignment="1">
      <alignment horizontal="center" vertical="center"/>
    </xf>
    <xf numFmtId="0" fontId="5" fillId="0" borderId="24" xfId="11" applyFont="1" applyBorder="1" applyAlignment="1">
      <alignment horizontal="center" vertical="center"/>
    </xf>
    <xf numFmtId="0" fontId="90" fillId="0" borderId="22" xfId="11" applyFont="1" applyBorder="1" applyAlignment="1">
      <alignment horizontal="center" vertical="center"/>
    </xf>
    <xf numFmtId="0" fontId="5" fillId="0" borderId="141" xfId="11" applyFont="1" applyBorder="1">
      <alignment vertical="center"/>
    </xf>
    <xf numFmtId="0" fontId="5" fillId="0" borderId="40" xfId="11" applyFont="1" applyBorder="1">
      <alignment vertical="center"/>
    </xf>
    <xf numFmtId="0" fontId="5" fillId="0" borderId="41" xfId="11" applyFont="1" applyBorder="1">
      <alignment vertical="center"/>
    </xf>
    <xf numFmtId="0" fontId="90" fillId="0" borderId="11" xfId="11" applyFont="1" applyBorder="1" applyAlignment="1">
      <alignment horizontal="center" vertical="center"/>
    </xf>
    <xf numFmtId="0" fontId="90" fillId="0" borderId="197" xfId="11" applyFont="1" applyBorder="1" applyAlignment="1">
      <alignment horizontal="center" vertical="center"/>
    </xf>
    <xf numFmtId="0" fontId="90" fillId="0" borderId="6" xfId="11" applyFont="1" applyBorder="1" applyAlignment="1">
      <alignment horizontal="center" vertical="center"/>
    </xf>
    <xf numFmtId="0" fontId="5" fillId="0" borderId="31" xfId="11" applyFont="1" applyBorder="1" applyAlignment="1">
      <alignment horizontal="center" vertical="center"/>
    </xf>
    <xf numFmtId="0" fontId="113" fillId="0" borderId="0" xfId="11" applyFont="1">
      <alignment vertical="center"/>
    </xf>
    <xf numFmtId="0" fontId="5" fillId="0" borderId="43" xfId="11" applyFont="1" applyBorder="1" applyAlignment="1">
      <alignment horizontal="center" vertical="center"/>
    </xf>
    <xf numFmtId="0" fontId="90" fillId="0" borderId="199" xfId="11" applyFont="1" applyBorder="1" applyAlignment="1">
      <alignment horizontal="center" vertical="center"/>
    </xf>
    <xf numFmtId="0" fontId="90" fillId="0" borderId="10" xfId="11" applyFont="1" applyBorder="1" applyAlignment="1">
      <alignment horizontal="center" vertical="center"/>
    </xf>
    <xf numFmtId="0" fontId="5" fillId="0" borderId="29" xfId="11" applyFont="1" applyBorder="1" applyAlignment="1">
      <alignment horizontal="center" vertical="center"/>
    </xf>
    <xf numFmtId="0" fontId="5" fillId="0" borderId="30" xfId="11" applyFont="1" applyBorder="1" applyAlignment="1">
      <alignment horizontal="center" vertical="center"/>
    </xf>
    <xf numFmtId="195" fontId="5" fillId="0" borderId="32" xfId="11" applyNumberFormat="1" applyFont="1" applyBorder="1" applyAlignment="1">
      <alignment horizontal="center" vertical="center"/>
    </xf>
    <xf numFmtId="195" fontId="5" fillId="0" borderId="14" xfId="11" applyNumberFormat="1" applyFont="1" applyBorder="1" applyAlignment="1">
      <alignment horizontal="center" vertical="center"/>
    </xf>
    <xf numFmtId="0" fontId="90" fillId="0" borderId="43" xfId="11" applyFont="1" applyBorder="1" applyAlignment="1">
      <alignment horizontal="center" vertical="center"/>
    </xf>
    <xf numFmtId="0" fontId="90" fillId="0" borderId="2" xfId="11" applyFont="1" applyBorder="1" applyAlignment="1">
      <alignment horizontal="center" vertical="center"/>
    </xf>
    <xf numFmtId="10" fontId="90" fillId="0" borderId="6" xfId="11" applyNumberFormat="1" applyFont="1" applyBorder="1" applyAlignment="1">
      <alignment horizontal="center" vertical="center"/>
    </xf>
    <xf numFmtId="10" fontId="90" fillId="0" borderId="3" xfId="11" applyNumberFormat="1" applyFont="1" applyBorder="1" applyAlignment="1">
      <alignment horizontal="center" vertical="center"/>
    </xf>
    <xf numFmtId="0" fontId="90" fillId="0" borderId="143" xfId="11" applyFont="1" applyBorder="1" applyAlignment="1">
      <alignment horizontal="center" vertical="center"/>
    </xf>
    <xf numFmtId="0" fontId="90" fillId="0" borderId="2" xfId="11" applyFont="1" applyBorder="1" applyAlignment="1">
      <alignment vertical="center"/>
    </xf>
    <xf numFmtId="0" fontId="5" fillId="0" borderId="44" xfId="11" applyFont="1" applyBorder="1" applyAlignment="1">
      <alignment vertical="center"/>
    </xf>
    <xf numFmtId="0" fontId="90" fillId="0" borderId="45" xfId="11" applyFont="1" applyBorder="1" applyAlignment="1">
      <alignment horizontal="center" vertical="center"/>
    </xf>
    <xf numFmtId="0" fontId="90" fillId="0" borderId="46" xfId="11" applyFont="1" applyBorder="1" applyAlignment="1">
      <alignment horizontal="center" vertical="center"/>
    </xf>
    <xf numFmtId="0" fontId="90" fillId="0" borderId="34" xfId="11" applyFont="1" applyBorder="1" applyAlignment="1">
      <alignment horizontal="center" vertical="center"/>
    </xf>
    <xf numFmtId="0" fontId="90" fillId="0" borderId="83" xfId="11" applyFont="1" applyBorder="1" applyAlignment="1">
      <alignment horizontal="center" vertical="center"/>
    </xf>
    <xf numFmtId="0" fontId="90" fillId="0" borderId="144" xfId="11" applyFont="1" applyBorder="1" applyAlignment="1">
      <alignment horizontal="center" vertical="center"/>
    </xf>
    <xf numFmtId="0" fontId="90" fillId="0" borderId="46" xfId="11" applyFont="1" applyBorder="1" applyAlignment="1">
      <alignment vertical="center"/>
    </xf>
    <xf numFmtId="0" fontId="5" fillId="0" borderId="46" xfId="11" applyFont="1" applyBorder="1" applyAlignment="1">
      <alignment vertical="center"/>
    </xf>
    <xf numFmtId="0" fontId="5" fillId="0" borderId="47" xfId="11" applyFont="1" applyBorder="1" applyAlignment="1">
      <alignment vertical="center"/>
    </xf>
    <xf numFmtId="0" fontId="0" fillId="0" borderId="7" xfId="6" applyFont="1" applyBorder="1" applyAlignment="1">
      <alignment horizontal="center" vertical="center" wrapText="1"/>
    </xf>
    <xf numFmtId="0" fontId="0" fillId="0" borderId="8" xfId="6" applyFont="1" applyBorder="1" applyAlignment="1">
      <alignment horizontal="center" vertical="center" wrapText="1"/>
    </xf>
    <xf numFmtId="0" fontId="0" fillId="0" borderId="9" xfId="6" applyFont="1" applyBorder="1" applyAlignment="1">
      <alignment horizontal="center" vertical="center" wrapText="1"/>
    </xf>
    <xf numFmtId="0" fontId="0" fillId="0" borderId="11" xfId="6" applyFont="1" applyBorder="1" applyAlignment="1">
      <alignment horizontal="center" vertical="center" wrapText="1"/>
    </xf>
    <xf numFmtId="0" fontId="0" fillId="0" borderId="1" xfId="6" applyFont="1" applyBorder="1" applyAlignment="1">
      <alignment horizontal="center" vertical="center" wrapText="1"/>
    </xf>
    <xf numFmtId="0" fontId="0" fillId="0" borderId="15"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6" xfId="6" applyFont="1" applyBorder="1" applyAlignment="1">
      <alignment horizontal="center" vertical="center" wrapText="1"/>
    </xf>
    <xf numFmtId="0" fontId="2" fillId="0" borderId="6" xfId="6" applyFont="1" applyBorder="1" applyAlignment="1">
      <alignment horizontal="center" vertical="center" textRotation="255" wrapText="1" shrinkToFit="1"/>
    </xf>
    <xf numFmtId="0" fontId="2" fillId="0" borderId="9" xfId="6" applyFont="1" applyBorder="1" applyAlignment="1">
      <alignment horizontal="center" vertical="center" textRotation="255" shrinkToFit="1"/>
    </xf>
    <xf numFmtId="0" fontId="2" fillId="0" borderId="6" xfId="6" applyFont="1" applyBorder="1" applyAlignment="1">
      <alignment horizontal="center" vertical="center" textRotation="255" shrinkToFit="1"/>
    </xf>
    <xf numFmtId="0" fontId="2" fillId="0" borderId="14" xfId="6" applyFont="1" applyBorder="1" applyAlignment="1">
      <alignment horizontal="center" vertical="center" textRotation="255" wrapText="1" shrinkToFit="1"/>
    </xf>
    <xf numFmtId="0" fontId="2" fillId="0" borderId="16" xfId="6" applyFont="1" applyBorder="1" applyAlignment="1">
      <alignment horizontal="center" vertical="center" textRotation="255" shrinkToFit="1"/>
    </xf>
    <xf numFmtId="0" fontId="2" fillId="0" borderId="14"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1"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1"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115" fillId="0" borderId="0" xfId="23" applyFont="1" applyProtection="1">
      <alignment vertical="center"/>
      <protection locked="0"/>
    </xf>
    <xf numFmtId="0" fontId="116" fillId="13" borderId="0" xfId="23" applyFont="1" applyFill="1" applyAlignment="1" applyProtection="1">
      <alignment horizontal="center" vertical="center"/>
      <protection locked="0"/>
    </xf>
    <xf numFmtId="0" fontId="115" fillId="5" borderId="259" xfId="23" applyFont="1" applyFill="1" applyBorder="1" applyAlignment="1" applyProtection="1">
      <alignment horizontal="center" vertical="center"/>
      <protection locked="0"/>
    </xf>
    <xf numFmtId="0" fontId="64" fillId="5" borderId="260" xfId="23" applyFont="1" applyFill="1" applyBorder="1" applyAlignment="1" applyProtection="1">
      <alignment horizontal="center" vertical="center"/>
      <protection locked="0"/>
    </xf>
    <xf numFmtId="0" fontId="115" fillId="0" borderId="259" xfId="23" applyFont="1" applyBorder="1" applyAlignment="1" applyProtection="1">
      <alignment horizontal="left" vertical="center"/>
      <protection locked="0"/>
    </xf>
    <xf numFmtId="0" fontId="117" fillId="0" borderId="261" xfId="23" applyFont="1" applyBorder="1" applyAlignment="1" applyProtection="1">
      <alignment horizontal="right" vertical="top"/>
      <protection locked="0"/>
    </xf>
    <xf numFmtId="0" fontId="115" fillId="0" borderId="259" xfId="23" applyFont="1" applyBorder="1" applyAlignment="1" applyProtection="1">
      <alignment horizontal="left" vertical="center" wrapText="1"/>
      <protection locked="0"/>
    </xf>
    <xf numFmtId="0" fontId="64" fillId="5" borderId="259" xfId="23" applyFont="1" applyFill="1" applyBorder="1" applyAlignment="1" applyProtection="1">
      <alignment horizontal="center" vertical="center"/>
      <protection locked="0"/>
    </xf>
    <xf numFmtId="0" fontId="118" fillId="0" borderId="260" xfId="23" applyFont="1" applyBorder="1" applyAlignment="1" applyProtection="1">
      <alignment horizontal="left" vertical="center"/>
      <protection locked="0"/>
    </xf>
    <xf numFmtId="0" fontId="115" fillId="0" borderId="259" xfId="23" applyFont="1" applyBorder="1" applyAlignment="1" applyProtection="1">
      <alignment vertical="center"/>
      <protection locked="0"/>
    </xf>
    <xf numFmtId="0" fontId="118" fillId="0" borderId="262" xfId="23" applyFont="1" applyBorder="1" applyAlignment="1" applyProtection="1">
      <alignment horizontal="left" vertical="center"/>
      <protection locked="0"/>
    </xf>
    <xf numFmtId="0" fontId="115" fillId="0" borderId="263" xfId="23" applyFont="1" applyBorder="1" applyAlignment="1" applyProtection="1">
      <alignment horizontal="left" vertical="center"/>
      <protection locked="0"/>
    </xf>
    <xf numFmtId="0" fontId="115" fillId="6" borderId="259" xfId="23" applyFont="1" applyFill="1" applyBorder="1" applyAlignment="1" applyProtection="1">
      <alignment horizontal="center" vertical="center"/>
      <protection locked="0"/>
    </xf>
    <xf numFmtId="0" fontId="119" fillId="0" borderId="0" xfId="23" applyFont="1" applyAlignment="1" applyProtection="1">
      <alignment horizontal="left" vertical="top"/>
      <protection locked="0"/>
    </xf>
    <xf numFmtId="0" fontId="115" fillId="13" borderId="260" xfId="23" applyFont="1" applyFill="1" applyBorder="1" applyAlignment="1" applyProtection="1">
      <alignment horizontal="center" vertical="center"/>
      <protection locked="0"/>
    </xf>
    <xf numFmtId="0" fontId="120" fillId="13" borderId="264" xfId="23" applyFont="1" applyFill="1" applyBorder="1" applyAlignment="1" applyProtection="1">
      <alignment vertical="center"/>
      <protection locked="0"/>
    </xf>
    <xf numFmtId="0" fontId="120" fillId="13" borderId="265" xfId="23" applyFont="1" applyFill="1" applyBorder="1" applyAlignment="1" applyProtection="1">
      <alignment vertical="center"/>
      <protection locked="0"/>
    </xf>
    <xf numFmtId="0" fontId="120" fillId="13" borderId="262" xfId="23" applyFont="1" applyFill="1" applyBorder="1" applyAlignment="1" applyProtection="1">
      <alignment horizontal="center" vertical="center" wrapText="1"/>
      <protection locked="0"/>
    </xf>
    <xf numFmtId="0" fontId="64" fillId="5" borderId="261" xfId="23" applyFont="1" applyFill="1" applyBorder="1" applyAlignment="1" applyProtection="1">
      <alignment horizontal="center" vertical="center"/>
      <protection locked="0"/>
    </xf>
    <xf numFmtId="0" fontId="118" fillId="0" borderId="261" xfId="23" applyFont="1" applyBorder="1" applyAlignment="1" applyProtection="1">
      <alignment horizontal="left" vertical="center"/>
      <protection locked="0"/>
    </xf>
    <xf numFmtId="0" fontId="118" fillId="0" borderId="266" xfId="23" applyFont="1" applyBorder="1" applyAlignment="1" applyProtection="1">
      <alignment horizontal="left" vertical="center"/>
      <protection locked="0"/>
    </xf>
    <xf numFmtId="0" fontId="115" fillId="13" borderId="267" xfId="23" applyFont="1" applyFill="1" applyBorder="1" applyAlignment="1" applyProtection="1">
      <alignment horizontal="center" vertical="center"/>
      <protection locked="0"/>
    </xf>
    <xf numFmtId="0" fontId="120" fillId="13" borderId="268" xfId="23" applyFont="1" applyFill="1" applyBorder="1" applyAlignment="1" applyProtection="1">
      <alignment vertical="center"/>
      <protection locked="0"/>
    </xf>
    <xf numFmtId="0" fontId="120" fillId="13" borderId="269" xfId="23" applyFont="1" applyFill="1" applyBorder="1" applyAlignment="1" applyProtection="1">
      <alignment vertical="center"/>
      <protection locked="0"/>
    </xf>
    <xf numFmtId="0" fontId="120" fillId="13" borderId="270" xfId="23" applyFont="1" applyFill="1" applyBorder="1" applyAlignment="1" applyProtection="1">
      <alignment horizontal="center" vertical="center" wrapText="1"/>
      <protection locked="0"/>
    </xf>
    <xf numFmtId="0" fontId="115" fillId="0" borderId="259" xfId="23" applyFont="1" applyBorder="1" applyAlignment="1" applyProtection="1">
      <alignment horizontal="center" vertical="center"/>
      <protection locked="0"/>
    </xf>
    <xf numFmtId="0" fontId="115" fillId="0" borderId="271" xfId="23" applyFont="1" applyBorder="1" applyAlignment="1" applyProtection="1">
      <alignment horizontal="center" vertical="center"/>
      <protection locked="0"/>
    </xf>
    <xf numFmtId="0" fontId="115" fillId="0" borderId="265" xfId="23" applyFont="1" applyBorder="1" applyAlignment="1" applyProtection="1">
      <alignment horizontal="center" vertical="center"/>
      <protection locked="0"/>
    </xf>
    <xf numFmtId="0" fontId="115" fillId="0" borderId="272" xfId="23" applyFont="1" applyFill="1" applyBorder="1" applyAlignment="1" applyProtection="1">
      <alignment horizontal="center" vertical="center"/>
      <protection locked="0"/>
    </xf>
    <xf numFmtId="0" fontId="115" fillId="0" borderId="273" xfId="23" applyFont="1" applyFill="1" applyBorder="1" applyAlignment="1" applyProtection="1">
      <alignment horizontal="center" vertical="center"/>
      <protection locked="0"/>
    </xf>
    <xf numFmtId="0" fontId="115" fillId="0" borderId="266" xfId="23" applyFont="1" applyFill="1" applyBorder="1" applyAlignment="1" applyProtection="1">
      <alignment horizontal="center" vertical="center"/>
      <protection locked="0"/>
    </xf>
    <xf numFmtId="0" fontId="115" fillId="13" borderId="261" xfId="23" applyFont="1" applyFill="1" applyBorder="1" applyAlignment="1" applyProtection="1">
      <alignment horizontal="center" vertical="center"/>
      <protection locked="0"/>
    </xf>
    <xf numFmtId="196" fontId="115" fillId="0" borderId="274" xfId="23" applyNumberFormat="1" applyFont="1" applyFill="1" applyBorder="1" applyAlignment="1" applyProtection="1">
      <alignment horizontal="center" vertical="center"/>
      <protection locked="0"/>
    </xf>
    <xf numFmtId="0" fontId="115" fillId="0" borderId="274" xfId="23" applyFont="1" applyFill="1" applyBorder="1" applyAlignment="1" applyProtection="1">
      <alignment horizontal="center" vertical="center"/>
      <protection locked="0"/>
    </xf>
    <xf numFmtId="0" fontId="115" fillId="0" borderId="260" xfId="23" applyFont="1" applyBorder="1" applyAlignment="1" applyProtection="1">
      <alignment horizontal="center" vertical="center"/>
      <protection locked="0"/>
    </xf>
    <xf numFmtId="0" fontId="64" fillId="5" borderId="263" xfId="23" applyFont="1" applyFill="1" applyBorder="1" applyAlignment="1" applyProtection="1">
      <alignment horizontal="center" vertical="center"/>
      <protection locked="0"/>
    </xf>
    <xf numFmtId="0" fontId="118" fillId="0" borderId="267" xfId="23" applyFont="1" applyBorder="1" applyAlignment="1" applyProtection="1">
      <alignment horizontal="left" vertical="center"/>
      <protection locked="0"/>
    </xf>
    <xf numFmtId="0" fontId="118" fillId="0" borderId="270" xfId="23" applyFont="1" applyBorder="1" applyAlignment="1" applyProtection="1">
      <alignment horizontal="left" vertical="center"/>
      <protection locked="0"/>
    </xf>
    <xf numFmtId="0" fontId="115" fillId="0" borderId="263" xfId="23" applyFont="1" applyBorder="1" applyAlignment="1" applyProtection="1">
      <alignment horizontal="center" vertical="center"/>
      <protection locked="0"/>
    </xf>
    <xf numFmtId="0" fontId="115" fillId="0" borderId="275" xfId="23" applyFont="1" applyBorder="1" applyAlignment="1" applyProtection="1">
      <alignment horizontal="center" vertical="center"/>
      <protection locked="0"/>
    </xf>
    <xf numFmtId="0" fontId="115" fillId="6" borderId="276" xfId="23" applyFont="1" applyFill="1" applyBorder="1" applyAlignment="1" applyProtection="1">
      <alignment horizontal="center" vertical="center"/>
      <protection locked="0"/>
    </xf>
    <xf numFmtId="0" fontId="115" fillId="3" borderId="272" xfId="23" applyFont="1" applyFill="1" applyBorder="1" applyAlignment="1" applyProtection="1">
      <alignment horizontal="center" vertical="center"/>
      <protection locked="0"/>
    </xf>
    <xf numFmtId="0" fontId="64" fillId="5" borderId="267" xfId="23" applyFont="1" applyFill="1" applyBorder="1" applyAlignment="1" applyProtection="1">
      <alignment horizontal="center" vertical="center"/>
      <protection locked="0"/>
    </xf>
    <xf numFmtId="0" fontId="120" fillId="0" borderId="277" xfId="23" applyFont="1" applyBorder="1" applyAlignment="1" applyProtection="1">
      <alignment horizontal="center" vertical="center"/>
      <protection locked="0"/>
    </xf>
    <xf numFmtId="0" fontId="120" fillId="0" borderId="278" xfId="23" applyFont="1" applyBorder="1" applyAlignment="1" applyProtection="1">
      <alignment horizontal="center" vertical="center"/>
      <protection locked="0"/>
    </xf>
    <xf numFmtId="0" fontId="115" fillId="0" borderId="279" xfId="23" applyFont="1" applyBorder="1" applyAlignment="1" applyProtection="1">
      <alignment horizontal="right" vertical="center"/>
      <protection locked="0"/>
    </xf>
    <xf numFmtId="0" fontId="115" fillId="0" borderId="280" xfId="23" applyFont="1" applyBorder="1" applyAlignment="1" applyProtection="1">
      <alignment horizontal="center" vertical="center"/>
      <protection locked="0"/>
    </xf>
    <xf numFmtId="0" fontId="115" fillId="0" borderId="270" xfId="23" applyFont="1" applyBorder="1" applyAlignment="1" applyProtection="1">
      <alignment horizontal="center" vertical="center"/>
      <protection locked="0"/>
    </xf>
    <xf numFmtId="0" fontId="115" fillId="0" borderId="270" xfId="23" applyFont="1" applyBorder="1" applyAlignment="1" applyProtection="1">
      <alignment horizontal="right" vertical="center"/>
      <protection locked="0"/>
    </xf>
    <xf numFmtId="0" fontId="120" fillId="0" borderId="263" xfId="23" applyFont="1" applyBorder="1" applyAlignment="1" applyProtection="1">
      <alignment horizontal="center" vertical="center"/>
      <protection locked="0"/>
    </xf>
    <xf numFmtId="0" fontId="120" fillId="0" borderId="280" xfId="23" applyFont="1" applyBorder="1" applyAlignment="1" applyProtection="1">
      <alignment horizontal="center" vertical="center"/>
      <protection locked="0"/>
    </xf>
    <xf numFmtId="0" fontId="120" fillId="0" borderId="281" xfId="23" applyFont="1" applyBorder="1" applyAlignment="1" applyProtection="1">
      <alignment horizontal="center" vertical="center"/>
      <protection locked="0"/>
    </xf>
    <xf numFmtId="0" fontId="120" fillId="0" borderId="282" xfId="23" applyFont="1" applyBorder="1" applyAlignment="1" applyProtection="1">
      <alignment vertical="center"/>
      <protection locked="0"/>
    </xf>
    <xf numFmtId="0" fontId="117" fillId="0" borderId="283" xfId="23" applyFont="1" applyBorder="1" applyAlignment="1" applyProtection="1">
      <alignment horizontal="right" vertical="top"/>
      <protection locked="0"/>
    </xf>
    <xf numFmtId="0" fontId="115" fillId="3" borderId="271" xfId="23" applyFont="1" applyFill="1" applyBorder="1" applyAlignment="1" applyProtection="1">
      <alignment horizontal="center" vertical="center"/>
      <protection locked="0"/>
    </xf>
    <xf numFmtId="0" fontId="118" fillId="0" borderId="284" xfId="23" applyFont="1" applyBorder="1" applyAlignment="1" applyProtection="1">
      <alignment horizontal="left" vertical="center"/>
      <protection locked="0"/>
    </xf>
    <xf numFmtId="0" fontId="115" fillId="0" borderId="260" xfId="23" applyFont="1" applyBorder="1" applyAlignment="1" applyProtection="1">
      <alignment horizontal="left" vertical="center"/>
      <protection locked="0"/>
    </xf>
    <xf numFmtId="0" fontId="115" fillId="0" borderId="285" xfId="23" applyFont="1" applyBorder="1" applyAlignment="1" applyProtection="1">
      <alignment horizontal="left" vertical="center"/>
      <protection locked="0"/>
    </xf>
    <xf numFmtId="0" fontId="118" fillId="0" borderId="285" xfId="23" applyFont="1" applyBorder="1" applyAlignment="1" applyProtection="1">
      <alignment horizontal="left" vertical="center"/>
      <protection locked="0"/>
    </xf>
    <xf numFmtId="0" fontId="115" fillId="0" borderId="284" xfId="23" applyFont="1" applyBorder="1" applyAlignment="1" applyProtection="1">
      <alignment horizontal="left" vertical="center" wrapText="1"/>
      <protection locked="0"/>
    </xf>
    <xf numFmtId="0" fontId="115" fillId="0" borderId="262" xfId="23" applyFont="1" applyBorder="1" applyAlignment="1" applyProtection="1">
      <alignment horizontal="left" vertical="center" wrapText="1"/>
      <protection locked="0"/>
    </xf>
    <xf numFmtId="0" fontId="115" fillId="0" borderId="285" xfId="23" applyFont="1" applyBorder="1" applyAlignment="1" applyProtection="1">
      <alignment horizontal="left" vertical="center" wrapText="1"/>
      <protection locked="0"/>
    </xf>
    <xf numFmtId="0" fontId="115" fillId="6" borderId="260" xfId="23" applyFont="1" applyFill="1" applyBorder="1" applyAlignment="1" applyProtection="1">
      <alignment horizontal="center" vertical="center"/>
      <protection locked="0"/>
    </xf>
    <xf numFmtId="0" fontId="119" fillId="0" borderId="0" xfId="23" applyFont="1" applyAlignment="1" applyProtection="1">
      <alignment horizontal="left" vertical="center"/>
      <protection locked="0"/>
    </xf>
    <xf numFmtId="0" fontId="118" fillId="0" borderId="283" xfId="23" applyFont="1" applyBorder="1" applyAlignment="1" applyProtection="1">
      <alignment horizontal="left" vertical="center"/>
      <protection locked="0"/>
    </xf>
    <xf numFmtId="0" fontId="115" fillId="0" borderId="261" xfId="23" applyFont="1" applyBorder="1" applyAlignment="1" applyProtection="1">
      <alignment horizontal="left" vertical="center"/>
      <protection locked="0"/>
    </xf>
    <xf numFmtId="0" fontId="115" fillId="0" borderId="0" xfId="23" applyFont="1" applyBorder="1" applyAlignment="1" applyProtection="1">
      <alignment horizontal="left" vertical="center"/>
      <protection locked="0"/>
    </xf>
    <xf numFmtId="0" fontId="118" fillId="0" borderId="0" xfId="23" applyFont="1" applyBorder="1" applyAlignment="1" applyProtection="1">
      <alignment horizontal="left" vertical="center"/>
      <protection locked="0"/>
    </xf>
    <xf numFmtId="0" fontId="115" fillId="0" borderId="283" xfId="23" applyFont="1" applyBorder="1" applyAlignment="1" applyProtection="1">
      <alignment horizontal="left" vertical="center" wrapText="1"/>
      <protection locked="0"/>
    </xf>
    <xf numFmtId="0" fontId="115" fillId="0" borderId="266" xfId="23" applyFont="1" applyBorder="1" applyAlignment="1" applyProtection="1">
      <alignment horizontal="left" vertical="center" wrapText="1"/>
      <protection locked="0"/>
    </xf>
    <xf numFmtId="0" fontId="115" fillId="0" borderId="0" xfId="23" applyFont="1" applyBorder="1" applyAlignment="1" applyProtection="1">
      <alignment horizontal="left" vertical="center" wrapText="1"/>
      <protection locked="0"/>
    </xf>
    <xf numFmtId="0" fontId="115" fillId="6" borderId="261" xfId="23" applyFont="1" applyFill="1" applyBorder="1" applyAlignment="1" applyProtection="1">
      <alignment horizontal="center" vertical="center"/>
      <protection locked="0"/>
    </xf>
    <xf numFmtId="0" fontId="115" fillId="0" borderId="268" xfId="23" applyFont="1" applyBorder="1" applyAlignment="1" applyProtection="1">
      <alignment horizontal="center" vertical="center"/>
      <protection locked="0"/>
    </xf>
    <xf numFmtId="0" fontId="115" fillId="0" borderId="269" xfId="23" applyFont="1" applyBorder="1" applyProtection="1">
      <alignment vertical="center"/>
      <protection locked="0"/>
    </xf>
    <xf numFmtId="0" fontId="121" fillId="0" borderId="269" xfId="23" applyFont="1" applyBorder="1" applyAlignment="1" applyProtection="1">
      <alignment horizontal="center" vertical="center" wrapText="1"/>
      <protection locked="0"/>
    </xf>
    <xf numFmtId="0" fontId="121" fillId="0" borderId="286" xfId="23" applyFont="1" applyBorder="1" applyAlignment="1" applyProtection="1">
      <alignment horizontal="center" vertical="center" wrapText="1"/>
      <protection locked="0"/>
    </xf>
    <xf numFmtId="0" fontId="121" fillId="0" borderId="270" xfId="23" applyFont="1" applyBorder="1" applyAlignment="1" applyProtection="1">
      <alignment horizontal="center" vertical="center" wrapText="1"/>
      <protection locked="0"/>
    </xf>
    <xf numFmtId="0" fontId="115" fillId="3" borderId="0" xfId="23" applyFont="1" applyFill="1" applyBorder="1" applyAlignment="1" applyProtection="1">
      <alignment horizontal="center" vertical="center"/>
      <protection locked="0"/>
    </xf>
    <xf numFmtId="0" fontId="115" fillId="0" borderId="0" xfId="23" applyFont="1" applyBorder="1" applyAlignment="1" applyProtection="1">
      <alignment horizontal="center" vertical="center"/>
      <protection locked="0"/>
    </xf>
    <xf numFmtId="0" fontId="121" fillId="0" borderId="0" xfId="23" applyFont="1" applyBorder="1" applyAlignment="1" applyProtection="1">
      <alignment horizontal="center" vertical="center" wrapText="1"/>
      <protection locked="0"/>
    </xf>
    <xf numFmtId="0" fontId="117" fillId="0" borderId="283" xfId="23" applyFont="1" applyBorder="1" applyAlignment="1" applyProtection="1">
      <alignment horizontal="center" vertical="top"/>
      <protection locked="0"/>
    </xf>
    <xf numFmtId="0" fontId="115" fillId="13" borderId="287" xfId="23" applyFont="1" applyFill="1" applyBorder="1" applyAlignment="1" applyProtection="1">
      <alignment horizontal="center" vertical="center" wrapText="1"/>
      <protection locked="0"/>
    </xf>
    <xf numFmtId="0" fontId="122" fillId="0" borderId="288" xfId="23" applyFont="1" applyBorder="1" applyAlignment="1" applyProtection="1">
      <alignment horizontal="center" vertical="center" wrapText="1"/>
      <protection locked="0"/>
    </xf>
    <xf numFmtId="0" fontId="122" fillId="0" borderId="289" xfId="23" applyFont="1" applyBorder="1" applyAlignment="1" applyProtection="1">
      <alignment horizontal="center" vertical="center" wrapText="1"/>
      <protection locked="0"/>
    </xf>
    <xf numFmtId="0" fontId="122" fillId="0" borderId="290" xfId="23" applyFont="1" applyBorder="1" applyAlignment="1" applyProtection="1">
      <alignment horizontal="center" vertical="center" wrapText="1"/>
      <protection locked="0"/>
    </xf>
    <xf numFmtId="0" fontId="115" fillId="13" borderId="291" xfId="23" applyFont="1" applyFill="1" applyBorder="1" applyAlignment="1" applyProtection="1">
      <alignment horizontal="center" vertical="center" wrapText="1"/>
      <protection locked="0"/>
    </xf>
    <xf numFmtId="0" fontId="122" fillId="0" borderId="283" xfId="23" applyFont="1" applyBorder="1" applyAlignment="1" applyProtection="1">
      <alignment horizontal="center" vertical="center" wrapText="1"/>
      <protection locked="0"/>
    </xf>
    <xf numFmtId="0" fontId="122" fillId="0" borderId="0" xfId="23" applyFont="1" applyBorder="1" applyAlignment="1" applyProtection="1">
      <alignment horizontal="center" vertical="center" wrapText="1"/>
      <protection locked="0"/>
    </xf>
    <xf numFmtId="0" fontId="122" fillId="0" borderId="292" xfId="23" applyFont="1" applyBorder="1" applyAlignment="1" applyProtection="1">
      <alignment horizontal="center" vertical="center" wrapText="1"/>
      <protection locked="0"/>
    </xf>
    <xf numFmtId="0" fontId="115" fillId="0" borderId="266" xfId="23" applyFont="1" applyBorder="1" applyProtection="1">
      <alignment vertical="center"/>
      <protection locked="0"/>
    </xf>
    <xf numFmtId="0" fontId="117" fillId="0" borderId="0" xfId="23" applyFont="1" applyBorder="1" applyAlignment="1" applyProtection="1">
      <alignment horizontal="right" vertical="top"/>
      <protection locked="0"/>
    </xf>
    <xf numFmtId="0" fontId="123" fillId="0" borderId="283" xfId="23" applyFont="1" applyBorder="1" applyAlignment="1" applyProtection="1">
      <alignment horizontal="center" wrapText="1"/>
      <protection locked="0"/>
    </xf>
    <xf numFmtId="0" fontId="123" fillId="0" borderId="0" xfId="23" applyFont="1" applyBorder="1" applyAlignment="1" applyProtection="1">
      <alignment horizontal="center" wrapText="1"/>
      <protection locked="0"/>
    </xf>
    <xf numFmtId="0" fontId="123" fillId="0" borderId="292" xfId="23" applyFont="1" applyBorder="1" applyAlignment="1" applyProtection="1">
      <alignment horizontal="center" wrapText="1"/>
      <protection locked="0"/>
    </xf>
    <xf numFmtId="0" fontId="115" fillId="0" borderId="267" xfId="23" applyFont="1" applyBorder="1" applyAlignment="1" applyProtection="1">
      <alignment horizontal="left" vertical="center"/>
      <protection locked="0"/>
    </xf>
    <xf numFmtId="0" fontId="115" fillId="0" borderId="293" xfId="23" applyFont="1" applyBorder="1" applyAlignment="1" applyProtection="1">
      <alignment horizontal="left" vertical="center"/>
      <protection locked="0"/>
    </xf>
    <xf numFmtId="0" fontId="115" fillId="0" borderId="294" xfId="23" applyFont="1" applyBorder="1" applyAlignment="1" applyProtection="1">
      <alignment horizontal="left" vertical="center" wrapText="1"/>
      <protection locked="0"/>
    </xf>
    <xf numFmtId="0" fontId="115" fillId="0" borderId="270" xfId="23" applyFont="1" applyBorder="1" applyAlignment="1" applyProtection="1">
      <alignment horizontal="left" vertical="center" wrapText="1"/>
      <protection locked="0"/>
    </xf>
    <xf numFmtId="0" fontId="115" fillId="0" borderId="293" xfId="23" applyFont="1" applyBorder="1" applyAlignment="1" applyProtection="1">
      <alignment horizontal="left" vertical="center" wrapText="1"/>
      <protection locked="0"/>
    </xf>
    <xf numFmtId="0" fontId="115" fillId="6" borderId="267" xfId="23" applyFont="1" applyFill="1" applyBorder="1" applyAlignment="1" applyProtection="1">
      <alignment horizontal="center" vertical="center"/>
      <protection locked="0"/>
    </xf>
    <xf numFmtId="0" fontId="118" fillId="0" borderId="294" xfId="23" applyFont="1" applyBorder="1" applyAlignment="1" applyProtection="1">
      <alignment horizontal="left" vertical="center"/>
      <protection locked="0"/>
    </xf>
    <xf numFmtId="0" fontId="118" fillId="0" borderId="293" xfId="23" applyFont="1" applyBorder="1" applyAlignment="1" applyProtection="1">
      <alignment horizontal="left" vertical="center"/>
      <protection locked="0"/>
    </xf>
    <xf numFmtId="0" fontId="115" fillId="0" borderId="281" xfId="23" applyFont="1" applyBorder="1" applyAlignment="1" applyProtection="1">
      <alignment horizontal="center" vertical="center"/>
      <protection locked="0"/>
    </xf>
    <xf numFmtId="0" fontId="115" fillId="0" borderId="295" xfId="23" applyFont="1" applyBorder="1" applyAlignment="1" applyProtection="1">
      <alignment horizontal="center" vertical="center"/>
      <protection locked="0"/>
    </xf>
    <xf numFmtId="0" fontId="115" fillId="0" borderId="296" xfId="23" applyFont="1" applyBorder="1" applyAlignment="1" applyProtection="1">
      <alignment horizontal="center" vertical="center"/>
      <protection locked="0"/>
    </xf>
    <xf numFmtId="0" fontId="115" fillId="0" borderId="297" xfId="23" applyFont="1" applyBorder="1" applyAlignment="1" applyProtection="1">
      <alignment horizontal="center" vertical="center"/>
      <protection locked="0"/>
    </xf>
    <xf numFmtId="0" fontId="115" fillId="0" borderId="267" xfId="23" applyFont="1" applyBorder="1" applyAlignment="1" applyProtection="1">
      <alignment horizontal="center" vertical="center"/>
      <protection locked="0"/>
    </xf>
    <xf numFmtId="0" fontId="120" fillId="0" borderId="294" xfId="23" applyFont="1" applyBorder="1" applyAlignment="1" applyProtection="1">
      <alignment horizontal="center" vertical="center"/>
      <protection locked="0"/>
    </xf>
    <xf numFmtId="0" fontId="120" fillId="0" borderId="293" xfId="23" applyFont="1" applyBorder="1" applyAlignment="1" applyProtection="1">
      <alignment horizontal="center" vertical="center"/>
      <protection locked="0"/>
    </xf>
    <xf numFmtId="0" fontId="120" fillId="0" borderId="270" xfId="23" applyFont="1" applyBorder="1" applyAlignment="1" applyProtection="1">
      <alignment horizontal="center" vertical="center"/>
      <protection locked="0"/>
    </xf>
    <xf numFmtId="0" fontId="120" fillId="0" borderId="277" xfId="23" applyFont="1" applyBorder="1" applyAlignment="1" applyProtection="1">
      <alignment horizontal="center"/>
      <protection locked="0"/>
    </xf>
    <xf numFmtId="0" fontId="120" fillId="0" borderId="278" xfId="23" applyFont="1" applyBorder="1" applyAlignment="1" applyProtection="1">
      <alignment horizontal="center"/>
      <protection locked="0"/>
    </xf>
    <xf numFmtId="0" fontId="119" fillId="0" borderId="283" xfId="23" applyFont="1" applyBorder="1" applyAlignment="1" applyProtection="1">
      <alignment horizontal="right" vertical="top"/>
      <protection locked="0"/>
    </xf>
    <xf numFmtId="0" fontId="115" fillId="13" borderId="298" xfId="23" applyFont="1" applyFill="1" applyBorder="1" applyAlignment="1" applyProtection="1">
      <alignment horizontal="center" vertical="center" wrapText="1"/>
      <protection locked="0"/>
    </xf>
    <xf numFmtId="0" fontId="123" fillId="0" borderId="299" xfId="23" applyFont="1" applyBorder="1" applyAlignment="1" applyProtection="1">
      <alignment horizontal="center" wrapText="1"/>
      <protection locked="0"/>
    </xf>
    <xf numFmtId="0" fontId="123" fillId="0" borderId="300" xfId="23" applyFont="1" applyBorder="1" applyAlignment="1" applyProtection="1">
      <alignment horizontal="center" wrapText="1"/>
      <protection locked="0"/>
    </xf>
    <xf numFmtId="0" fontId="123" fillId="0" borderId="301" xfId="23" applyFont="1" applyBorder="1" applyAlignment="1" applyProtection="1">
      <alignment horizontal="center" wrapText="1"/>
      <protection locked="0"/>
    </xf>
    <xf numFmtId="0" fontId="45" fillId="3" borderId="0" xfId="33" applyFont="1" applyFill="1">
      <alignment vertical="center"/>
    </xf>
    <xf numFmtId="0" fontId="119" fillId="13" borderId="0" xfId="24" applyFont="1" applyFill="1" applyBorder="1" applyAlignment="1">
      <alignment horizontal="center" vertical="center"/>
    </xf>
    <xf numFmtId="0" fontId="45" fillId="3" borderId="266" xfId="24" applyFont="1" applyFill="1" applyBorder="1">
      <alignment vertical="center"/>
    </xf>
    <xf numFmtId="0" fontId="56" fillId="5" borderId="285" xfId="24" applyFont="1" applyFill="1" applyBorder="1" applyAlignment="1">
      <alignment horizontal="center" vertical="center" wrapText="1"/>
    </xf>
    <xf numFmtId="0" fontId="45" fillId="3" borderId="285" xfId="24" applyFont="1" applyFill="1" applyBorder="1">
      <alignment vertical="center"/>
    </xf>
    <xf numFmtId="0" fontId="56" fillId="5" borderId="284" xfId="24" applyFont="1" applyFill="1" applyBorder="1" applyAlignment="1">
      <alignment horizontal="center" vertical="center"/>
    </xf>
    <xf numFmtId="0" fontId="45" fillId="3" borderId="262" xfId="24" applyFont="1" applyFill="1" applyBorder="1">
      <alignment vertical="center"/>
    </xf>
    <xf numFmtId="0" fontId="56" fillId="3" borderId="285" xfId="24" applyFont="1" applyFill="1" applyBorder="1" applyAlignment="1">
      <alignment horizontal="center" vertical="center"/>
    </xf>
    <xf numFmtId="0" fontId="56" fillId="5" borderId="0" xfId="24" applyFont="1" applyFill="1" applyBorder="1" applyAlignment="1">
      <alignment horizontal="center" vertical="center" wrapText="1"/>
    </xf>
    <xf numFmtId="0" fontId="45" fillId="3" borderId="0" xfId="24" applyFont="1" applyFill="1" applyBorder="1">
      <alignment vertical="center"/>
    </xf>
    <xf numFmtId="0" fontId="84" fillId="3" borderId="263" xfId="24" applyFont="1" applyFill="1" applyBorder="1" applyAlignment="1">
      <alignment vertical="center" wrapText="1"/>
    </xf>
    <xf numFmtId="0" fontId="84" fillId="3" borderId="280" xfId="24" applyFont="1" applyFill="1" applyBorder="1" applyAlignment="1">
      <alignment vertical="center" wrapText="1"/>
    </xf>
    <xf numFmtId="0" fontId="84" fillId="3" borderId="281" xfId="24" applyFont="1" applyFill="1" applyBorder="1" applyAlignment="1">
      <alignment vertical="center" wrapText="1"/>
    </xf>
    <xf numFmtId="0" fontId="56" fillId="5" borderId="283" xfId="24" applyFont="1" applyFill="1" applyBorder="1" applyAlignment="1">
      <alignment horizontal="center" vertical="center"/>
    </xf>
    <xf numFmtId="0" fontId="84" fillId="3" borderId="284" xfId="24" applyFont="1" applyFill="1" applyBorder="1" applyAlignment="1">
      <alignment horizontal="left" vertical="center" wrapText="1"/>
    </xf>
    <xf numFmtId="0" fontId="84" fillId="3" borderId="262" xfId="24" applyFont="1" applyFill="1" applyBorder="1" applyAlignment="1">
      <alignment horizontal="left" vertical="center" wrapText="1"/>
    </xf>
    <xf numFmtId="0" fontId="56" fillId="3" borderId="0" xfId="24" applyFont="1" applyFill="1" applyBorder="1" applyAlignment="1">
      <alignment horizontal="center" vertical="center"/>
    </xf>
    <xf numFmtId="0" fontId="56" fillId="3" borderId="266" xfId="24" applyFont="1" applyFill="1" applyBorder="1" applyAlignment="1">
      <alignment horizontal="left" vertical="center" shrinkToFit="1"/>
    </xf>
    <xf numFmtId="0" fontId="45" fillId="3" borderId="302" xfId="24" applyFont="1" applyFill="1" applyBorder="1">
      <alignment vertical="center"/>
    </xf>
    <xf numFmtId="0" fontId="45" fillId="3" borderId="303" xfId="24" applyFont="1" applyFill="1" applyBorder="1">
      <alignment vertical="center"/>
    </xf>
    <xf numFmtId="0" fontId="45" fillId="3" borderId="304" xfId="24" applyFont="1" applyFill="1" applyBorder="1">
      <alignment vertical="center"/>
    </xf>
    <xf numFmtId="0" fontId="61" fillId="3" borderId="264" xfId="24" applyFont="1" applyFill="1" applyBorder="1">
      <alignment vertical="center"/>
    </xf>
    <xf numFmtId="0" fontId="61" fillId="3" borderId="305" xfId="24" applyFont="1" applyFill="1" applyBorder="1">
      <alignment vertical="center"/>
    </xf>
    <xf numFmtId="0" fontId="61" fillId="3" borderId="302" xfId="24" applyFont="1" applyFill="1" applyBorder="1">
      <alignment vertical="center"/>
    </xf>
    <xf numFmtId="0" fontId="45" fillId="3" borderId="284" xfId="24" applyFont="1" applyFill="1" applyBorder="1">
      <alignment vertical="center"/>
    </xf>
    <xf numFmtId="0" fontId="84" fillId="3" borderId="303" xfId="24" applyFont="1" applyFill="1" applyBorder="1">
      <alignment vertical="center"/>
    </xf>
    <xf numFmtId="0" fontId="61" fillId="3" borderId="303" xfId="24" applyFont="1" applyFill="1" applyBorder="1">
      <alignment vertical="center"/>
    </xf>
    <xf numFmtId="0" fontId="57" fillId="3" borderId="303" xfId="24" applyFont="1" applyFill="1" applyBorder="1">
      <alignment vertical="center"/>
    </xf>
    <xf numFmtId="0" fontId="56" fillId="3" borderId="0" xfId="24" applyFont="1" applyFill="1" applyBorder="1" applyAlignment="1">
      <alignment horizontal="left" vertical="center" shrinkToFit="1"/>
    </xf>
    <xf numFmtId="0" fontId="84" fillId="3" borderId="283" xfId="24" applyFont="1" applyFill="1" applyBorder="1" applyAlignment="1">
      <alignment horizontal="left" vertical="center" wrapText="1"/>
    </xf>
    <xf numFmtId="0" fontId="84" fillId="3" borderId="266" xfId="24" applyFont="1" applyFill="1" applyBorder="1" applyAlignment="1">
      <alignment horizontal="left" vertical="center" wrapText="1"/>
    </xf>
    <xf numFmtId="0" fontId="45" fillId="3" borderId="306" xfId="24" applyFont="1" applyFill="1" applyBorder="1">
      <alignment vertical="center"/>
    </xf>
    <xf numFmtId="0" fontId="45" fillId="3" borderId="307" xfId="24" applyFont="1" applyFill="1" applyBorder="1">
      <alignment vertical="center"/>
    </xf>
    <xf numFmtId="0" fontId="45" fillId="3" borderId="308" xfId="24" applyFont="1" applyFill="1" applyBorder="1">
      <alignment vertical="center"/>
    </xf>
    <xf numFmtId="0" fontId="45" fillId="3" borderId="283" xfId="24" applyFont="1" applyFill="1" applyBorder="1">
      <alignment vertical="center"/>
    </xf>
    <xf numFmtId="0" fontId="45" fillId="3" borderId="308" xfId="24" applyFont="1" applyFill="1" applyBorder="1" applyAlignment="1">
      <alignment vertical="top" shrinkToFit="1"/>
    </xf>
    <xf numFmtId="0" fontId="84" fillId="3" borderId="294" xfId="24" applyFont="1" applyFill="1" applyBorder="1" applyAlignment="1">
      <alignment horizontal="left" vertical="center" wrapText="1"/>
    </xf>
    <xf numFmtId="0" fontId="84" fillId="3" borderId="270" xfId="24" applyFont="1" applyFill="1" applyBorder="1" applyAlignment="1">
      <alignment horizontal="left" vertical="center" wrapText="1"/>
    </xf>
    <xf numFmtId="187" fontId="61" fillId="3" borderId="259" xfId="24" applyNumberFormat="1" applyFont="1" applyFill="1" applyBorder="1" applyAlignment="1">
      <alignment horizontal="center" vertical="center" wrapText="1"/>
    </xf>
    <xf numFmtId="0" fontId="61" fillId="3" borderId="307" xfId="24" applyFont="1" applyFill="1" applyBorder="1">
      <alignment vertical="center"/>
    </xf>
    <xf numFmtId="0" fontId="45" fillId="3" borderId="0" xfId="24" applyFont="1" applyFill="1" applyBorder="1" applyAlignment="1">
      <alignment horizontal="left" vertical="center"/>
    </xf>
    <xf numFmtId="0" fontId="45" fillId="3" borderId="309" xfId="24" applyFont="1" applyFill="1" applyBorder="1">
      <alignment vertical="center"/>
    </xf>
    <xf numFmtId="0" fontId="45" fillId="3" borderId="310" xfId="24" applyFont="1" applyFill="1" applyBorder="1">
      <alignment vertical="center"/>
    </xf>
    <xf numFmtId="0" fontId="45" fillId="3" borderId="311" xfId="24" applyFont="1" applyFill="1" applyBorder="1">
      <alignment vertical="center"/>
    </xf>
    <xf numFmtId="0" fontId="45" fillId="3" borderId="311" xfId="24" applyFont="1" applyFill="1" applyBorder="1" applyAlignment="1">
      <alignment vertical="top" shrinkToFit="1"/>
    </xf>
    <xf numFmtId="0" fontId="45" fillId="3" borderId="294" xfId="24" applyFont="1" applyFill="1" applyBorder="1">
      <alignment vertical="center"/>
    </xf>
    <xf numFmtId="0" fontId="45" fillId="3" borderId="0" xfId="24" applyFont="1" applyFill="1" applyBorder="1" applyAlignment="1">
      <alignment vertical="center"/>
    </xf>
    <xf numFmtId="0" fontId="61" fillId="3" borderId="0" xfId="24" applyFont="1" applyFill="1" applyBorder="1" applyAlignment="1">
      <alignment vertical="center" wrapText="1"/>
    </xf>
    <xf numFmtId="0" fontId="45" fillId="3" borderId="302" xfId="24" applyFont="1" applyFill="1" applyBorder="1" applyAlignment="1">
      <alignment horizontal="left" vertical="center"/>
    </xf>
    <xf numFmtId="0" fontId="124" fillId="3" borderId="0" xfId="24" applyFont="1" applyFill="1" applyBorder="1" applyAlignment="1">
      <alignment vertical="center" wrapText="1"/>
    </xf>
    <xf numFmtId="0" fontId="124" fillId="3" borderId="293" xfId="24" applyFont="1" applyFill="1" applyBorder="1" applyAlignment="1">
      <alignment vertical="center" wrapText="1"/>
    </xf>
    <xf numFmtId="0" fontId="84" fillId="3" borderId="259" xfId="24" applyFont="1" applyFill="1" applyBorder="1" applyAlignment="1">
      <alignment horizontal="left" vertical="center" wrapText="1"/>
    </xf>
    <xf numFmtId="0" fontId="45" fillId="3" borderId="307" xfId="24" applyFont="1" applyFill="1" applyBorder="1" applyAlignment="1">
      <alignment vertical="top" shrinkToFit="1"/>
    </xf>
    <xf numFmtId="187" fontId="61" fillId="3" borderId="284" xfId="24" applyNumberFormat="1" applyFont="1" applyFill="1" applyBorder="1" applyAlignment="1">
      <alignment horizontal="center" vertical="center" wrapText="1"/>
    </xf>
    <xf numFmtId="187" fontId="61" fillId="3" borderId="262" xfId="24" applyNumberFormat="1" applyFont="1" applyFill="1" applyBorder="1" applyAlignment="1">
      <alignment horizontal="center" vertical="center" wrapText="1"/>
    </xf>
    <xf numFmtId="187" fontId="61" fillId="3" borderId="283" xfId="24" applyNumberFormat="1" applyFont="1" applyFill="1" applyBorder="1" applyAlignment="1">
      <alignment horizontal="center" vertical="center" wrapText="1"/>
    </xf>
    <xf numFmtId="187" fontId="61" fillId="3" borderId="266" xfId="24" applyNumberFormat="1" applyFont="1" applyFill="1" applyBorder="1" applyAlignment="1">
      <alignment horizontal="center" vertical="center" wrapText="1"/>
    </xf>
    <xf numFmtId="0" fontId="45" fillId="3" borderId="310" xfId="24" applyFont="1" applyFill="1" applyBorder="1" applyAlignment="1">
      <alignment vertical="top" shrinkToFit="1"/>
    </xf>
    <xf numFmtId="187" fontId="61" fillId="3" borderId="294" xfId="24" applyNumberFormat="1" applyFont="1" applyFill="1" applyBorder="1" applyAlignment="1">
      <alignment horizontal="center" vertical="center" wrapText="1"/>
    </xf>
    <xf numFmtId="187" fontId="61" fillId="3" borderId="270" xfId="24" applyNumberFormat="1" applyFont="1" applyFill="1" applyBorder="1" applyAlignment="1">
      <alignment horizontal="center" vertical="center" wrapText="1"/>
    </xf>
    <xf numFmtId="0" fontId="61" fillId="3" borderId="0" xfId="24" applyFont="1" applyFill="1" applyBorder="1" applyAlignment="1">
      <alignment vertical="center"/>
    </xf>
    <xf numFmtId="0" fontId="84" fillId="3" borderId="0" xfId="24" applyFont="1" applyFill="1" applyBorder="1">
      <alignment vertical="center"/>
    </xf>
    <xf numFmtId="0" fontId="84" fillId="3" borderId="302" xfId="24" applyFont="1" applyFill="1" applyBorder="1">
      <alignment vertical="center"/>
    </xf>
    <xf numFmtId="0" fontId="84" fillId="3" borderId="0" xfId="24" applyFont="1" applyFill="1" applyBorder="1" applyAlignment="1">
      <alignment horizontal="left" vertical="center" wrapText="1"/>
    </xf>
    <xf numFmtId="0" fontId="61" fillId="3" borderId="259" xfId="24" applyFont="1" applyFill="1" applyBorder="1" applyAlignment="1">
      <alignment horizontal="center" vertical="center"/>
    </xf>
    <xf numFmtId="197" fontId="45" fillId="3" borderId="259" xfId="24" applyNumberFormat="1" applyFont="1" applyFill="1" applyBorder="1" applyAlignment="1">
      <alignment horizontal="center" vertical="center"/>
    </xf>
    <xf numFmtId="0" fontId="84" fillId="3" borderId="293" xfId="24" applyFont="1" applyFill="1" applyBorder="1" applyAlignment="1">
      <alignment horizontal="left" vertical="center" wrapText="1"/>
    </xf>
    <xf numFmtId="187" fontId="61" fillId="3" borderId="259" xfId="24" applyNumberFormat="1" applyFont="1" applyFill="1" applyBorder="1" applyAlignment="1">
      <alignment horizontal="center" vertical="center"/>
    </xf>
    <xf numFmtId="0" fontId="61" fillId="3" borderId="260" xfId="24" applyFont="1" applyFill="1" applyBorder="1" applyAlignment="1">
      <alignment horizontal="center" vertical="center"/>
    </xf>
    <xf numFmtId="0" fontId="61" fillId="3" borderId="261" xfId="24" applyFont="1" applyFill="1" applyBorder="1" applyAlignment="1">
      <alignment horizontal="center" vertical="center"/>
    </xf>
    <xf numFmtId="0" fontId="56" fillId="5" borderId="293" xfId="24" applyFont="1" applyFill="1" applyBorder="1" applyAlignment="1">
      <alignment horizontal="center" vertical="center" wrapText="1"/>
    </xf>
    <xf numFmtId="0" fontId="45" fillId="3" borderId="293" xfId="24" applyFont="1" applyFill="1" applyBorder="1">
      <alignment vertical="center"/>
    </xf>
    <xf numFmtId="0" fontId="56" fillId="5" borderId="294" xfId="24" applyFont="1" applyFill="1" applyBorder="1" applyAlignment="1">
      <alignment horizontal="center" vertical="center"/>
    </xf>
    <xf numFmtId="0" fontId="45" fillId="3" borderId="270" xfId="24" applyFont="1" applyFill="1" applyBorder="1">
      <alignment vertical="center"/>
    </xf>
    <xf numFmtId="0" fontId="56" fillId="3" borderId="293" xfId="24" applyFont="1" applyFill="1" applyBorder="1" applyAlignment="1">
      <alignment horizontal="center" vertical="center"/>
    </xf>
    <xf numFmtId="0" fontId="61" fillId="3" borderId="0" xfId="24" applyFont="1" applyFill="1" applyAlignment="1">
      <alignment horizontal="right" vertical="center"/>
    </xf>
    <xf numFmtId="0" fontId="61" fillId="3" borderId="267" xfId="24" applyFont="1" applyFill="1" applyBorder="1" applyAlignment="1">
      <alignment horizontal="center" vertical="center"/>
    </xf>
    <xf numFmtId="0" fontId="26" fillId="0" borderId="0" xfId="6" applyFont="1" applyBorder="1" applyAlignment="1">
      <alignment vertical="center"/>
    </xf>
    <xf numFmtId="0" fontId="2" fillId="0" borderId="0" xfId="6" applyFont="1" applyBorder="1" applyAlignment="1">
      <alignment horizontal="center" vertical="center" wrapText="1"/>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9" xfId="6" applyFont="1" applyBorder="1" applyAlignment="1">
      <alignment horizontal="center" vertical="center" wrapText="1"/>
    </xf>
    <xf numFmtId="0" fontId="2" fillId="0" borderId="15" xfId="6" applyFont="1" applyBorder="1" applyAlignment="1">
      <alignment horizontal="center" vertical="center" wrapText="1"/>
    </xf>
    <xf numFmtId="0" fontId="2" fillId="0" borderId="19" xfId="6" applyFont="1" applyBorder="1" applyAlignment="1">
      <alignment horizontal="center" vertical="center" wrapText="1"/>
    </xf>
    <xf numFmtId="0" fontId="2" fillId="0" borderId="16" xfId="6" applyFont="1" applyBorder="1" applyAlignment="1">
      <alignment horizontal="center" vertical="center" wrapText="1"/>
    </xf>
    <xf numFmtId="0" fontId="2" fillId="0" borderId="7" xfId="6" applyFont="1" applyBorder="1" applyAlignment="1">
      <alignment horizontal="right" vertical="center"/>
    </xf>
    <xf numFmtId="0" fontId="2" fillId="0" borderId="8" xfId="6" applyFont="1" applyBorder="1" applyAlignment="1">
      <alignment horizontal="right" vertical="center"/>
    </xf>
    <xf numFmtId="0" fontId="2" fillId="0" borderId="9" xfId="6" applyFont="1" applyBorder="1" applyAlignment="1">
      <alignment horizontal="right" vertical="center"/>
    </xf>
    <xf numFmtId="0" fontId="2" fillId="0" borderId="0" xfId="6" applyFont="1" applyBorder="1" applyAlignment="1">
      <alignment horizontal="right" vertical="center"/>
    </xf>
    <xf numFmtId="0" fontId="2" fillId="0" borderId="11" xfId="6" applyFont="1" applyBorder="1" applyAlignment="1">
      <alignment horizontal="right" vertical="center"/>
    </xf>
    <xf numFmtId="0" fontId="2" fillId="0" borderId="1" xfId="6" applyFont="1" applyBorder="1" applyAlignment="1">
      <alignment horizontal="right" vertical="center"/>
    </xf>
    <xf numFmtId="0" fontId="2" fillId="0" borderId="48" xfId="6" applyFont="1" applyBorder="1" applyAlignment="1">
      <alignment horizontal="center" vertical="center" wrapText="1"/>
    </xf>
    <xf numFmtId="58" fontId="2" fillId="0" borderId="49" xfId="6" applyNumberFormat="1" applyFont="1" applyFill="1" applyBorder="1" applyAlignment="1">
      <alignment horizontal="center" vertical="center"/>
    </xf>
    <xf numFmtId="0" fontId="2" fillId="0" borderId="49" xfId="6" applyFont="1" applyFill="1" applyBorder="1" applyAlignment="1">
      <alignment horizontal="center" vertical="center"/>
    </xf>
    <xf numFmtId="58" fontId="2" fillId="0" borderId="50" xfId="6" applyNumberFormat="1" applyFont="1" applyFill="1" applyBorder="1" applyAlignment="1">
      <alignment horizontal="center" vertical="center"/>
    </xf>
    <xf numFmtId="0" fontId="2" fillId="0" borderId="15" xfId="6" applyFont="1" applyBorder="1" applyAlignment="1">
      <alignment horizontal="right" vertical="center"/>
    </xf>
    <xf numFmtId="0" fontId="2" fillId="0" borderId="19" xfId="6" applyFont="1" applyBorder="1" applyAlignment="1">
      <alignment horizontal="right" vertical="center"/>
    </xf>
    <xf numFmtId="0" fontId="2" fillId="0" borderId="16" xfId="6" applyFont="1" applyBorder="1" applyAlignment="1">
      <alignment horizontal="right" vertical="center"/>
    </xf>
    <xf numFmtId="0" fontId="5" fillId="0" borderId="7" xfId="15" applyFont="1" applyBorder="1" applyAlignment="1">
      <alignment horizontal="left" vertical="center"/>
    </xf>
    <xf numFmtId="0" fontId="5" fillId="0" borderId="2" xfId="15" applyFont="1" applyBorder="1" applyAlignment="1">
      <alignment horizontal="left" vertical="center"/>
    </xf>
    <xf numFmtId="0" fontId="99" fillId="0" borderId="11" xfId="15" applyFont="1" applyBorder="1" applyAlignment="1">
      <alignment horizontal="left" vertical="center" wrapText="1"/>
    </xf>
    <xf numFmtId="0" fontId="5" fillId="0" borderId="0" xfId="15" applyFont="1" applyBorder="1" applyAlignment="1">
      <alignment vertical="center" textRotation="255" wrapText="1"/>
    </xf>
    <xf numFmtId="0" fontId="5" fillId="0" borderId="11" xfId="15" applyFont="1" applyBorder="1" applyAlignment="1">
      <alignment horizontal="left" vertical="center"/>
    </xf>
    <xf numFmtId="49" fontId="5" fillId="0" borderId="0" xfId="15" applyNumberFormat="1" applyFont="1" applyBorder="1" applyAlignment="1">
      <alignment vertical="center"/>
    </xf>
    <xf numFmtId="0" fontId="5" fillId="0" borderId="15" xfId="15" applyFont="1" applyBorder="1" applyAlignment="1">
      <alignment horizontal="left" vertical="center"/>
    </xf>
    <xf numFmtId="0" fontId="5" fillId="0" borderId="0" xfId="15" applyFont="1" applyBorder="1" applyAlignment="1">
      <alignment horizontal="left" vertical="center"/>
    </xf>
    <xf numFmtId="0" fontId="0" fillId="0" borderId="8" xfId="9" applyFont="1" applyBorder="1" applyAlignment="1">
      <alignment horizontal="center" vertical="center"/>
    </xf>
    <xf numFmtId="0" fontId="125" fillId="0" borderId="7" xfId="9" applyFont="1" applyBorder="1" applyAlignment="1">
      <alignment horizontal="center" vertical="center" textRotation="255" wrapText="1" shrinkToFit="1"/>
    </xf>
    <xf numFmtId="0" fontId="125" fillId="0" borderId="8" xfId="9" applyFont="1" applyBorder="1" applyAlignment="1">
      <alignment horizontal="center" vertical="center" textRotation="255" wrapText="1" shrinkToFit="1"/>
    </xf>
    <xf numFmtId="0" fontId="125" fillId="0" borderId="9" xfId="9" applyFont="1" applyBorder="1" applyAlignment="1">
      <alignment horizontal="center" vertical="center" textRotation="255" wrapText="1" shrinkToFit="1"/>
    </xf>
    <xf numFmtId="0" fontId="125" fillId="0" borderId="15" xfId="9" applyFont="1" applyBorder="1" applyAlignment="1">
      <alignment horizontal="center" vertical="center" textRotation="255" wrapText="1" shrinkToFit="1"/>
    </xf>
    <xf numFmtId="0" fontId="125" fillId="0" borderId="19" xfId="9" applyFont="1" applyBorder="1" applyAlignment="1">
      <alignment horizontal="center" vertical="center" textRotation="255" wrapText="1" shrinkToFit="1"/>
    </xf>
    <xf numFmtId="0" fontId="125" fillId="0" borderId="16"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7" xfId="9" applyFont="1" applyBorder="1" applyAlignment="1">
      <alignment vertical="center"/>
    </xf>
    <xf numFmtId="0" fontId="0" fillId="0" borderId="9" xfId="9" applyFont="1" applyBorder="1" applyAlignment="1">
      <alignment vertical="center"/>
    </xf>
    <xf numFmtId="0" fontId="126" fillId="0" borderId="7" xfId="9" applyFont="1" applyBorder="1" applyAlignment="1">
      <alignment horizontal="center" vertical="center"/>
    </xf>
    <xf numFmtId="0" fontId="126" fillId="0" borderId="8" xfId="9" applyFont="1" applyBorder="1" applyAlignment="1">
      <alignment horizontal="center" vertical="center"/>
    </xf>
    <xf numFmtId="0" fontId="126" fillId="0" borderId="9" xfId="9" applyFont="1" applyBorder="1" applyAlignment="1">
      <alignment horizontal="center" vertical="center"/>
    </xf>
    <xf numFmtId="0" fontId="0" fillId="0" borderId="7" xfId="9" applyFont="1" applyBorder="1" applyAlignment="1">
      <alignment vertical="center" wrapText="1"/>
    </xf>
    <xf numFmtId="0" fontId="0" fillId="0" borderId="8" xfId="9" applyFont="1" applyBorder="1" applyAlignment="1">
      <alignment vertical="center" wrapText="1"/>
    </xf>
    <xf numFmtId="0" fontId="0" fillId="0" borderId="9" xfId="9" applyFont="1" applyBorder="1" applyAlignment="1">
      <alignment vertical="center" wrapText="1"/>
    </xf>
    <xf numFmtId="0" fontId="10" fillId="0" borderId="8" xfId="9" applyFont="1" applyBorder="1" applyAlignment="1">
      <alignment vertical="center"/>
    </xf>
    <xf numFmtId="0" fontId="0" fillId="0" borderId="11" xfId="9" applyFont="1" applyBorder="1" applyAlignment="1">
      <alignment vertical="center"/>
    </xf>
    <xf numFmtId="0" fontId="126" fillId="0" borderId="11" xfId="9" applyFont="1" applyBorder="1" applyAlignment="1">
      <alignment horizontal="center" vertical="center"/>
    </xf>
    <xf numFmtId="0" fontId="126" fillId="0" borderId="0" xfId="9" applyFont="1" applyBorder="1" applyAlignment="1">
      <alignment horizontal="center" vertical="center"/>
    </xf>
    <xf numFmtId="0" fontId="126" fillId="0" borderId="1" xfId="9" applyFont="1" applyBorder="1" applyAlignment="1">
      <alignment horizontal="center" vertical="center"/>
    </xf>
    <xf numFmtId="0" fontId="0" fillId="0" borderId="11"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39" xfId="9" applyFont="1" applyBorder="1" applyAlignment="1">
      <alignment horizontal="center" vertical="center" shrinkToFit="1"/>
    </xf>
    <xf numFmtId="0" fontId="10" fillId="0" borderId="40" xfId="9" applyFont="1" applyBorder="1" applyAlignment="1">
      <alignment horizontal="center" vertical="center" shrinkToFit="1"/>
    </xf>
    <xf numFmtId="0" fontId="10" fillId="0" borderId="22" xfId="9" applyFont="1" applyBorder="1" applyAlignment="1">
      <alignment horizontal="center" vertical="center"/>
    </xf>
    <xf numFmtId="0" fontId="10" fillId="0" borderId="23" xfId="9" applyFont="1" applyBorder="1" applyAlignment="1">
      <alignment horizontal="center" vertical="center"/>
    </xf>
    <xf numFmtId="0" fontId="10" fillId="0" borderId="54" xfId="9" applyFont="1" applyBorder="1" applyAlignment="1">
      <alignment horizontal="center" vertical="center"/>
    </xf>
    <xf numFmtId="0" fontId="0" fillId="0" borderId="53" xfId="9" applyFont="1" applyBorder="1" applyAlignment="1">
      <alignment horizontal="center" vertical="center" wrapText="1"/>
    </xf>
    <xf numFmtId="0" fontId="0" fillId="0" borderId="23" xfId="9" applyFont="1" applyBorder="1" applyAlignment="1">
      <alignment horizontal="center" vertical="center" wrapText="1"/>
    </xf>
    <xf numFmtId="0" fontId="0" fillId="0" borderId="54" xfId="9" applyFont="1" applyBorder="1" applyAlignment="1">
      <alignment horizontal="center" vertical="center" wrapText="1"/>
    </xf>
    <xf numFmtId="0" fontId="0" fillId="0" borderId="53" xfId="9" applyFont="1" applyBorder="1" applyAlignment="1">
      <alignment horizontal="center" vertical="center"/>
    </xf>
    <xf numFmtId="0" fontId="0" fillId="0" borderId="54" xfId="9" applyFont="1" applyBorder="1" applyAlignment="1">
      <alignment horizontal="center" vertical="center"/>
    </xf>
    <xf numFmtId="0" fontId="10" fillId="0" borderId="43"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1" xfId="9" applyFont="1" applyBorder="1" applyAlignment="1">
      <alignment horizontal="center" vertical="center"/>
    </xf>
    <xf numFmtId="0" fontId="10" fillId="0" borderId="0" xfId="9" applyFont="1" applyBorder="1" applyAlignment="1">
      <alignment horizontal="center" vertical="center"/>
    </xf>
    <xf numFmtId="0" fontId="10" fillId="0" borderId="58" xfId="9" applyFont="1" applyBorder="1" applyAlignment="1">
      <alignment horizontal="center" vertical="center"/>
    </xf>
    <xf numFmtId="0" fontId="0" fillId="0" borderId="57" xfId="9" applyFont="1" applyBorder="1" applyAlignment="1">
      <alignment horizontal="center" vertical="center" wrapText="1"/>
    </xf>
    <xf numFmtId="0" fontId="0" fillId="0" borderId="58" xfId="9" applyFont="1" applyBorder="1" applyAlignment="1">
      <alignment horizontal="center" vertical="center" wrapText="1"/>
    </xf>
    <xf numFmtId="0" fontId="0" fillId="0" borderId="57" xfId="9" applyFont="1" applyBorder="1" applyAlignment="1">
      <alignment horizontal="center" vertical="center"/>
    </xf>
    <xf numFmtId="0" fontId="0" fillId="0" borderId="58"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66" xfId="9" applyFont="1" applyBorder="1" applyAlignment="1">
      <alignment horizontal="center" vertical="center"/>
    </xf>
    <xf numFmtId="0" fontId="0" fillId="0" borderId="99" xfId="9" applyFont="1" applyBorder="1" applyAlignment="1">
      <alignment horizontal="center" vertical="center"/>
    </xf>
    <xf numFmtId="0" fontId="10" fillId="0" borderId="45" xfId="9" applyFont="1" applyBorder="1" applyAlignment="1">
      <alignment horizontal="center" vertical="center" shrinkToFit="1"/>
    </xf>
    <xf numFmtId="0" fontId="10" fillId="0" borderId="46" xfId="9" applyFont="1" applyBorder="1" applyAlignment="1">
      <alignment horizontal="center" vertical="center" shrinkToFit="1"/>
    </xf>
    <xf numFmtId="0" fontId="10" fillId="0" borderId="35" xfId="9" applyFont="1" applyBorder="1" applyAlignment="1">
      <alignment horizontal="center" vertical="center"/>
    </xf>
    <xf numFmtId="0" fontId="10" fillId="0" borderId="77" xfId="9" applyFont="1" applyBorder="1" applyAlignment="1">
      <alignment horizontal="center" vertical="center"/>
    </xf>
    <xf numFmtId="0" fontId="10" fillId="0" borderId="75" xfId="9" applyFont="1" applyBorder="1" applyAlignment="1">
      <alignment horizontal="center" vertical="center"/>
    </xf>
    <xf numFmtId="0" fontId="0" fillId="0" borderId="68" xfId="9" applyFont="1" applyBorder="1" applyAlignment="1">
      <alignment horizontal="center" vertical="center"/>
    </xf>
    <xf numFmtId="0" fontId="0" fillId="0" borderId="73" xfId="9" applyFont="1" applyBorder="1" applyAlignment="1">
      <alignment horizontal="center" vertical="center"/>
    </xf>
    <xf numFmtId="0" fontId="0" fillId="0" borderId="74" xfId="9" applyFont="1" applyBorder="1" applyAlignment="1">
      <alignment horizontal="center" vertical="center" wrapText="1"/>
    </xf>
    <xf numFmtId="0" fontId="0" fillId="0" borderId="77" xfId="9" applyFont="1" applyBorder="1" applyAlignment="1">
      <alignment horizontal="center" vertical="center" wrapText="1"/>
    </xf>
    <xf numFmtId="0" fontId="0" fillId="0" borderId="75" xfId="9" applyFont="1" applyBorder="1" applyAlignment="1">
      <alignment horizontal="center" vertical="center" wrapText="1"/>
    </xf>
    <xf numFmtId="0" fontId="0" fillId="0" borderId="74" xfId="9" applyFont="1" applyBorder="1" applyAlignment="1">
      <alignment horizontal="center" vertical="center"/>
    </xf>
    <xf numFmtId="0" fontId="0" fillId="0" borderId="75" xfId="9" applyFont="1" applyBorder="1" applyAlignment="1">
      <alignment horizontal="center" vertical="center"/>
    </xf>
    <xf numFmtId="0" fontId="111" fillId="0" borderId="0" xfId="9" applyFont="1" applyBorder="1" applyAlignment="1">
      <alignment horizontal="left" vertical="top"/>
    </xf>
    <xf numFmtId="0" fontId="10" fillId="0" borderId="1" xfId="9" applyFont="1" applyBorder="1" applyAlignment="1">
      <alignment vertical="center"/>
    </xf>
    <xf numFmtId="0" fontId="126" fillId="0" borderId="53" xfId="9" applyFont="1" applyBorder="1" applyAlignment="1">
      <alignment horizontal="center" vertical="center" wrapText="1"/>
    </xf>
    <xf numFmtId="0" fontId="126" fillId="0" borderId="23" xfId="9" applyFont="1" applyBorder="1" applyAlignment="1">
      <alignment horizontal="center" vertical="center" wrapText="1"/>
    </xf>
    <xf numFmtId="0" fontId="126" fillId="0" borderId="54" xfId="9" applyFont="1" applyBorder="1" applyAlignment="1">
      <alignment horizontal="center" vertical="center" wrapText="1"/>
    </xf>
    <xf numFmtId="0" fontId="27" fillId="0" borderId="81" xfId="9" applyFont="1" applyBorder="1" applyAlignment="1">
      <alignment horizontal="center" vertical="center"/>
    </xf>
    <xf numFmtId="0" fontId="0" fillId="0" borderId="39" xfId="9" applyFont="1" applyBorder="1" applyAlignment="1">
      <alignment horizontal="center" vertical="center"/>
    </xf>
    <xf numFmtId="0" fontId="0" fillId="0" borderId="40" xfId="9" applyFont="1" applyBorder="1" applyAlignment="1">
      <alignment horizontal="center" vertical="center"/>
    </xf>
    <xf numFmtId="0" fontId="10" fillId="0" borderId="40" xfId="9" applyFont="1" applyBorder="1" applyAlignment="1">
      <alignment horizontal="center" vertical="center" wrapText="1"/>
    </xf>
    <xf numFmtId="0" fontId="10" fillId="0" borderId="41" xfId="9" applyFont="1" applyBorder="1" applyAlignment="1">
      <alignment horizontal="center" vertical="center" wrapText="1"/>
    </xf>
    <xf numFmtId="0" fontId="126" fillId="0" borderId="57" xfId="9" applyFont="1" applyBorder="1" applyAlignment="1">
      <alignment horizontal="center" vertical="center" wrapText="1"/>
    </xf>
    <xf numFmtId="0" fontId="126" fillId="0" borderId="0" xfId="9" applyFont="1" applyBorder="1" applyAlignment="1">
      <alignment horizontal="center" vertical="center" wrapText="1"/>
    </xf>
    <xf numFmtId="0" fontId="126" fillId="0" borderId="58" xfId="9" applyFont="1" applyBorder="1" applyAlignment="1">
      <alignment horizontal="center" vertical="center" wrapText="1"/>
    </xf>
    <xf numFmtId="0" fontId="27" fillId="0" borderId="4" xfId="9" applyFont="1" applyBorder="1" applyAlignment="1">
      <alignment horizontal="center" vertical="center"/>
    </xf>
    <xf numFmtId="0" fontId="0" fillId="0" borderId="43" xfId="9" applyFont="1" applyBorder="1" applyAlignment="1">
      <alignment horizontal="center" vertical="center"/>
    </xf>
    <xf numFmtId="0" fontId="10" fillId="0" borderId="44" xfId="9" applyFont="1" applyBorder="1" applyAlignment="1">
      <alignment horizontal="center" vertical="center" wrapText="1"/>
    </xf>
    <xf numFmtId="0" fontId="0" fillId="0" borderId="44" xfId="9" applyFont="1" applyBorder="1" applyAlignment="1">
      <alignment horizontal="center" vertical="center"/>
    </xf>
    <xf numFmtId="0" fontId="0" fillId="0" borderId="45" xfId="9" applyFont="1" applyBorder="1" applyAlignment="1">
      <alignment horizontal="center" vertical="center"/>
    </xf>
    <xf numFmtId="0" fontId="0" fillId="0" borderId="46" xfId="9" applyFont="1" applyBorder="1" applyAlignment="1">
      <alignment horizontal="center" vertical="center"/>
    </xf>
    <xf numFmtId="0" fontId="10" fillId="0" borderId="46" xfId="9" applyFont="1" applyBorder="1" applyAlignment="1">
      <alignment horizontal="center" vertical="center" wrapText="1"/>
    </xf>
    <xf numFmtId="0" fontId="10" fillId="0" borderId="47" xfId="9" applyFont="1" applyBorder="1" applyAlignment="1">
      <alignment horizontal="center" vertical="center" wrapText="1"/>
    </xf>
    <xf numFmtId="0" fontId="126" fillId="0" borderId="74" xfId="9" applyFont="1" applyBorder="1" applyAlignment="1">
      <alignment horizontal="center" vertical="center" wrapText="1"/>
    </xf>
    <xf numFmtId="0" fontId="126" fillId="0" borderId="77" xfId="9" applyFont="1" applyBorder="1" applyAlignment="1">
      <alignment horizontal="center" vertical="center" wrapText="1"/>
    </xf>
    <xf numFmtId="0" fontId="126" fillId="0" borderId="75" xfId="9" applyFont="1" applyBorder="1" applyAlignment="1">
      <alignment horizontal="center" vertical="center" wrapText="1"/>
    </xf>
    <xf numFmtId="0" fontId="0" fillId="0" borderId="85" xfId="9" applyFont="1" applyBorder="1" applyAlignment="1">
      <alignment horizontal="center" vertical="center"/>
    </xf>
    <xf numFmtId="0" fontId="0" fillId="0" borderId="47" xfId="9" applyFont="1" applyBorder="1" applyAlignment="1">
      <alignment horizontal="center" vertical="center"/>
    </xf>
    <xf numFmtId="0" fontId="111" fillId="0" borderId="0" xfId="9" quotePrefix="1" applyFont="1" applyBorder="1" applyAlignment="1">
      <alignment horizontal="center" vertical="center"/>
    </xf>
    <xf numFmtId="0" fontId="111" fillId="0" borderId="0" xfId="9" applyFont="1" applyBorder="1" applyAlignment="1">
      <alignment horizontal="center" vertical="center"/>
    </xf>
    <xf numFmtId="0" fontId="126" fillId="0" borderId="0" xfId="9" applyFont="1" applyBorder="1" applyAlignment="1">
      <alignment vertical="center" wrapText="1"/>
    </xf>
    <xf numFmtId="0" fontId="27" fillId="0" borderId="1" xfId="9" applyFont="1" applyBorder="1" applyAlignment="1">
      <alignment vertical="center"/>
    </xf>
    <xf numFmtId="0" fontId="0" fillId="0" borderId="40" xfId="9" applyFont="1" applyBorder="1" applyAlignment="1">
      <alignment horizontal="center" vertical="center" wrapText="1"/>
    </xf>
    <xf numFmtId="0" fontId="0" fillId="0" borderId="41" xfId="9" applyFont="1" applyBorder="1" applyAlignment="1">
      <alignment horizontal="center" vertical="center" wrapText="1"/>
    </xf>
    <xf numFmtId="0" fontId="0" fillId="0" borderId="2"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6" xfId="9" applyFont="1" applyBorder="1" applyAlignment="1">
      <alignment horizontal="center" vertical="center" wrapText="1"/>
    </xf>
    <xf numFmtId="0" fontId="0" fillId="0" borderId="47" xfId="9" applyFont="1" applyBorder="1" applyAlignment="1">
      <alignment horizontal="center" vertical="center" wrapText="1"/>
    </xf>
    <xf numFmtId="0" fontId="126" fillId="0" borderId="15" xfId="9" applyFont="1" applyBorder="1" applyAlignment="1">
      <alignment horizontal="center" vertical="center"/>
    </xf>
    <xf numFmtId="0" fontId="126" fillId="0" borderId="19" xfId="9" applyFont="1" applyBorder="1" applyAlignment="1">
      <alignment horizontal="center" vertical="center"/>
    </xf>
    <xf numFmtId="0" fontId="126" fillId="0" borderId="16" xfId="9" applyFont="1" applyBorder="1" applyAlignment="1">
      <alignment horizontal="center" vertical="center"/>
    </xf>
    <xf numFmtId="0" fontId="0" fillId="0" borderId="19" xfId="9" applyFont="1" applyBorder="1" applyAlignment="1">
      <alignment horizontal="center" vertical="center"/>
    </xf>
    <xf numFmtId="0" fontId="80" fillId="0" borderId="86" xfId="6" applyFont="1" applyBorder="1" applyAlignment="1">
      <alignment horizontal="center" vertical="center" wrapText="1"/>
    </xf>
    <xf numFmtId="0" fontId="80" fillId="0" borderId="189" xfId="6" applyFont="1" applyBorder="1" applyAlignment="1">
      <alignment horizontal="center" vertical="center" wrapText="1"/>
    </xf>
    <xf numFmtId="0" fontId="80" fillId="0" borderId="193" xfId="6" applyFont="1" applyBorder="1" applyAlignment="1">
      <alignment horizontal="center" vertical="center" wrapText="1"/>
    </xf>
    <xf numFmtId="0" fontId="80" fillId="0" borderId="86" xfId="6" applyFont="1" applyBorder="1" applyAlignment="1">
      <alignment horizontal="center" vertical="center"/>
    </xf>
    <xf numFmtId="0" fontId="80" fillId="0" borderId="189" xfId="6" applyFont="1" applyBorder="1" applyAlignment="1">
      <alignment horizontal="center" vertical="center"/>
    </xf>
    <xf numFmtId="0" fontId="80" fillId="0" borderId="193" xfId="6" applyFont="1" applyBorder="1" applyAlignment="1">
      <alignment horizontal="center" vertical="center"/>
    </xf>
    <xf numFmtId="0" fontId="77" fillId="0" borderId="0" xfId="6" applyFont="1" applyAlignment="1">
      <alignment horizontal="left" vertical="center" wrapText="1"/>
    </xf>
    <xf numFmtId="0" fontId="80" fillId="0" borderId="68" xfId="6" applyFont="1" applyBorder="1" applyAlignment="1">
      <alignment horizontal="left" vertical="center" wrapText="1"/>
    </xf>
    <xf numFmtId="0" fontId="80" fillId="0" borderId="312" xfId="6" applyFont="1" applyBorder="1" applyAlignment="1">
      <alignment vertical="center" wrapText="1"/>
    </xf>
    <xf numFmtId="0" fontId="80" fillId="0" borderId="7" xfId="6" applyFont="1" applyBorder="1" applyAlignment="1">
      <alignment horizontal="left" vertical="center" wrapText="1"/>
    </xf>
    <xf numFmtId="0" fontId="80" fillId="0" borderId="38" xfId="6" applyFont="1" applyBorder="1" applyAlignment="1">
      <alignment vertical="center" wrapText="1"/>
    </xf>
    <xf numFmtId="0" fontId="80" fillId="0" borderId="57" xfId="6" applyFont="1" applyBorder="1" applyAlignment="1">
      <alignment horizontal="left" vertical="center" wrapText="1"/>
    </xf>
    <xf numFmtId="0" fontId="80" fillId="0" borderId="313" xfId="6" applyFont="1" applyBorder="1" applyAlignment="1">
      <alignment vertical="center" wrapText="1"/>
    </xf>
    <xf numFmtId="0" fontId="80" fillId="0" borderId="11" xfId="6" applyFont="1" applyBorder="1" applyAlignment="1">
      <alignment horizontal="left" vertical="center" wrapText="1"/>
    </xf>
    <xf numFmtId="0" fontId="80" fillId="0" borderId="314" xfId="6" applyFont="1" applyBorder="1" applyAlignment="1">
      <alignment vertical="center" wrapText="1"/>
    </xf>
    <xf numFmtId="0" fontId="80" fillId="0" borderId="313" xfId="6" applyFont="1" applyBorder="1" applyAlignment="1">
      <alignment horizontal="center" vertical="center" wrapText="1"/>
    </xf>
    <xf numFmtId="0" fontId="80" fillId="0" borderId="42" xfId="6" applyFont="1" applyBorder="1" applyAlignment="1">
      <alignment horizontal="center" vertical="center" wrapText="1"/>
    </xf>
    <xf numFmtId="0" fontId="76" fillId="0" borderId="313" xfId="20" applyFont="1" applyBorder="1" applyAlignment="1">
      <alignment horizontal="center" vertical="center" wrapText="1"/>
    </xf>
    <xf numFmtId="0" fontId="76" fillId="0" borderId="314" xfId="20" applyFont="1" applyBorder="1" applyAlignment="1">
      <alignment horizontal="center" vertical="center" wrapText="1"/>
    </xf>
    <xf numFmtId="0" fontId="80" fillId="0" borderId="74" xfId="6" applyFont="1" applyBorder="1" applyAlignment="1">
      <alignment horizontal="left" vertical="center" wrapText="1"/>
    </xf>
    <xf numFmtId="0" fontId="80" fillId="0" borderId="315" xfId="6" applyFont="1" applyBorder="1" applyAlignment="1">
      <alignment horizontal="center" vertical="center" wrapText="1"/>
    </xf>
    <xf numFmtId="0" fontId="80" fillId="0" borderId="35" xfId="6" applyFont="1" applyBorder="1" applyAlignment="1">
      <alignment horizontal="left" vertical="center" wrapText="1"/>
    </xf>
    <xf numFmtId="0" fontId="80" fillId="0" borderId="316" xfId="6" applyFont="1" applyBorder="1" applyAlignment="1">
      <alignment horizontal="center" vertical="center" wrapText="1"/>
    </xf>
    <xf numFmtId="0" fontId="76" fillId="0" borderId="315" xfId="20" applyFont="1" applyBorder="1" applyAlignment="1">
      <alignment horizontal="center" vertical="center" wrapText="1"/>
    </xf>
    <xf numFmtId="0" fontId="76" fillId="0" borderId="317" xfId="20" applyFont="1" applyBorder="1" applyAlignment="1">
      <alignment horizontal="center" vertical="center" wrapText="1"/>
    </xf>
    <xf numFmtId="0" fontId="103" fillId="0" borderId="0" xfId="13" applyFont="1" applyAlignment="1">
      <alignment horizontal="center" vertical="center"/>
    </xf>
    <xf numFmtId="0" fontId="86" fillId="0" borderId="245" xfId="13" applyFont="1" applyBorder="1" applyAlignment="1">
      <alignment horizontal="left" vertical="center"/>
    </xf>
    <xf numFmtId="0" fontId="86" fillId="0" borderId="246" xfId="13" applyFont="1" applyBorder="1" applyAlignment="1">
      <alignment horizontal="left" vertical="center"/>
    </xf>
    <xf numFmtId="0" fontId="86" fillId="0" borderId="250" xfId="13" applyFont="1" applyBorder="1" applyAlignment="1">
      <alignment horizontal="left" vertical="center"/>
    </xf>
    <xf numFmtId="0" fontId="86" fillId="0" borderId="198" xfId="13" applyFont="1" applyBorder="1" applyAlignment="1">
      <alignment horizontal="left" vertical="center" wrapText="1"/>
    </xf>
    <xf numFmtId="0" fontId="86" fillId="0" borderId="318" xfId="13" applyFont="1" applyBorder="1" applyAlignment="1">
      <alignment horizontal="center" vertical="center"/>
    </xf>
    <xf numFmtId="0" fontId="86" fillId="0" borderId="245" xfId="13" applyFont="1" applyBorder="1">
      <alignment vertical="center"/>
    </xf>
    <xf numFmtId="0" fontId="86" fillId="0" borderId="246" xfId="13" applyFont="1" applyBorder="1">
      <alignment vertical="center"/>
    </xf>
    <xf numFmtId="0" fontId="86" fillId="0" borderId="250" xfId="13" applyFont="1" applyBorder="1">
      <alignment vertical="center"/>
    </xf>
    <xf numFmtId="0" fontId="86" fillId="0" borderId="250" xfId="13" applyFont="1" applyBorder="1" applyAlignment="1">
      <alignment horizontal="right" vertical="center"/>
    </xf>
    <xf numFmtId="0" fontId="86" fillId="0" borderId="245" xfId="13" applyFont="1" applyBorder="1" applyAlignment="1">
      <alignment horizontal="center" vertical="center"/>
    </xf>
    <xf numFmtId="0" fontId="86" fillId="0" borderId="249" xfId="13" applyFont="1" applyBorder="1">
      <alignment vertical="center"/>
    </xf>
    <xf numFmtId="0" fontId="86" fillId="0" borderId="318" xfId="13" applyFont="1" applyFill="1" applyBorder="1" applyAlignment="1">
      <alignment horizontal="right" vertical="center"/>
    </xf>
    <xf numFmtId="0" fontId="85" fillId="0" borderId="0" xfId="13" applyFont="1" applyAlignment="1">
      <alignment horizontal="left" vertical="center" wrapText="1"/>
    </xf>
    <xf numFmtId="0" fontId="85" fillId="0" borderId="0" xfId="13" applyFont="1">
      <alignment vertical="center"/>
    </xf>
    <xf numFmtId="0" fontId="86" fillId="0" borderId="0" xfId="13" applyFont="1">
      <alignment vertical="center"/>
    </xf>
    <xf numFmtId="0" fontId="86" fillId="0" borderId="143" xfId="13" applyFont="1" applyBorder="1" applyAlignment="1">
      <alignment horizontal="left" vertical="center"/>
    </xf>
    <xf numFmtId="0" fontId="86" fillId="0" borderId="2" xfId="13" applyFont="1" applyBorder="1" applyAlignment="1">
      <alignment horizontal="left" vertical="center"/>
    </xf>
    <xf numFmtId="0" fontId="86" fillId="0" borderId="63" xfId="13" applyFont="1" applyBorder="1" applyAlignment="1">
      <alignment horizontal="left" vertical="center"/>
    </xf>
    <xf numFmtId="0" fontId="86" fillId="0" borderId="319" xfId="13" applyFont="1" applyBorder="1" applyAlignment="1">
      <alignment horizontal="center" vertical="center"/>
    </xf>
    <xf numFmtId="0" fontId="107" fillId="0" borderId="143" xfId="13" applyFont="1" applyBorder="1" applyAlignment="1">
      <alignment horizontal="center" vertical="center"/>
    </xf>
    <xf numFmtId="0" fontId="107" fillId="0" borderId="2" xfId="13" applyFont="1" applyBorder="1" applyAlignment="1">
      <alignment horizontal="center" vertical="center"/>
    </xf>
    <xf numFmtId="0" fontId="86" fillId="0" borderId="2" xfId="13" applyFont="1" applyBorder="1" applyAlignment="1">
      <alignment horizontal="center" vertical="center"/>
    </xf>
    <xf numFmtId="0" fontId="86" fillId="0" borderId="63" xfId="13" applyFont="1" applyBorder="1" applyAlignment="1">
      <alignment horizontal="center" vertical="center"/>
    </xf>
    <xf numFmtId="0" fontId="107" fillId="0" borderId="200" xfId="13" applyFont="1" applyBorder="1" applyAlignment="1">
      <alignment horizontal="right" vertical="center"/>
    </xf>
    <xf numFmtId="0" fontId="86" fillId="0" borderId="143" xfId="13" applyFont="1" applyBorder="1" applyAlignment="1">
      <alignment horizontal="center" vertical="center"/>
    </xf>
    <xf numFmtId="0" fontId="107" fillId="0" borderId="6" xfId="13" applyFont="1" applyBorder="1" applyAlignment="1">
      <alignment horizontal="center" vertical="center"/>
    </xf>
    <xf numFmtId="0" fontId="86" fillId="0" borderId="6" xfId="13" applyFont="1" applyBorder="1" applyAlignment="1">
      <alignment horizontal="center" vertical="center"/>
    </xf>
    <xf numFmtId="0" fontId="86" fillId="0" borderId="7" xfId="13" applyFont="1" applyBorder="1" applyAlignment="1">
      <alignment horizontal="center" vertical="center"/>
    </xf>
    <xf numFmtId="0" fontId="86" fillId="0" borderId="2" xfId="13" applyFont="1" applyBorder="1" applyAlignment="1">
      <alignment horizontal="left" vertical="center" wrapText="1"/>
    </xf>
    <xf numFmtId="0" fontId="107" fillId="0" borderId="194" xfId="13" applyFont="1" applyBorder="1" applyAlignment="1">
      <alignment horizontal="right" vertical="center"/>
    </xf>
    <xf numFmtId="0" fontId="107" fillId="0" borderId="10" xfId="13" applyFont="1" applyBorder="1" applyAlignment="1">
      <alignment horizontal="center" vertical="center"/>
    </xf>
    <xf numFmtId="0" fontId="86" fillId="0" borderId="10" xfId="13" applyFont="1" applyBorder="1" applyAlignment="1">
      <alignment horizontal="center" vertical="center"/>
    </xf>
    <xf numFmtId="0" fontId="86" fillId="0" borderId="11" xfId="13" applyFont="1" applyBorder="1" applyAlignment="1">
      <alignment horizontal="center" vertical="center"/>
    </xf>
    <xf numFmtId="0" fontId="107" fillId="0" borderId="320" xfId="13" applyFont="1" applyBorder="1" applyAlignment="1">
      <alignment horizontal="right" vertical="center"/>
    </xf>
    <xf numFmtId="0" fontId="107" fillId="0" borderId="14" xfId="13" applyFont="1" applyBorder="1" applyAlignment="1">
      <alignment horizontal="center" vertical="center"/>
    </xf>
    <xf numFmtId="0" fontId="86" fillId="0" borderId="14" xfId="13" applyFont="1" applyBorder="1" applyAlignment="1">
      <alignment horizontal="center" vertical="center"/>
    </xf>
    <xf numFmtId="0" fontId="86" fillId="0" borderId="15" xfId="13" applyFont="1" applyBorder="1" applyAlignment="1">
      <alignment horizontal="center" vertical="center"/>
    </xf>
    <xf numFmtId="0" fontId="107" fillId="0" borderId="3" xfId="13" applyFont="1" applyBorder="1" applyAlignment="1">
      <alignment horizontal="right" vertical="center"/>
    </xf>
    <xf numFmtId="0" fontId="107" fillId="0" borderId="4" xfId="13" applyFont="1" applyBorder="1" applyAlignment="1">
      <alignment horizontal="right" vertical="center"/>
    </xf>
    <xf numFmtId="0" fontId="103" fillId="0" borderId="0" xfId="13" applyFont="1" applyAlignment="1">
      <alignment horizontal="right" vertical="center"/>
    </xf>
    <xf numFmtId="0" fontId="3" fillId="0" borderId="143" xfId="13" applyBorder="1" applyAlignment="1">
      <alignment horizontal="center" vertical="center"/>
    </xf>
    <xf numFmtId="0" fontId="3" fillId="0" borderId="2" xfId="13" applyBorder="1" applyAlignment="1">
      <alignment horizontal="center" vertical="center"/>
    </xf>
    <xf numFmtId="0" fontId="3" fillId="0" borderId="63" xfId="13" applyBorder="1" applyAlignment="1">
      <alignment horizontal="center" vertical="center"/>
    </xf>
    <xf numFmtId="0" fontId="107" fillId="0" borderId="243" xfId="13" applyFont="1" applyBorder="1" applyAlignment="1">
      <alignment horizontal="center" vertical="center"/>
    </xf>
    <xf numFmtId="0" fontId="107" fillId="0" borderId="321" xfId="13" applyFont="1" applyBorder="1" applyAlignment="1">
      <alignment horizontal="center" vertical="center"/>
    </xf>
    <xf numFmtId="0" fontId="107" fillId="0" borderId="322" xfId="13" applyFont="1" applyBorder="1" applyAlignment="1">
      <alignment horizontal="center" vertical="center"/>
    </xf>
    <xf numFmtId="0" fontId="3" fillId="0" borderId="252" xfId="13" applyBorder="1" applyAlignment="1">
      <alignment horizontal="center" vertical="center"/>
    </xf>
    <xf numFmtId="0" fontId="3" fillId="0" borderId="253" xfId="13" applyBorder="1" applyAlignment="1">
      <alignment horizontal="center" vertical="center"/>
    </xf>
    <xf numFmtId="0" fontId="3" fillId="0" borderId="323" xfId="13" applyBorder="1" applyAlignment="1">
      <alignment horizontal="center" vertical="center"/>
    </xf>
    <xf numFmtId="0" fontId="86" fillId="0" borderId="324" xfId="13" applyFont="1" applyBorder="1" applyAlignment="1">
      <alignment horizontal="center" vertical="center"/>
    </xf>
    <xf numFmtId="0" fontId="107" fillId="0" borderId="252" xfId="13" applyFont="1" applyBorder="1" applyAlignment="1">
      <alignment horizontal="center" vertical="center"/>
    </xf>
    <xf numFmtId="0" fontId="107" fillId="0" borderId="253" xfId="13" applyFont="1" applyBorder="1" applyAlignment="1">
      <alignment horizontal="center" vertical="center"/>
    </xf>
    <xf numFmtId="0" fontId="107" fillId="0" borderId="118" xfId="13" applyFont="1" applyBorder="1" applyAlignment="1">
      <alignment horizontal="center" vertical="center"/>
    </xf>
    <xf numFmtId="0" fontId="86" fillId="0" borderId="253" xfId="13" applyFont="1" applyBorder="1" applyAlignment="1">
      <alignment horizontal="center" vertical="center"/>
    </xf>
    <xf numFmtId="0" fontId="86" fillId="0" borderId="323" xfId="13" applyFont="1" applyBorder="1" applyAlignment="1">
      <alignment horizontal="center" vertical="center"/>
    </xf>
    <xf numFmtId="0" fontId="107" fillId="0" borderId="325" xfId="13" applyFont="1" applyBorder="1" applyAlignment="1">
      <alignment horizontal="center" vertical="center"/>
    </xf>
    <xf numFmtId="0" fontId="86" fillId="0" borderId="252" xfId="13" applyFont="1" applyBorder="1" applyAlignment="1">
      <alignment horizontal="center" vertical="center"/>
    </xf>
    <xf numFmtId="0" fontId="86" fillId="0" borderId="118" xfId="13" applyFont="1" applyBorder="1" applyAlignment="1">
      <alignment horizontal="center" vertical="center"/>
    </xf>
    <xf numFmtId="0" fontId="86" fillId="0" borderId="254" xfId="13" applyFont="1" applyBorder="1" applyAlignment="1">
      <alignment horizontal="center" vertical="center"/>
    </xf>
    <xf numFmtId="0" fontId="103" fillId="0" borderId="0" xfId="13" applyFont="1" applyAlignment="1">
      <alignment vertical="center"/>
    </xf>
    <xf numFmtId="0" fontId="106" fillId="0" borderId="0" xfId="13" applyFont="1" applyAlignment="1">
      <alignment horizontal="left" vertical="center" wrapText="1"/>
    </xf>
    <xf numFmtId="0" fontId="106" fillId="0" borderId="0" xfId="13" applyFont="1">
      <alignment vertical="center"/>
    </xf>
    <xf numFmtId="0" fontId="107" fillId="0" borderId="7" xfId="13" applyFont="1" applyBorder="1" applyAlignment="1">
      <alignment horizontal="right" vertical="center"/>
    </xf>
    <xf numFmtId="0" fontId="107" fillId="0" borderId="9" xfId="13" applyFont="1" applyBorder="1" applyAlignment="1">
      <alignment horizontal="right" vertical="center"/>
    </xf>
    <xf numFmtId="0" fontId="3" fillId="0" borderId="0" xfId="13" applyAlignment="1">
      <alignment horizontal="left" vertical="center"/>
    </xf>
    <xf numFmtId="0" fontId="0" fillId="0" borderId="41" xfId="6" applyFont="1" applyBorder="1" applyAlignment="1">
      <alignment horizontal="center" vertical="center"/>
    </xf>
    <xf numFmtId="0" fontId="0" fillId="0" borderId="39" xfId="6" applyFont="1" applyBorder="1" applyAlignment="1">
      <alignment horizontal="center" vertical="center" wrapText="1"/>
    </xf>
    <xf numFmtId="0" fontId="0" fillId="0" borderId="24" xfId="6" applyFont="1" applyBorder="1" applyAlignment="1">
      <alignment horizontal="center" vertical="center"/>
    </xf>
    <xf numFmtId="0" fontId="0" fillId="0" borderId="36" xfId="6" applyFont="1" applyBorder="1" applyAlignment="1">
      <alignment horizontal="center" vertical="center"/>
    </xf>
    <xf numFmtId="0" fontId="2" fillId="0" borderId="39" xfId="6" applyFont="1" applyBorder="1" applyAlignment="1">
      <alignment horizontal="center" vertical="center" wrapText="1"/>
    </xf>
    <xf numFmtId="0" fontId="2" fillId="0" borderId="40" xfId="6" applyFont="1" applyBorder="1" applyAlignment="1">
      <alignment horizontal="center" vertical="center" wrapText="1"/>
    </xf>
    <xf numFmtId="0" fontId="2" fillId="0" borderId="41"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93" fillId="0" borderId="43" xfId="6" applyFont="1" applyBorder="1" applyAlignment="1">
      <alignment horizontal="center" vertical="center"/>
    </xf>
    <xf numFmtId="0" fontId="93" fillId="0" borderId="44" xfId="6" applyFont="1" applyBorder="1" applyAlignment="1">
      <alignment horizontal="center" vertical="center"/>
    </xf>
    <xf numFmtId="0" fontId="93" fillId="0" borderId="45" xfId="6" applyFont="1" applyBorder="1" applyAlignment="1">
      <alignment horizontal="center" vertical="center"/>
    </xf>
    <xf numFmtId="0" fontId="93" fillId="0" borderId="46" xfId="6" applyFont="1" applyBorder="1" applyAlignment="1">
      <alignment horizontal="center" vertical="center"/>
    </xf>
    <xf numFmtId="0" fontId="93" fillId="0" borderId="47" xfId="6" applyFont="1" applyBorder="1" applyAlignment="1">
      <alignment horizontal="center" vertical="center"/>
    </xf>
    <xf numFmtId="56" fontId="2" fillId="0" borderId="14"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53"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54" xfId="6" applyFont="1" applyBorder="1" applyAlignment="1">
      <alignment horizontal="center" vertical="center" wrapText="1"/>
    </xf>
    <xf numFmtId="0" fontId="2" fillId="0" borderId="74" xfId="6" applyFont="1" applyBorder="1" applyAlignment="1">
      <alignment horizontal="center" vertical="center" wrapText="1"/>
    </xf>
    <xf numFmtId="0" fontId="2" fillId="0" borderId="77" xfId="6" applyFont="1" applyBorder="1" applyAlignment="1">
      <alignment horizontal="center" vertical="center" wrapText="1"/>
    </xf>
    <xf numFmtId="0" fontId="2" fillId="0" borderId="75" xfId="6" applyFont="1" applyBorder="1" applyAlignment="1">
      <alignment horizontal="center" vertical="center" wrapText="1"/>
    </xf>
    <xf numFmtId="0" fontId="0" fillId="0" borderId="23" xfId="6" applyFont="1" applyBorder="1" applyAlignment="1">
      <alignment horizontal="center" vertical="center"/>
    </xf>
    <xf numFmtId="0" fontId="0" fillId="0" borderId="77" xfId="6" applyFont="1" applyBorder="1" applyAlignment="1">
      <alignment horizontal="center" vertical="center"/>
    </xf>
    <xf numFmtId="0" fontId="93" fillId="0" borderId="23" xfId="6" applyFont="1" applyBorder="1" applyAlignment="1">
      <alignment vertical="center"/>
    </xf>
    <xf numFmtId="9" fontId="0" fillId="0" borderId="25" xfId="6" applyNumberFormat="1" applyFont="1" applyBorder="1" applyAlignment="1">
      <alignment horizontal="center" vertical="center"/>
    </xf>
    <xf numFmtId="9" fontId="0" fillId="0" borderId="26" xfId="6" applyNumberFormat="1" applyFont="1" applyBorder="1" applyAlignment="1">
      <alignment horizontal="center" vertical="center"/>
    </xf>
    <xf numFmtId="9" fontId="0" fillId="0" borderId="27" xfId="6" applyNumberFormat="1" applyFont="1" applyBorder="1" applyAlignment="1">
      <alignment horizontal="center" vertical="center"/>
    </xf>
    <xf numFmtId="0" fontId="2" fillId="0" borderId="53" xfId="6" applyFont="1" applyBorder="1" applyAlignment="1">
      <alignment horizontal="left" vertical="center" wrapText="1"/>
    </xf>
    <xf numFmtId="0" fontId="2" fillId="0" borderId="23" xfId="6" applyFont="1" applyBorder="1" applyAlignment="1">
      <alignment horizontal="left" vertical="center" wrapText="1"/>
    </xf>
    <xf numFmtId="0" fontId="2" fillId="0" borderId="54" xfId="6" applyFont="1" applyBorder="1" applyAlignment="1">
      <alignment horizontal="left" vertical="center" wrapText="1"/>
    </xf>
    <xf numFmtId="0" fontId="2" fillId="0" borderId="57" xfId="6" applyFont="1" applyBorder="1" applyAlignment="1">
      <alignment horizontal="left" vertical="center" wrapText="1"/>
    </xf>
    <xf numFmtId="0" fontId="2" fillId="0" borderId="0" xfId="6" applyFont="1" applyBorder="1" applyAlignment="1">
      <alignment horizontal="left" vertical="center" wrapText="1"/>
    </xf>
    <xf numFmtId="0" fontId="2" fillId="0" borderId="58" xfId="6" applyFont="1" applyBorder="1" applyAlignment="1">
      <alignment horizontal="left" vertical="center" wrapText="1"/>
    </xf>
    <xf numFmtId="0" fontId="2" fillId="0" borderId="74" xfId="6" applyFont="1" applyBorder="1" applyAlignment="1">
      <alignment horizontal="left" vertical="center" wrapText="1"/>
    </xf>
    <xf numFmtId="0" fontId="2" fillId="0" borderId="77" xfId="6" applyFont="1" applyBorder="1" applyAlignment="1">
      <alignment horizontal="left" vertical="center" wrapText="1"/>
    </xf>
    <xf numFmtId="0" fontId="2" fillId="0" borderId="75" xfId="6" applyFont="1" applyBorder="1" applyAlignment="1">
      <alignment horizontal="left" vertical="center" wrapText="1"/>
    </xf>
    <xf numFmtId="0" fontId="2" fillId="0" borderId="25" xfId="6" applyFont="1" applyBorder="1" applyAlignment="1">
      <alignment horizontal="right"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14" xfId="6" applyFont="1" applyBorder="1" applyAlignment="1">
      <alignment horizontal="center" vertical="center" wrapText="1"/>
    </xf>
    <xf numFmtId="0" fontId="97" fillId="0" borderId="0" xfId="11" applyFont="1">
      <alignment vertical="center"/>
    </xf>
    <xf numFmtId="0" fontId="97" fillId="0" borderId="0" xfId="11" applyFont="1" applyAlignment="1">
      <alignment vertical="top" wrapText="1"/>
    </xf>
    <xf numFmtId="0" fontId="97" fillId="0" borderId="6" xfId="11" applyFont="1" applyBorder="1">
      <alignment vertical="center"/>
    </xf>
    <xf numFmtId="0" fontId="97" fillId="0" borderId="10" xfId="11" applyFont="1" applyBorder="1">
      <alignment vertical="center"/>
    </xf>
    <xf numFmtId="0" fontId="97" fillId="0" borderId="185" xfId="11" applyFont="1" applyBorder="1">
      <alignment vertical="center"/>
    </xf>
    <xf numFmtId="0" fontId="97" fillId="0" borderId="186" xfId="11" applyFont="1" applyBorder="1">
      <alignment vertical="center"/>
    </xf>
    <xf numFmtId="0" fontId="97" fillId="0" borderId="2" xfId="11" applyFont="1" applyBorder="1" applyAlignment="1">
      <alignment horizontal="distributed" vertical="center" wrapText="1"/>
    </xf>
    <xf numFmtId="0" fontId="97" fillId="0" borderId="187" xfId="11" applyFont="1" applyBorder="1">
      <alignment vertical="center"/>
    </xf>
    <xf numFmtId="0" fontId="5" fillId="0" borderId="7" xfId="15" applyFont="1" applyBorder="1" applyAlignment="1">
      <alignment horizontal="left" vertical="center" wrapText="1"/>
    </xf>
    <xf numFmtId="0" fontId="5" fillId="0" borderId="9" xfId="15" applyFont="1" applyBorder="1" applyAlignment="1">
      <alignment horizontal="left" vertical="center" wrapText="1"/>
    </xf>
    <xf numFmtId="0" fontId="5" fillId="0" borderId="10" xfId="15" applyFont="1" applyBorder="1" applyAlignment="1">
      <alignment horizontal="left" vertical="center"/>
    </xf>
    <xf numFmtId="0" fontId="5" fillId="0" borderId="5" xfId="15" applyFont="1" applyBorder="1" applyAlignment="1">
      <alignment horizontal="left" vertical="center"/>
    </xf>
    <xf numFmtId="0" fontId="5" fillId="0" borderId="16" xfId="15" applyFont="1" applyBorder="1" applyAlignment="1">
      <alignment horizontal="left" vertical="center"/>
    </xf>
    <xf numFmtId="0" fontId="127" fillId="0" borderId="58" xfId="11" applyFont="1" applyBorder="1" applyAlignment="1">
      <alignment horizontal="center" vertical="center" shrinkToFit="1"/>
    </xf>
    <xf numFmtId="0" fontId="5" fillId="0" borderId="53" xfId="11" applyFont="1" applyBorder="1" applyAlignment="1">
      <alignment vertical="center"/>
    </xf>
    <xf numFmtId="0" fontId="5" fillId="0" borderId="23" xfId="11" applyFont="1" applyBorder="1" applyAlignment="1">
      <alignment vertical="center"/>
    </xf>
    <xf numFmtId="0" fontId="5" fillId="0" borderId="22" xfId="11" applyFont="1" applyBorder="1" applyAlignment="1">
      <alignment vertical="center"/>
    </xf>
    <xf numFmtId="0" fontId="5" fillId="0" borderId="24" xfId="11" applyFont="1" applyBorder="1" applyAlignment="1">
      <alignment vertical="center"/>
    </xf>
    <xf numFmtId="0" fontId="90" fillId="0" borderId="206" xfId="11" applyFont="1" applyBorder="1" applyAlignment="1">
      <alignment horizontal="center" vertical="center"/>
    </xf>
    <xf numFmtId="0" fontId="5" fillId="0" borderId="81" xfId="11" applyFont="1" applyBorder="1">
      <alignment vertical="center"/>
    </xf>
    <xf numFmtId="0" fontId="90" fillId="0" borderId="63" xfId="11" applyFont="1" applyBorder="1" applyAlignment="1">
      <alignment horizontal="center" vertical="center"/>
    </xf>
    <xf numFmtId="0" fontId="90" fillId="0" borderId="4" xfId="11" applyFont="1" applyBorder="1" applyAlignment="1">
      <alignment horizontal="center" vertical="center"/>
    </xf>
    <xf numFmtId="0" fontId="5" fillId="0" borderId="16" xfId="11" applyFont="1" applyBorder="1" applyAlignment="1">
      <alignment horizontal="center" vertical="center"/>
    </xf>
    <xf numFmtId="0" fontId="5" fillId="0" borderId="0" xfId="11" applyFont="1" applyBorder="1">
      <alignment vertical="center"/>
    </xf>
    <xf numFmtId="10" fontId="92" fillId="0" borderId="7" xfId="11" applyNumberFormat="1" applyFont="1" applyBorder="1" applyAlignment="1">
      <alignment horizontal="center" vertical="center" wrapText="1"/>
    </xf>
    <xf numFmtId="10" fontId="90" fillId="0" borderId="2" xfId="11" applyNumberFormat="1" applyFont="1" applyBorder="1" applyAlignment="1">
      <alignment horizontal="center" vertical="center"/>
    </xf>
    <xf numFmtId="10" fontId="90" fillId="0" borderId="34" xfId="11" applyNumberFormat="1" applyFont="1" applyBorder="1" applyAlignment="1">
      <alignment horizontal="center" vertical="center"/>
    </xf>
    <xf numFmtId="10" fontId="92" fillId="0" borderId="83" xfId="11" applyNumberFormat="1" applyFont="1" applyBorder="1" applyAlignment="1">
      <alignment horizontal="center" vertical="center" wrapText="1"/>
    </xf>
    <xf numFmtId="10" fontId="90" fillId="0" borderId="46" xfId="11" applyNumberFormat="1" applyFont="1" applyBorder="1" applyAlignment="1">
      <alignment horizontal="center" vertical="center"/>
    </xf>
    <xf numFmtId="0" fontId="90" fillId="0" borderId="207" xfId="11" applyFont="1" applyBorder="1" applyAlignment="1">
      <alignment horizontal="center" vertical="center"/>
    </xf>
    <xf numFmtId="0" fontId="90" fillId="0" borderId="85" xfId="11" applyFont="1" applyBorder="1" applyAlignment="1">
      <alignment horizontal="center" vertical="center"/>
    </xf>
    <xf numFmtId="0" fontId="5" fillId="0" borderId="46" xfId="11" applyFont="1" applyBorder="1" applyAlignment="1">
      <alignment horizontal="center" vertical="center"/>
    </xf>
    <xf numFmtId="0" fontId="5" fillId="0" borderId="47" xfId="11" applyFont="1" applyBorder="1" applyAlignment="1">
      <alignment horizontal="center" vertical="center"/>
    </xf>
    <xf numFmtId="0" fontId="127" fillId="0" borderId="0" xfId="11" applyFont="1" applyBorder="1" applyAlignment="1">
      <alignment vertical="center"/>
    </xf>
    <xf numFmtId="0" fontId="35" fillId="0" borderId="7" xfId="25" applyFont="1" applyFill="1" applyBorder="1" applyAlignment="1">
      <alignment horizontal="center" vertical="center" wrapText="1"/>
    </xf>
    <xf numFmtId="0" fontId="35" fillId="0" borderId="8" xfId="25" applyFont="1" applyFill="1" applyBorder="1" applyAlignment="1">
      <alignment horizontal="center" vertical="center" wrapText="1"/>
    </xf>
    <xf numFmtId="0" fontId="35" fillId="0" borderId="9" xfId="25" applyFont="1" applyFill="1" applyBorder="1" applyAlignment="1">
      <alignment horizontal="center" vertical="center" wrapText="1"/>
    </xf>
    <xf numFmtId="0" fontId="35" fillId="0" borderId="7" xfId="15" applyFont="1" applyBorder="1" applyAlignment="1">
      <alignment horizontal="left" vertical="center"/>
    </xf>
    <xf numFmtId="0" fontId="35" fillId="0" borderId="8" xfId="15" applyFont="1" applyBorder="1" applyAlignment="1">
      <alignment horizontal="left" vertical="center"/>
    </xf>
    <xf numFmtId="0" fontId="35" fillId="0" borderId="9" xfId="15" applyFont="1" applyBorder="1" applyAlignment="1">
      <alignment horizontal="left" vertical="center"/>
    </xf>
    <xf numFmtId="0" fontId="35" fillId="0" borderId="11" xfId="25" applyFont="1" applyFill="1" applyBorder="1" applyAlignment="1">
      <alignment horizontal="center" vertical="center" wrapText="1"/>
    </xf>
    <xf numFmtId="0" fontId="35" fillId="0" borderId="1" xfId="25" applyFont="1" applyFill="1" applyBorder="1" applyAlignment="1">
      <alignment horizontal="center" vertical="center" wrapText="1"/>
    </xf>
    <xf numFmtId="0" fontId="35" fillId="0" borderId="11" xfId="15" applyFont="1" applyBorder="1" applyAlignment="1">
      <alignment horizontal="left" vertical="center"/>
    </xf>
    <xf numFmtId="0" fontId="35" fillId="0" borderId="0" xfId="25" applyFont="1" applyFill="1" applyBorder="1" applyAlignment="1">
      <alignment horizontal="left" vertical="center"/>
    </xf>
    <xf numFmtId="0" fontId="35" fillId="0" borderId="1" xfId="15" applyFont="1" applyBorder="1" applyAlignment="1">
      <alignment horizontal="left" vertical="center"/>
    </xf>
    <xf numFmtId="0" fontId="35" fillId="0" borderId="15" xfId="15" applyFont="1" applyBorder="1" applyAlignment="1">
      <alignment horizontal="left" vertical="center"/>
    </xf>
    <xf numFmtId="0" fontId="35" fillId="0" borderId="19" xfId="15" applyFont="1" applyBorder="1" applyAlignment="1">
      <alignment horizontal="left" vertical="center"/>
    </xf>
    <xf numFmtId="0" fontId="35" fillId="0" borderId="16" xfId="15" applyFont="1" applyBorder="1" applyAlignment="1">
      <alignment horizontal="left" vertical="center"/>
    </xf>
    <xf numFmtId="0" fontId="35" fillId="0" borderId="15" xfId="25" applyFont="1" applyFill="1" applyBorder="1" applyAlignment="1">
      <alignment horizontal="center" vertical="center" wrapText="1"/>
    </xf>
    <xf numFmtId="0" fontId="35" fillId="0" borderId="19" xfId="25" applyFont="1" applyFill="1" applyBorder="1" applyAlignment="1">
      <alignment horizontal="center" vertical="center" wrapText="1"/>
    </xf>
    <xf numFmtId="0" fontId="35" fillId="0" borderId="16" xfId="25" applyFont="1" applyFill="1" applyBorder="1" applyAlignment="1">
      <alignment horizontal="center" vertical="center" wrapText="1"/>
    </xf>
    <xf numFmtId="0" fontId="103" fillId="0" borderId="58" xfId="30" applyFont="1" applyBorder="1" applyAlignment="1">
      <alignment horizontal="center" vertical="center"/>
    </xf>
    <xf numFmtId="0" fontId="45" fillId="0" borderId="24" xfId="25" applyFont="1" applyFill="1" applyBorder="1" applyAlignment="1">
      <alignment horizontal="distributed" vertical="center"/>
    </xf>
    <xf numFmtId="0" fontId="86" fillId="0" borderId="39" xfId="30" applyFont="1" applyBorder="1" applyAlignment="1">
      <alignment horizontal="center" vertical="center" wrapText="1"/>
    </xf>
    <xf numFmtId="0" fontId="86" fillId="0" borderId="40" xfId="30" applyFont="1" applyBorder="1" applyAlignment="1">
      <alignment horizontal="center" vertical="center" wrapText="1"/>
    </xf>
    <xf numFmtId="0" fontId="86" fillId="0" borderId="41" xfId="30" applyFont="1" applyBorder="1" applyAlignment="1">
      <alignment horizontal="center" vertical="center" wrapText="1"/>
    </xf>
    <xf numFmtId="0" fontId="86" fillId="0" borderId="0" xfId="30" applyFont="1" applyFill="1" applyBorder="1" applyAlignment="1">
      <alignment horizontal="left" vertical="center"/>
    </xf>
    <xf numFmtId="0" fontId="86" fillId="0" borderId="0" xfId="30" applyFont="1" applyAlignment="1">
      <alignment horizontal="left" vertical="center"/>
    </xf>
    <xf numFmtId="0" fontId="45" fillId="0" borderId="1" xfId="25" applyFont="1" applyFill="1" applyBorder="1" applyAlignment="1">
      <alignment horizontal="distributed" vertical="center"/>
    </xf>
    <xf numFmtId="0" fontId="86" fillId="0" borderId="4" xfId="30" applyFont="1" applyBorder="1" applyAlignment="1">
      <alignment horizontal="center" vertical="center" wrapText="1"/>
    </xf>
    <xf numFmtId="0" fontId="2" fillId="0" borderId="87" xfId="30" applyFont="1" applyBorder="1" applyAlignment="1">
      <alignment horizontal="center" vertical="center" wrapText="1"/>
    </xf>
    <xf numFmtId="0" fontId="2" fillId="0" borderId="5" xfId="30" applyFont="1" applyBorder="1" applyAlignment="1">
      <alignment horizontal="center" vertical="center" wrapText="1"/>
    </xf>
    <xf numFmtId="0" fontId="2" fillId="0" borderId="4" xfId="30" applyFont="1" applyBorder="1" applyAlignment="1">
      <alignment horizontal="center" vertical="center" wrapText="1"/>
    </xf>
    <xf numFmtId="0" fontId="2" fillId="0" borderId="3" xfId="30" applyFont="1" applyBorder="1" applyAlignment="1">
      <alignment horizontal="center" vertical="center" wrapText="1"/>
    </xf>
    <xf numFmtId="0" fontId="2" fillId="0" borderId="229" xfId="30" applyFont="1" applyBorder="1" applyAlignment="1">
      <alignment horizontal="center" vertical="center" wrapText="1"/>
    </xf>
    <xf numFmtId="0" fontId="86" fillId="0" borderId="1" xfId="7" applyFont="1" applyBorder="1" applyAlignment="1">
      <alignment horizontal="distributed" vertical="center"/>
    </xf>
    <xf numFmtId="0" fontId="86" fillId="0" borderId="10" xfId="7" applyFont="1" applyBorder="1" applyAlignment="1">
      <alignment horizontal="distributed" vertical="center"/>
    </xf>
    <xf numFmtId="0" fontId="45" fillId="0" borderId="9" xfId="25" applyFont="1" applyFill="1" applyBorder="1" applyAlignment="1">
      <alignment horizontal="distributed" vertical="center"/>
    </xf>
    <xf numFmtId="0" fontId="61" fillId="0" borderId="70" xfId="25" applyFont="1" applyFill="1" applyBorder="1" applyAlignment="1">
      <alignment horizontal="distributed" vertical="center"/>
    </xf>
    <xf numFmtId="0" fontId="106" fillId="0" borderId="210" xfId="30" applyFont="1" applyBorder="1" applyAlignment="1">
      <alignment horizontal="center" vertical="center" wrapText="1"/>
    </xf>
    <xf numFmtId="0" fontId="106" fillId="0" borderId="3" xfId="30" applyFont="1" applyBorder="1" applyAlignment="1">
      <alignment horizontal="center" vertical="center" wrapText="1"/>
    </xf>
    <xf numFmtId="0" fontId="106" fillId="0" borderId="5" xfId="30" applyFont="1" applyBorder="1" applyAlignment="1">
      <alignment horizontal="center" vertical="center" wrapText="1"/>
    </xf>
    <xf numFmtId="0" fontId="106" fillId="0" borderId="4" xfId="30" applyFont="1" applyBorder="1" applyAlignment="1">
      <alignment horizontal="center" vertical="center" wrapText="1"/>
    </xf>
    <xf numFmtId="0" fontId="106" fillId="0" borderId="14" xfId="30" applyFont="1" applyBorder="1" applyAlignment="1">
      <alignment horizontal="center" vertical="center" wrapText="1"/>
    </xf>
    <xf numFmtId="0" fontId="126" fillId="0" borderId="2" xfId="30" applyFont="1" applyBorder="1" applyAlignment="1">
      <alignment horizontal="center" vertical="center" wrapText="1"/>
    </xf>
    <xf numFmtId="0" fontId="10" fillId="0" borderId="87" xfId="30" applyFont="1" applyBorder="1" applyAlignment="1">
      <alignment horizontal="center" vertical="center" wrapText="1"/>
    </xf>
    <xf numFmtId="0" fontId="10" fillId="0" borderId="5" xfId="30" applyFont="1" applyBorder="1" applyAlignment="1">
      <alignment horizontal="center" vertical="center" wrapText="1"/>
    </xf>
    <xf numFmtId="0" fontId="10" fillId="0" borderId="4" xfId="30" applyFont="1" applyBorder="1" applyAlignment="1">
      <alignment horizontal="center" vertical="center" wrapText="1"/>
    </xf>
    <xf numFmtId="0" fontId="10" fillId="0" borderId="3" xfId="30" applyFont="1" applyBorder="1" applyAlignment="1">
      <alignment horizontal="center" vertical="center" wrapText="1"/>
    </xf>
    <xf numFmtId="0" fontId="10" fillId="0" borderId="229" xfId="30" applyFont="1" applyBorder="1" applyAlignment="1">
      <alignment horizontal="center" vertical="center" wrapText="1"/>
    </xf>
    <xf numFmtId="0" fontId="104" fillId="0" borderId="30" xfId="30" applyFont="1" applyBorder="1" applyAlignment="1">
      <alignment horizontal="center" vertical="center"/>
    </xf>
    <xf numFmtId="0" fontId="105" fillId="0" borderId="6" xfId="25" applyFont="1" applyFill="1" applyBorder="1" applyAlignment="1">
      <alignment horizontal="center" vertical="center"/>
    </xf>
    <xf numFmtId="0" fontId="105" fillId="0" borderId="9" xfId="25" applyFont="1" applyFill="1" applyBorder="1" applyAlignment="1">
      <alignment horizontal="center" vertical="center"/>
    </xf>
    <xf numFmtId="0" fontId="105" fillId="0" borderId="7" xfId="25" applyFont="1" applyFill="1" applyBorder="1" applyAlignment="1">
      <alignment horizontal="center" vertical="center"/>
    </xf>
    <xf numFmtId="0" fontId="104" fillId="0" borderId="195" xfId="30" applyFont="1" applyBorder="1" applyAlignment="1">
      <alignment horizontal="center" vertical="center" wrapText="1"/>
    </xf>
    <xf numFmtId="0" fontId="86" fillId="0" borderId="53" xfId="30" applyFont="1" applyBorder="1" applyAlignment="1">
      <alignment horizontal="center" vertical="center" wrapText="1"/>
    </xf>
    <xf numFmtId="0" fontId="86" fillId="0" borderId="24" xfId="30" applyFont="1" applyBorder="1" applyAlignment="1">
      <alignment horizontal="center" vertical="center" wrapText="1"/>
    </xf>
    <xf numFmtId="0" fontId="104" fillId="0" borderId="21" xfId="30" applyFont="1" applyBorder="1" applyAlignment="1">
      <alignment horizontal="center" vertical="center" wrapText="1"/>
    </xf>
    <xf numFmtId="0" fontId="86" fillId="0" borderId="142" xfId="30" applyFont="1" applyBorder="1" applyAlignment="1">
      <alignment horizontal="center" vertical="center" wrapText="1"/>
    </xf>
    <xf numFmtId="0" fontId="104" fillId="0" borderId="7" xfId="30" applyFont="1" applyBorder="1" applyAlignment="1">
      <alignment horizontal="center" vertical="center" wrapText="1"/>
    </xf>
    <xf numFmtId="0" fontId="104" fillId="0" borderId="9" xfId="30" applyFont="1" applyBorder="1" applyAlignment="1">
      <alignment horizontal="center" vertical="center" wrapText="1"/>
    </xf>
    <xf numFmtId="0" fontId="86" fillId="0" borderId="8" xfId="30" applyFont="1" applyBorder="1" applyAlignment="1">
      <alignment horizontal="center" vertical="center" wrapText="1"/>
    </xf>
    <xf numFmtId="0" fontId="104" fillId="0" borderId="43" xfId="30" applyFont="1" applyBorder="1" applyAlignment="1">
      <alignment horizontal="center" vertical="center" wrapText="1"/>
    </xf>
    <xf numFmtId="0" fontId="104" fillId="0" borderId="6" xfId="30" applyFont="1" applyBorder="1" applyAlignment="1">
      <alignment horizontal="center" vertical="center" wrapText="1"/>
    </xf>
    <xf numFmtId="0" fontId="86" fillId="0" borderId="6" xfId="30" applyFont="1" applyBorder="1" applyAlignment="1">
      <alignment horizontal="center" vertical="center" wrapText="1"/>
    </xf>
    <xf numFmtId="0" fontId="86" fillId="0" borderId="73" xfId="30" applyFont="1" applyBorder="1" applyAlignment="1">
      <alignment horizontal="center" vertical="center" wrapText="1"/>
    </xf>
    <xf numFmtId="0" fontId="86" fillId="0" borderId="87" xfId="30" applyFont="1" applyBorder="1" applyAlignment="1">
      <alignment horizontal="center" vertical="center" wrapText="1"/>
    </xf>
    <xf numFmtId="0" fontId="104" fillId="0" borderId="28" xfId="30" applyFont="1" applyBorder="1" applyAlignment="1">
      <alignment horizontal="center" vertical="center"/>
    </xf>
    <xf numFmtId="0" fontId="105" fillId="0" borderId="10" xfId="25" applyFont="1" applyFill="1" applyBorder="1" applyAlignment="1">
      <alignment horizontal="center" vertical="center"/>
    </xf>
    <xf numFmtId="0" fontId="105" fillId="0" borderId="1" xfId="25" applyFont="1" applyFill="1" applyBorder="1" applyAlignment="1">
      <alignment horizontal="center" vertical="center"/>
    </xf>
    <xf numFmtId="0" fontId="105" fillId="0" borderId="11" xfId="25" applyFont="1" applyFill="1" applyBorder="1" applyAlignment="1">
      <alignment horizontal="center" vertical="center"/>
    </xf>
    <xf numFmtId="0" fontId="104" fillId="0" borderId="198" xfId="30" applyFont="1" applyBorder="1" applyAlignment="1">
      <alignment horizontal="center" vertical="center" wrapText="1"/>
    </xf>
    <xf numFmtId="0" fontId="86" fillId="0" borderId="57" xfId="30" applyFont="1" applyBorder="1" applyAlignment="1">
      <alignment horizontal="center" vertical="center" wrapText="1"/>
    </xf>
    <xf numFmtId="0" fontId="86" fillId="0" borderId="1" xfId="30" applyFont="1" applyBorder="1" applyAlignment="1">
      <alignment horizontal="center" vertical="center" wrapText="1"/>
    </xf>
    <xf numFmtId="0" fontId="104" fillId="0" borderId="10" xfId="30" applyFont="1" applyBorder="1" applyAlignment="1">
      <alignment horizontal="center" vertical="center" wrapText="1"/>
    </xf>
    <xf numFmtId="0" fontId="104" fillId="0" borderId="14" xfId="30" applyFont="1" applyBorder="1" applyAlignment="1">
      <alignment horizontal="center" vertical="center" wrapText="1"/>
    </xf>
    <xf numFmtId="0" fontId="86" fillId="0" borderId="29" xfId="30" applyFont="1" applyBorder="1" applyAlignment="1">
      <alignment horizontal="center" vertical="center" wrapText="1"/>
    </xf>
    <xf numFmtId="0" fontId="104" fillId="0" borderId="30" xfId="30" applyFont="1" applyBorder="1" applyAlignment="1">
      <alignment horizontal="center" vertical="center" wrapText="1"/>
    </xf>
    <xf numFmtId="0" fontId="104" fillId="0" borderId="11" xfId="30" applyFont="1" applyBorder="1" applyAlignment="1">
      <alignment horizontal="center" vertical="center" wrapText="1"/>
    </xf>
    <xf numFmtId="0" fontId="104" fillId="0" borderId="1" xfId="30" applyFont="1" applyBorder="1" applyAlignment="1">
      <alignment horizontal="center" vertical="center" wrapText="1"/>
    </xf>
    <xf numFmtId="0" fontId="86" fillId="0" borderId="0" xfId="30" applyFont="1" applyBorder="1" applyAlignment="1">
      <alignment horizontal="center" vertical="center" wrapText="1"/>
    </xf>
    <xf numFmtId="0" fontId="86" fillId="0" borderId="58" xfId="30" applyFont="1" applyBorder="1" applyAlignment="1">
      <alignment horizontal="center" vertical="center" wrapText="1"/>
    </xf>
    <xf numFmtId="0" fontId="95" fillId="0" borderId="2" xfId="30" applyFont="1" applyBorder="1" applyAlignment="1">
      <alignment horizontal="center" vertical="center" wrapText="1"/>
    </xf>
    <xf numFmtId="0" fontId="95" fillId="0" borderId="3" xfId="30" applyFont="1" applyBorder="1" applyAlignment="1">
      <alignment horizontal="center" vertical="center" wrapText="1"/>
    </xf>
    <xf numFmtId="0" fontId="95" fillId="0" borderId="44" xfId="30" applyFont="1" applyBorder="1" applyAlignment="1">
      <alignment horizontal="center" vertical="center" wrapText="1"/>
    </xf>
    <xf numFmtId="0" fontId="104" fillId="0" borderId="28" xfId="30" applyFont="1" applyBorder="1" applyAlignment="1">
      <alignment horizontal="center" vertical="center" wrapText="1"/>
    </xf>
    <xf numFmtId="0" fontId="105" fillId="0" borderId="16" xfId="25" applyFont="1" applyFill="1" applyBorder="1" applyAlignment="1">
      <alignment horizontal="center" vertical="center"/>
    </xf>
    <xf numFmtId="0" fontId="105" fillId="0" borderId="15" xfId="25" applyFont="1" applyFill="1" applyBorder="1" applyAlignment="1">
      <alignment horizontal="center" vertical="center"/>
    </xf>
    <xf numFmtId="0" fontId="95" fillId="0" borderId="212" xfId="30" applyFont="1" applyBorder="1" applyAlignment="1">
      <alignment horizontal="center" vertical="center" wrapText="1"/>
    </xf>
    <xf numFmtId="0" fontId="95" fillId="0" borderId="326" xfId="30" applyFont="1" applyBorder="1" applyAlignment="1">
      <alignment horizontal="center" vertical="center" wrapText="1"/>
    </xf>
    <xf numFmtId="0" fontId="95" fillId="0" borderId="213" xfId="30" applyFont="1" applyBorder="1" applyAlignment="1">
      <alignment horizontal="center" vertical="center" wrapText="1"/>
    </xf>
    <xf numFmtId="0" fontId="104" fillId="0" borderId="2" xfId="30" applyFont="1" applyBorder="1" applyAlignment="1">
      <alignment horizontal="center" vertical="center" wrapText="1"/>
    </xf>
    <xf numFmtId="0" fontId="45" fillId="0" borderId="5" xfId="25" applyFont="1" applyFill="1" applyBorder="1" applyAlignment="1">
      <alignment horizontal="center" vertical="center"/>
    </xf>
    <xf numFmtId="0" fontId="86" fillId="0" borderId="5" xfId="7" applyFont="1" applyBorder="1" applyAlignment="1">
      <alignment horizontal="center" vertical="center"/>
    </xf>
    <xf numFmtId="0" fontId="95" fillId="0" borderId="214" xfId="30" applyFont="1" applyBorder="1" applyAlignment="1">
      <alignment horizontal="center" vertical="center" wrapText="1"/>
    </xf>
    <xf numFmtId="0" fontId="95" fillId="0" borderId="327" xfId="30" applyFont="1" applyBorder="1" applyAlignment="1">
      <alignment horizontal="center" vertical="center" wrapText="1"/>
    </xf>
    <xf numFmtId="0" fontId="95" fillId="0" borderId="215" xfId="30" applyFont="1" applyBorder="1" applyAlignment="1">
      <alignment horizontal="center" vertical="center" wrapText="1"/>
    </xf>
    <xf numFmtId="0" fontId="105" fillId="0" borderId="8" xfId="25" applyFont="1" applyFill="1" applyBorder="1" applyAlignment="1">
      <alignment horizontal="center" vertical="center"/>
    </xf>
    <xf numFmtId="0" fontId="106" fillId="0" borderId="328" xfId="30" applyFont="1" applyBorder="1" applyAlignment="1">
      <alignment horizontal="center" vertical="center" wrapText="1"/>
    </xf>
    <xf numFmtId="0" fontId="95" fillId="0" borderId="328" xfId="30" applyFont="1" applyBorder="1" applyAlignment="1">
      <alignment horizontal="center" vertical="center" wrapText="1"/>
    </xf>
    <xf numFmtId="0" fontId="95" fillId="0" borderId="329" xfId="30" applyFont="1" applyBorder="1" applyAlignment="1">
      <alignment horizontal="center" vertical="center" wrapText="1"/>
    </xf>
    <xf numFmtId="0" fontId="95" fillId="0" borderId="330" xfId="30" applyFont="1" applyBorder="1" applyAlignment="1">
      <alignment horizontal="center" vertical="center" wrapText="1"/>
    </xf>
    <xf numFmtId="0" fontId="105" fillId="0" borderId="0" xfId="25" applyFont="1" applyFill="1" applyBorder="1" applyAlignment="1">
      <alignment horizontal="center" vertical="center"/>
    </xf>
    <xf numFmtId="0" fontId="106" fillId="0" borderId="331" xfId="30" applyFont="1" applyBorder="1" applyAlignment="1">
      <alignment horizontal="center" vertical="center" wrapText="1"/>
    </xf>
    <xf numFmtId="0" fontId="95" fillId="0" borderId="332" xfId="30" applyFont="1" applyBorder="1" applyAlignment="1">
      <alignment vertical="center" wrapText="1"/>
    </xf>
    <xf numFmtId="0" fontId="95" fillId="0" borderId="332" xfId="30" applyFont="1" applyBorder="1" applyAlignment="1">
      <alignment horizontal="center" vertical="center" wrapText="1"/>
    </xf>
    <xf numFmtId="0" fontId="95" fillId="0" borderId="333" xfId="30" applyFont="1" applyBorder="1" applyAlignment="1">
      <alignment horizontal="center" vertical="center" wrapText="1"/>
    </xf>
    <xf numFmtId="0" fontId="86" fillId="0" borderId="6" xfId="30" applyFont="1" applyBorder="1" applyAlignment="1">
      <alignment vertical="center" wrapText="1"/>
    </xf>
    <xf numFmtId="0" fontId="106" fillId="0" borderId="334" xfId="30" applyFont="1" applyBorder="1" applyAlignment="1">
      <alignment horizontal="center" vertical="center" wrapText="1"/>
    </xf>
    <xf numFmtId="0" fontId="95" fillId="0" borderId="335" xfId="30" applyFont="1" applyBorder="1" applyAlignment="1">
      <alignment vertical="center" wrapText="1"/>
    </xf>
    <xf numFmtId="0" fontId="95" fillId="0" borderId="335" xfId="30" applyFont="1" applyBorder="1" applyAlignment="1">
      <alignment horizontal="center" vertical="center" wrapText="1"/>
    </xf>
    <xf numFmtId="0" fontId="95" fillId="0" borderId="336" xfId="30" applyFont="1" applyBorder="1" applyAlignment="1">
      <alignment horizontal="center" vertical="center" wrapText="1"/>
    </xf>
    <xf numFmtId="0" fontId="106" fillId="0" borderId="30" xfId="30" applyFont="1" applyBorder="1" applyAlignment="1">
      <alignment horizontal="center" vertical="center" wrapText="1"/>
    </xf>
    <xf numFmtId="0" fontId="128" fillId="0" borderId="7" xfId="30" applyFont="1" applyBorder="1" applyAlignment="1">
      <alignment horizontal="center" vertical="center" wrapText="1"/>
    </xf>
    <xf numFmtId="0" fontId="128" fillId="0" borderId="9" xfId="30" applyFont="1" applyBorder="1" applyAlignment="1">
      <alignment horizontal="center" vertical="center" wrapText="1"/>
    </xf>
    <xf numFmtId="0" fontId="106" fillId="0" borderId="7" xfId="30" applyFont="1" applyBorder="1" applyAlignment="1">
      <alignment horizontal="center" vertical="center" wrapText="1"/>
    </xf>
    <xf numFmtId="0" fontId="106" fillId="0" borderId="9" xfId="30" applyFont="1" applyBorder="1" applyAlignment="1">
      <alignment horizontal="center" vertical="center" wrapText="1"/>
    </xf>
    <xf numFmtId="0" fontId="104" fillId="0" borderId="33" xfId="30" applyFont="1" applyBorder="1" applyAlignment="1">
      <alignment horizontal="center" vertical="center"/>
    </xf>
    <xf numFmtId="0" fontId="105" fillId="0" borderId="34" xfId="25" applyFont="1" applyFill="1" applyBorder="1" applyAlignment="1">
      <alignment horizontal="center" vertical="center"/>
    </xf>
    <xf numFmtId="0" fontId="105" fillId="0" borderId="77" xfId="25" applyFont="1" applyFill="1" applyBorder="1" applyAlignment="1">
      <alignment horizontal="center" vertical="center"/>
    </xf>
    <xf numFmtId="0" fontId="104" fillId="0" borderId="337" xfId="30" applyFont="1" applyBorder="1" applyAlignment="1">
      <alignment horizontal="center" vertical="center" wrapText="1"/>
    </xf>
    <xf numFmtId="0" fontId="106" fillId="0" borderId="74" xfId="30" applyFont="1" applyBorder="1" applyAlignment="1">
      <alignment horizontal="center" vertical="center" wrapText="1"/>
    </xf>
    <xf numFmtId="0" fontId="106" fillId="0" borderId="36" xfId="30" applyFont="1" applyBorder="1" applyAlignment="1">
      <alignment horizontal="center" vertical="center" wrapText="1"/>
    </xf>
    <xf numFmtId="0" fontId="95" fillId="0" borderId="34" xfId="30" applyFont="1" applyBorder="1" applyAlignment="1">
      <alignment horizontal="center" vertical="center" wrapText="1"/>
    </xf>
    <xf numFmtId="0" fontId="86" fillId="0" borderId="338" xfId="30" applyFont="1" applyBorder="1" applyAlignment="1">
      <alignment vertical="center" wrapText="1"/>
    </xf>
    <xf numFmtId="0" fontId="104" fillId="0" borderId="33" xfId="30" applyFont="1" applyBorder="1" applyAlignment="1">
      <alignment horizontal="center" vertical="center" wrapText="1"/>
    </xf>
    <xf numFmtId="0" fontId="104" fillId="0" borderId="34" xfId="30" applyFont="1" applyBorder="1" applyAlignment="1">
      <alignment horizontal="center" vertical="center" wrapText="1"/>
    </xf>
    <xf numFmtId="0" fontId="104" fillId="0" borderId="35" xfId="30" applyFont="1" applyBorder="1" applyAlignment="1">
      <alignment horizontal="center" vertical="center" wrapText="1"/>
    </xf>
    <xf numFmtId="0" fontId="104" fillId="0" borderId="36" xfId="30" applyFont="1" applyBorder="1" applyAlignment="1">
      <alignment horizontal="center" vertical="center" wrapText="1"/>
    </xf>
    <xf numFmtId="0" fontId="86" fillId="0" borderId="77" xfId="30" applyFont="1" applyBorder="1" applyAlignment="1">
      <alignment horizontal="center" vertical="center" wrapText="1"/>
    </xf>
    <xf numFmtId="0" fontId="86" fillId="0" borderId="339" xfId="30" applyFont="1" applyBorder="1" applyAlignment="1">
      <alignment horizontal="center" vertical="center" wrapText="1"/>
    </xf>
    <xf numFmtId="0" fontId="86" fillId="0" borderId="340" xfId="30" applyFont="1" applyBorder="1" applyAlignment="1">
      <alignment horizontal="center" vertical="center" wrapText="1"/>
    </xf>
    <xf numFmtId="0" fontId="86" fillId="0" borderId="341" xfId="30" applyFont="1" applyBorder="1" applyAlignment="1">
      <alignment horizontal="center" vertical="center" wrapText="1"/>
    </xf>
    <xf numFmtId="0" fontId="86" fillId="0" borderId="75" xfId="30" applyFont="1" applyBorder="1" applyAlignment="1">
      <alignment horizontal="center" vertical="center" wrapText="1"/>
    </xf>
    <xf numFmtId="0" fontId="3" fillId="0" borderId="339" xfId="30" applyFont="1" applyBorder="1" applyAlignment="1">
      <alignment vertical="center"/>
    </xf>
    <xf numFmtId="0" fontId="3" fillId="0" borderId="340" xfId="6" applyBorder="1" applyAlignment="1">
      <alignment vertical="center"/>
    </xf>
    <xf numFmtId="0" fontId="3" fillId="0" borderId="341" xfId="6" applyBorder="1" applyAlignment="1">
      <alignment vertical="center"/>
    </xf>
    <xf numFmtId="0" fontId="93" fillId="0" borderId="58" xfId="6" applyFont="1" applyBorder="1" applyAlignment="1">
      <alignment horizontal="center" vertical="center"/>
    </xf>
    <xf numFmtId="0" fontId="0" fillId="0" borderId="20" xfId="6" applyFont="1" applyBorder="1" applyAlignment="1">
      <alignment horizontal="center" vertical="center"/>
    </xf>
    <xf numFmtId="0" fontId="3" fillId="0" borderId="21" xfId="6" applyFont="1" applyBorder="1" applyAlignment="1">
      <alignment horizontal="center" vertical="center"/>
    </xf>
    <xf numFmtId="0" fontId="1" fillId="0" borderId="21" xfId="25" applyFont="1" applyFill="1" applyBorder="1" applyAlignment="1">
      <alignment horizontal="center" vertical="center"/>
    </xf>
    <xf numFmtId="0" fontId="95" fillId="0" borderId="40" xfId="25" applyFont="1" applyFill="1" applyBorder="1" applyAlignment="1">
      <alignment horizontal="center" vertical="center" shrinkToFit="1"/>
    </xf>
    <xf numFmtId="0" fontId="1" fillId="0" borderId="40" xfId="25" applyFont="1" applyFill="1" applyBorder="1" applyAlignment="1">
      <alignment horizontal="center" vertical="center" shrinkToFit="1"/>
    </xf>
    <xf numFmtId="0" fontId="1" fillId="0" borderId="41" xfId="25" applyFont="1" applyFill="1" applyBorder="1" applyAlignment="1">
      <alignment horizontal="center" vertical="center" shrinkToFit="1"/>
    </xf>
    <xf numFmtId="0" fontId="1" fillId="0" borderId="0" xfId="25" applyFont="1" applyFill="1" applyBorder="1" applyAlignment="1">
      <alignment horizontal="center" vertical="center" shrinkToFit="1"/>
    </xf>
    <xf numFmtId="0" fontId="1" fillId="0" borderId="53" xfId="25" applyFont="1" applyFill="1" applyBorder="1" applyAlignment="1">
      <alignment horizontal="center" vertical="center" wrapText="1"/>
    </xf>
    <xf numFmtId="0" fontId="1" fillId="0" borderId="24" xfId="25" applyFont="1" applyFill="1" applyBorder="1" applyAlignment="1">
      <alignment horizontal="center" vertical="center" wrapText="1"/>
    </xf>
    <xf numFmtId="0" fontId="1" fillId="0" borderId="142" xfId="25" applyFont="1" applyFill="1" applyBorder="1" applyAlignment="1">
      <alignment horizontal="center" vertical="center" shrinkToFit="1"/>
    </xf>
    <xf numFmtId="0" fontId="46" fillId="0" borderId="0" xfId="25" applyFont="1" applyFill="1" applyAlignment="1">
      <alignment horizontal="left" vertical="center" wrapText="1"/>
    </xf>
    <xf numFmtId="0" fontId="105" fillId="0" borderId="0" xfId="25" applyFont="1" applyFill="1" applyAlignment="1">
      <alignment horizontal="left" vertical="center" wrapText="1"/>
    </xf>
    <xf numFmtId="0" fontId="3" fillId="0" borderId="58" xfId="6" applyBorder="1" applyAlignment="1">
      <alignment vertical="center"/>
    </xf>
    <xf numFmtId="0" fontId="3" fillId="0" borderId="28" xfId="6" applyFont="1" applyBorder="1" applyAlignment="1">
      <alignment horizontal="center" vertical="center"/>
    </xf>
    <xf numFmtId="0" fontId="3" fillId="0" borderId="10" xfId="6" applyFont="1" applyBorder="1" applyAlignment="1">
      <alignment horizontal="center" vertical="center"/>
    </xf>
    <xf numFmtId="0" fontId="95" fillId="0" borderId="2" xfId="25" applyFont="1" applyFill="1" applyBorder="1" applyAlignment="1">
      <alignment horizontal="center" vertical="center" shrinkToFit="1"/>
    </xf>
    <xf numFmtId="0" fontId="1" fillId="0" borderId="2" xfId="25" applyFont="1" applyFill="1" applyBorder="1" applyAlignment="1">
      <alignment horizontal="center" vertical="center" shrinkToFit="1"/>
    </xf>
    <xf numFmtId="0" fontId="1" fillId="0" borderId="44" xfId="25" applyFont="1" applyFill="1" applyBorder="1" applyAlignment="1">
      <alignment horizontal="center" vertical="center" shrinkToFit="1"/>
    </xf>
    <xf numFmtId="0" fontId="1" fillId="0" borderId="57" xfId="25" applyFont="1" applyFill="1" applyBorder="1" applyAlignment="1">
      <alignment horizontal="center" vertical="center" wrapText="1"/>
    </xf>
    <xf numFmtId="0" fontId="1" fillId="0" borderId="1" xfId="25" applyFont="1" applyFill="1" applyBorder="1" applyAlignment="1">
      <alignment horizontal="center" vertical="center" wrapText="1"/>
    </xf>
    <xf numFmtId="0" fontId="1" fillId="0" borderId="29" xfId="25" applyFont="1" applyFill="1" applyBorder="1" applyAlignment="1">
      <alignment horizontal="center" vertical="center" shrinkToFit="1"/>
    </xf>
    <xf numFmtId="0" fontId="0" fillId="0" borderId="29"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32" xfId="6" applyFont="1" applyBorder="1" applyAlignment="1">
      <alignment horizontal="center" vertical="center"/>
    </xf>
    <xf numFmtId="0" fontId="0" fillId="0" borderId="66" xfId="6" applyFont="1" applyBorder="1" applyAlignment="1">
      <alignment horizontal="center" vertical="center" wrapText="1"/>
    </xf>
    <xf numFmtId="0" fontId="0" fillId="0" borderId="51" xfId="6" applyFont="1" applyBorder="1" applyAlignment="1">
      <alignment horizontal="center" vertical="center" shrinkToFit="1"/>
    </xf>
    <xf numFmtId="0" fontId="3" fillId="0" borderId="30" xfId="6" applyFont="1" applyBorder="1" applyAlignment="1">
      <alignment vertical="center"/>
    </xf>
    <xf numFmtId="0" fontId="86" fillId="0" borderId="7" xfId="25" applyFont="1" applyFill="1" applyBorder="1" applyAlignment="1">
      <alignment horizontal="center" vertical="center" wrapText="1"/>
    </xf>
    <xf numFmtId="0" fontId="86" fillId="0" borderId="9" xfId="25" applyFont="1" applyFill="1" applyBorder="1" applyAlignment="1">
      <alignment horizontal="center" vertical="center" wrapText="1"/>
    </xf>
    <xf numFmtId="0" fontId="1" fillId="0" borderId="68" xfId="25" applyFont="1" applyFill="1" applyBorder="1" applyAlignment="1">
      <alignment horizontal="center" vertical="center" wrapText="1"/>
    </xf>
    <xf numFmtId="0" fontId="1" fillId="0" borderId="29" xfId="25" applyFont="1" applyFill="1" applyBorder="1" applyAlignment="1">
      <alignment horizontal="center" vertical="center" wrapText="1" shrinkToFit="1"/>
    </xf>
    <xf numFmtId="0" fontId="1" fillId="0" borderId="0" xfId="25" applyFont="1" applyFill="1" applyBorder="1" applyAlignment="1">
      <alignment horizontal="center" vertical="center" wrapText="1" shrinkToFit="1"/>
    </xf>
    <xf numFmtId="0" fontId="3" fillId="0" borderId="33" xfId="6" applyFont="1" applyBorder="1" applyAlignment="1">
      <alignment vertical="center"/>
    </xf>
    <xf numFmtId="0" fontId="3" fillId="0" borderId="34" xfId="6" applyFont="1" applyBorder="1" applyAlignment="1">
      <alignment vertical="center"/>
    </xf>
    <xf numFmtId="0" fontId="3" fillId="0" borderId="34" xfId="25" applyFont="1" applyFill="1" applyBorder="1" applyAlignment="1">
      <alignment horizontal="center" vertical="center"/>
    </xf>
    <xf numFmtId="0" fontId="86" fillId="0" borderId="46" xfId="25" applyFont="1" applyFill="1" applyBorder="1" applyAlignment="1">
      <alignment horizontal="center" vertical="center" wrapText="1"/>
    </xf>
    <xf numFmtId="0" fontId="95" fillId="0" borderId="46" xfId="25" applyFont="1" applyFill="1" applyBorder="1" applyAlignment="1">
      <alignment horizontal="center" vertical="center" shrinkToFit="1"/>
    </xf>
    <xf numFmtId="0" fontId="95" fillId="0" borderId="34" xfId="25" applyFont="1" applyFill="1" applyBorder="1" applyAlignment="1">
      <alignment horizontal="center" vertical="center" shrinkToFit="1"/>
    </xf>
    <xf numFmtId="0" fontId="1" fillId="0" borderId="34" xfId="25" applyFont="1" applyFill="1" applyBorder="1" applyAlignment="1">
      <alignment horizontal="center" vertical="center" shrinkToFit="1"/>
    </xf>
    <xf numFmtId="0" fontId="1" fillId="0" borderId="37" xfId="25" applyFont="1" applyFill="1" applyBorder="1" applyAlignment="1">
      <alignment horizontal="center" vertical="center" shrinkToFit="1"/>
    </xf>
    <xf numFmtId="0" fontId="1" fillId="0" borderId="33" xfId="25" applyFont="1" applyFill="1" applyBorder="1" applyAlignment="1">
      <alignment horizontal="center" vertical="center" wrapText="1"/>
    </xf>
    <xf numFmtId="0" fontId="1" fillId="0" borderId="46" xfId="25" applyFont="1" applyFill="1" applyBorder="1" applyAlignment="1">
      <alignment horizontal="center" vertical="center" wrapText="1"/>
    </xf>
    <xf numFmtId="0" fontId="1" fillId="0" borderId="47" xfId="25" applyFont="1" applyFill="1" applyBorder="1" applyAlignment="1">
      <alignment horizontal="center" vertical="center" wrapText="1" shrinkToFit="1"/>
    </xf>
    <xf numFmtId="0" fontId="129" fillId="0" borderId="0" xfId="11" applyFont="1" applyBorder="1" applyAlignment="1">
      <alignment horizontal="center" vertical="center"/>
    </xf>
    <xf numFmtId="0" fontId="3" fillId="0" borderId="4" xfId="6" applyBorder="1" applyAlignment="1">
      <alignment horizontal="center" vertical="center" wrapText="1"/>
    </xf>
    <xf numFmtId="0" fontId="3" fillId="3" borderId="2" xfId="11" applyFont="1" applyFill="1" applyBorder="1" applyAlignment="1">
      <alignment horizontal="center" vertical="center"/>
    </xf>
    <xf numFmtId="0" fontId="3" fillId="3" borderId="2" xfId="11" applyFont="1" applyFill="1" applyBorder="1" applyAlignment="1">
      <alignment vertical="center" wrapText="1"/>
    </xf>
    <xf numFmtId="0" fontId="3" fillId="3" borderId="2" xfId="11" applyFont="1" applyFill="1" applyBorder="1" applyAlignment="1">
      <alignment vertical="center"/>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46" fillId="0" borderId="0" xfId="6" applyFont="1" applyAlignment="1">
      <alignment vertical="center"/>
    </xf>
    <xf numFmtId="0" fontId="3" fillId="0" borderId="7" xfId="6" applyBorder="1" applyAlignment="1">
      <alignment horizontal="left" vertical="center" wrapText="1"/>
    </xf>
    <xf numFmtId="0" fontId="3" fillId="0" borderId="5" xfId="6" applyBorder="1" applyAlignment="1">
      <alignment horizontal="left" vertical="center" wrapText="1"/>
    </xf>
    <xf numFmtId="0" fontId="3" fillId="0" borderId="8" xfId="6" applyBorder="1" applyAlignment="1">
      <alignment horizontal="left" vertical="center" wrapText="1"/>
    </xf>
    <xf numFmtId="0" fontId="3" fillId="0" borderId="9" xfId="6" applyBorder="1" applyAlignment="1">
      <alignment horizontal="left" vertical="center" wrapText="1"/>
    </xf>
    <xf numFmtId="0" fontId="3" fillId="0" borderId="8" xfId="6" applyBorder="1" applyAlignment="1">
      <alignment horizontal="left" vertical="center"/>
    </xf>
    <xf numFmtId="0" fontId="3" fillId="0" borderId="9" xfId="6" applyBorder="1" applyAlignment="1">
      <alignment vertical="center"/>
    </xf>
    <xf numFmtId="0" fontId="3" fillId="0" borderId="0" xfId="6" applyAlignment="1">
      <alignment vertical="center" wrapText="1"/>
    </xf>
    <xf numFmtId="0" fontId="3" fillId="0" borderId="10" xfId="6" applyBorder="1" applyAlignment="1">
      <alignment horizontal="left" vertical="center"/>
    </xf>
    <xf numFmtId="0" fontId="3" fillId="0" borderId="2" xfId="6" applyBorder="1" applyAlignment="1">
      <alignment horizontal="center" vertical="center" wrapText="1"/>
    </xf>
    <xf numFmtId="0" fontId="3" fillId="0" borderId="11"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6"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43" xfId="6" applyBorder="1" applyAlignment="1">
      <alignment horizontal="right" vertical="center"/>
    </xf>
    <xf numFmtId="0" fontId="3" fillId="0" borderId="1" xfId="6" applyBorder="1" applyAlignment="1">
      <alignment horizontal="left" vertical="center"/>
    </xf>
    <xf numFmtId="0" fontId="3" fillId="0" borderId="15" xfId="6" applyBorder="1" applyAlignment="1">
      <alignment horizontal="left" vertical="center"/>
    </xf>
    <xf numFmtId="0" fontId="3" fillId="0" borderId="5" xfId="6" applyBorder="1" applyAlignment="1">
      <alignment horizontal="left" vertical="center"/>
    </xf>
    <xf numFmtId="0" fontId="3" fillId="0" borderId="19" xfId="6" applyBorder="1" applyAlignment="1">
      <alignment horizontal="left" vertical="center"/>
    </xf>
    <xf numFmtId="0" fontId="3" fillId="0" borderId="16" xfId="6" applyBorder="1" applyAlignment="1">
      <alignment horizontal="left" vertical="center"/>
    </xf>
    <xf numFmtId="0" fontId="3" fillId="0" borderId="15" xfId="6" applyBorder="1" applyAlignment="1">
      <alignment vertical="center"/>
    </xf>
    <xf numFmtId="0" fontId="3" fillId="0" borderId="19" xfId="6" applyBorder="1" applyAlignment="1">
      <alignment vertical="center"/>
    </xf>
    <xf numFmtId="0" fontId="3" fillId="0" borderId="16" xfId="6" applyBorder="1" applyAlignment="1">
      <alignment vertical="center"/>
    </xf>
    <xf numFmtId="0" fontId="24" fillId="0" borderId="0" xfId="8" applyFont="1">
      <alignment vertical="center"/>
    </xf>
    <xf numFmtId="0" fontId="24" fillId="0" borderId="39" xfId="10" applyFont="1" applyBorder="1" applyAlignment="1">
      <alignment horizontal="center" vertical="center" wrapText="1"/>
    </xf>
    <xf numFmtId="0" fontId="28" fillId="0" borderId="41" xfId="10" applyFont="1" applyBorder="1" applyAlignment="1">
      <alignment horizontal="center" vertical="center"/>
    </xf>
    <xf numFmtId="0" fontId="24" fillId="0" borderId="53" xfId="31" applyFont="1" applyBorder="1" applyAlignment="1">
      <alignment horizontal="left" vertical="center" wrapText="1"/>
    </xf>
    <xf numFmtId="0" fontId="24" fillId="0" borderId="65" xfId="31" applyFont="1" applyBorder="1" applyAlignment="1">
      <alignment horizontal="center" vertical="center" wrapText="1"/>
    </xf>
    <xf numFmtId="0" fontId="24" fillId="0" borderId="189" xfId="31" applyFont="1" applyBorder="1" applyAlignment="1">
      <alignment horizontal="center" vertical="center" wrapText="1"/>
    </xf>
    <xf numFmtId="0" fontId="24" fillId="0" borderId="81" xfId="31" applyFont="1" applyBorder="1" applyAlignment="1">
      <alignment horizontal="center" vertical="center" wrapText="1"/>
    </xf>
    <xf numFmtId="0" fontId="24" fillId="0" borderId="40" xfId="8" applyFont="1" applyBorder="1" applyAlignment="1">
      <alignment horizontal="center" vertical="center"/>
    </xf>
    <xf numFmtId="0" fontId="24" fillId="0" borderId="41" xfId="8" applyFont="1" applyBorder="1" applyAlignment="1">
      <alignment horizontal="center" vertical="center"/>
    </xf>
    <xf numFmtId="0" fontId="24" fillId="0" borderId="0" xfId="8" applyFont="1" applyAlignment="1">
      <alignment horizontal="left"/>
    </xf>
    <xf numFmtId="0" fontId="130" fillId="0" borderId="53" xfId="8" applyFont="1" applyBorder="1" applyAlignment="1">
      <alignment horizontal="center" vertical="center"/>
    </xf>
    <xf numFmtId="0" fontId="24" fillId="0" borderId="25" xfId="8" applyFont="1" applyBorder="1" applyAlignment="1">
      <alignment horizontal="center" vertical="center" wrapText="1"/>
    </xf>
    <xf numFmtId="0" fontId="24" fillId="0" borderId="26" xfId="8" applyFont="1" applyBorder="1" applyAlignment="1">
      <alignment horizontal="center" vertical="center" wrapText="1"/>
    </xf>
    <xf numFmtId="0" fontId="24" fillId="0" borderId="27" xfId="8" applyFont="1" applyBorder="1" applyAlignment="1">
      <alignment horizontal="center" vertical="center" wrapText="1"/>
    </xf>
    <xf numFmtId="0" fontId="24" fillId="0" borderId="0" xfId="8" applyFont="1" applyBorder="1" applyAlignment="1">
      <alignment horizontal="center" vertical="center" wrapText="1"/>
    </xf>
    <xf numFmtId="0" fontId="28" fillId="0" borderId="31" xfId="10" applyFont="1" applyBorder="1" applyAlignment="1">
      <alignment horizontal="center" vertical="center"/>
    </xf>
    <xf numFmtId="0" fontId="24" fillId="0" borderId="57" xfId="31" applyFont="1" applyBorder="1" applyAlignment="1">
      <alignment horizontal="left" vertical="center" wrapText="1"/>
    </xf>
    <xf numFmtId="0" fontId="24" fillId="0" borderId="7" xfId="31" applyFont="1" applyBorder="1" applyAlignment="1">
      <alignment horizontal="center" vertical="center" wrapText="1"/>
    </xf>
    <xf numFmtId="0" fontId="24" fillId="0" borderId="8" xfId="31" applyFont="1" applyBorder="1" applyAlignment="1">
      <alignment horizontal="center" vertical="center" wrapText="1"/>
    </xf>
    <xf numFmtId="0" fontId="24" fillId="0" borderId="9" xfId="31" applyFont="1" applyBorder="1" applyAlignment="1">
      <alignment horizontal="center" vertical="center" wrapText="1"/>
    </xf>
    <xf numFmtId="0" fontId="24" fillId="0" borderId="7" xfId="8" applyFont="1" applyBorder="1" applyAlignment="1">
      <alignment horizontal="center" vertical="center"/>
    </xf>
    <xf numFmtId="0" fontId="24" fillId="0" borderId="73" xfId="8" applyFont="1" applyBorder="1" applyAlignment="1">
      <alignment horizontal="center" vertical="center"/>
    </xf>
    <xf numFmtId="0" fontId="130" fillId="0" borderId="74" xfId="8" applyFont="1" applyBorder="1" applyAlignment="1">
      <alignment horizontal="center" vertical="center"/>
    </xf>
    <xf numFmtId="0" fontId="24" fillId="0" borderId="58" xfId="8" applyFont="1" applyBorder="1" applyAlignment="1">
      <alignment horizontal="center" vertical="center" wrapText="1"/>
    </xf>
    <xf numFmtId="0" fontId="24" fillId="0" borderId="74" xfId="8" applyFont="1" applyBorder="1" applyAlignment="1">
      <alignment horizontal="center" vertical="center" wrapText="1"/>
    </xf>
    <xf numFmtId="0" fontId="24" fillId="0" borderId="77" xfId="8" applyFont="1" applyBorder="1" applyAlignment="1">
      <alignment horizontal="center" vertical="center" wrapText="1"/>
    </xf>
    <xf numFmtId="0" fontId="24" fillId="0" borderId="75" xfId="8" applyFont="1" applyBorder="1" applyAlignment="1">
      <alignment horizontal="center" vertical="center" wrapText="1"/>
    </xf>
    <xf numFmtId="0" fontId="28" fillId="0" borderId="29" xfId="10" applyFont="1" applyBorder="1" applyAlignment="1">
      <alignment horizontal="center" vertical="center"/>
    </xf>
    <xf numFmtId="0" fontId="24" fillId="0" borderId="11" xfId="31" applyFont="1" applyBorder="1" applyAlignment="1">
      <alignment horizontal="center" vertical="center" wrapText="1"/>
    </xf>
    <xf numFmtId="0" fontId="24" fillId="0" borderId="1" xfId="31" applyFont="1" applyBorder="1" applyAlignment="1">
      <alignment horizontal="center" vertical="center" wrapText="1"/>
    </xf>
    <xf numFmtId="0" fontId="24" fillId="0" borderId="11" xfId="8" applyFont="1" applyBorder="1" applyAlignment="1">
      <alignment horizontal="center" vertical="center"/>
    </xf>
    <xf numFmtId="0" fontId="24" fillId="0" borderId="58" xfId="8" applyFont="1" applyBorder="1" applyAlignment="1">
      <alignment horizontal="center" vertical="center"/>
    </xf>
    <xf numFmtId="0" fontId="24" fillId="0" borderId="66" xfId="8" applyFont="1" applyBorder="1" applyAlignment="1">
      <alignment horizontal="center" vertical="center" wrapText="1"/>
    </xf>
    <xf numFmtId="0" fontId="24" fillId="0" borderId="32" xfId="8" applyFont="1" applyBorder="1" applyAlignment="1">
      <alignment horizontal="left" vertical="center" wrapText="1"/>
    </xf>
    <xf numFmtId="0" fontId="24" fillId="0" borderId="14" xfId="8" applyFont="1" applyBorder="1" applyAlignment="1">
      <alignment horizontal="left" vertical="center" wrapText="1"/>
    </xf>
    <xf numFmtId="0" fontId="24" fillId="0" borderId="51" xfId="8" applyFont="1" applyBorder="1" applyAlignment="1">
      <alignment horizontal="left" vertical="center" wrapText="1"/>
    </xf>
    <xf numFmtId="0" fontId="24" fillId="0" borderId="20" xfId="8" applyFont="1" applyBorder="1" applyAlignment="1">
      <alignment horizontal="left" vertical="center" wrapText="1"/>
    </xf>
    <xf numFmtId="0" fontId="24" fillId="0" borderId="21" xfId="8" applyFont="1" applyBorder="1" applyAlignment="1">
      <alignment horizontal="left" vertical="center" wrapText="1"/>
    </xf>
    <xf numFmtId="0" fontId="24" fillId="0" borderId="142" xfId="8" applyFont="1" applyBorder="1" applyAlignment="1">
      <alignment horizontal="left" vertical="center" wrapText="1"/>
    </xf>
    <xf numFmtId="0" fontId="24" fillId="0" borderId="15" xfId="31" applyFont="1" applyBorder="1" applyAlignment="1">
      <alignment horizontal="center" vertical="center" wrapText="1"/>
    </xf>
    <xf numFmtId="0" fontId="24" fillId="0" borderId="19" xfId="31" applyFont="1" applyBorder="1" applyAlignment="1">
      <alignment horizontal="center" vertical="center" wrapText="1"/>
    </xf>
    <xf numFmtId="0" fontId="24" fillId="0" borderId="16" xfId="31" applyFont="1" applyBorder="1" applyAlignment="1">
      <alignment horizontal="center" vertical="center" wrapText="1"/>
    </xf>
    <xf numFmtId="0" fontId="24" fillId="0" borderId="15" xfId="8" applyFont="1" applyBorder="1" applyAlignment="1">
      <alignment horizontal="center" vertical="center"/>
    </xf>
    <xf numFmtId="0" fontId="24" fillId="0" borderId="99" xfId="8" applyFont="1" applyBorder="1" applyAlignment="1">
      <alignment horizontal="center" vertical="center"/>
    </xf>
    <xf numFmtId="0" fontId="24" fillId="0" borderId="0" xfId="8" applyFont="1" applyAlignment="1">
      <alignment vertical="center" wrapText="1"/>
    </xf>
    <xf numFmtId="0" fontId="24" fillId="0" borderId="87" xfId="8" applyFont="1" applyBorder="1" applyAlignment="1">
      <alignment horizontal="center" vertical="center" wrapText="1"/>
    </xf>
    <xf numFmtId="0" fontId="24" fillId="0" borderId="43" xfId="8" applyFont="1" applyBorder="1" applyAlignment="1">
      <alignment horizontal="left" vertical="center" wrapText="1"/>
    </xf>
    <xf numFmtId="0" fontId="24" fillId="0" borderId="2" xfId="8" applyFont="1" applyBorder="1" applyAlignment="1">
      <alignment horizontal="left" vertical="center" wrapText="1"/>
    </xf>
    <xf numFmtId="0" fontId="24" fillId="0" borderId="44" xfId="8" applyFont="1" applyBorder="1" applyAlignment="1">
      <alignment horizontal="left" vertical="center" wrapText="1"/>
    </xf>
    <xf numFmtId="0" fontId="24" fillId="0" borderId="28" xfId="8" applyFont="1" applyBorder="1" applyAlignment="1">
      <alignment horizontal="left" vertical="center" wrapText="1"/>
    </xf>
    <xf numFmtId="0" fontId="24" fillId="0" borderId="10" xfId="8" applyFont="1" applyBorder="1" applyAlignment="1">
      <alignment horizontal="left" vertical="center" wrapText="1"/>
    </xf>
    <xf numFmtId="0" fontId="24" fillId="0" borderId="29" xfId="8" applyFont="1" applyBorder="1" applyAlignment="1">
      <alignment horizontal="left" vertical="center" wrapText="1"/>
    </xf>
    <xf numFmtId="0" fontId="24" fillId="0" borderId="3" xfId="31" applyFont="1" applyBorder="1" applyAlignment="1">
      <alignment horizontal="center" vertical="center" textRotation="255" wrapText="1"/>
    </xf>
    <xf numFmtId="0" fontId="24" fillId="0" borderId="5" xfId="31" applyFont="1" applyBorder="1" applyAlignment="1">
      <alignment horizontal="center" vertical="center" textRotation="255" wrapText="1"/>
    </xf>
    <xf numFmtId="0" fontId="24" fillId="0" borderId="4" xfId="31" applyFont="1" applyBorder="1" applyAlignment="1">
      <alignment horizontal="center" vertical="center" textRotation="255" wrapText="1"/>
    </xf>
    <xf numFmtId="0" fontId="24" fillId="0" borderId="7" xfId="31" applyFont="1" applyBorder="1" applyAlignment="1">
      <alignment horizontal="left" vertical="center" wrapText="1"/>
    </xf>
    <xf numFmtId="0" fontId="24" fillId="0" borderId="2" xfId="31" applyFont="1" applyBorder="1" applyAlignment="1">
      <alignment horizontal="center" vertical="center" wrapText="1"/>
    </xf>
    <xf numFmtId="0" fontId="15" fillId="0" borderId="2" xfId="31" applyFont="1" applyBorder="1" applyAlignment="1">
      <alignment horizontal="center" vertical="center" wrapText="1"/>
    </xf>
    <xf numFmtId="0" fontId="24" fillId="0" borderId="68" xfId="8" applyFont="1" applyBorder="1" applyAlignment="1">
      <alignment horizontal="center" vertical="center" wrapText="1"/>
    </xf>
    <xf numFmtId="0" fontId="24" fillId="0" borderId="30" xfId="8" applyFont="1" applyBorder="1" applyAlignment="1">
      <alignment horizontal="left" vertical="center" wrapText="1"/>
    </xf>
    <xf numFmtId="0" fontId="24" fillId="0" borderId="6" xfId="8" applyFont="1" applyBorder="1" applyAlignment="1">
      <alignment horizontal="left" vertical="center" wrapText="1"/>
    </xf>
    <xf numFmtId="0" fontId="24" fillId="0" borderId="31" xfId="8" applyFont="1" applyBorder="1" applyAlignment="1">
      <alignment horizontal="left" vertical="center" wrapText="1"/>
    </xf>
    <xf numFmtId="0" fontId="28" fillId="0" borderId="0" xfId="10" applyFont="1" applyAlignment="1">
      <alignment horizontal="right" vertical="center"/>
    </xf>
    <xf numFmtId="0" fontId="24" fillId="0" borderId="25" xfId="8" applyFont="1" applyBorder="1" applyAlignment="1">
      <alignment horizontal="center" vertical="center"/>
    </xf>
    <xf numFmtId="0" fontId="24" fillId="0" borderId="48" xfId="8" applyFont="1" applyBorder="1" applyAlignment="1">
      <alignment horizontal="center" vertical="center"/>
    </xf>
    <xf numFmtId="0" fontId="24" fillId="0" borderId="26" xfId="8" applyFont="1" applyBorder="1" applyAlignment="1">
      <alignment horizontal="center" vertical="center"/>
    </xf>
    <xf numFmtId="0" fontId="24" fillId="0" borderId="50" xfId="8" applyFont="1" applyBorder="1" applyAlignment="1">
      <alignment horizontal="center" vertical="center"/>
    </xf>
    <xf numFmtId="0" fontId="24" fillId="0" borderId="27" xfId="8" applyFont="1" applyBorder="1" applyAlignment="1">
      <alignment horizontal="center" vertical="center"/>
    </xf>
    <xf numFmtId="0" fontId="131" fillId="0" borderId="0" xfId="14" applyFont="1" applyAlignment="1">
      <alignment horizontal="right" vertical="center"/>
    </xf>
    <xf numFmtId="0" fontId="28" fillId="0" borderId="37" xfId="10" applyFont="1" applyBorder="1" applyAlignment="1">
      <alignment horizontal="center" vertical="center"/>
    </xf>
    <xf numFmtId="0" fontId="24" fillId="0" borderId="74" xfId="31" applyFont="1" applyBorder="1" applyAlignment="1">
      <alignment horizontal="left" vertical="center" wrapText="1"/>
    </xf>
    <xf numFmtId="0" fontId="24" fillId="0" borderId="35" xfId="31" applyFont="1" applyBorder="1" applyAlignment="1">
      <alignment horizontal="left" vertical="center" wrapText="1"/>
    </xf>
    <xf numFmtId="0" fontId="24" fillId="0" borderId="46" xfId="31" applyFont="1" applyBorder="1" applyAlignment="1">
      <alignment horizontal="center" vertical="center" wrapText="1"/>
    </xf>
    <xf numFmtId="0" fontId="24" fillId="0" borderId="35" xfId="8" applyFont="1" applyBorder="1" applyAlignment="1">
      <alignment horizontal="center" vertical="center"/>
    </xf>
    <xf numFmtId="0" fontId="24" fillId="0" borderId="75" xfId="8" applyFont="1" applyBorder="1" applyAlignment="1">
      <alignment horizontal="center" vertical="center"/>
    </xf>
    <xf numFmtId="0" fontId="24" fillId="0" borderId="74" xfId="8" applyFont="1" applyBorder="1" applyAlignment="1">
      <alignment horizontal="center" vertical="center"/>
    </xf>
    <xf numFmtId="0" fontId="24" fillId="0" borderId="34" xfId="8" applyFont="1" applyBorder="1" applyAlignment="1">
      <alignment horizontal="center" vertical="center"/>
    </xf>
    <xf numFmtId="0" fontId="24" fillId="0" borderId="37" xfId="8" applyFont="1" applyBorder="1" applyAlignment="1">
      <alignment horizontal="center" vertical="center"/>
    </xf>
    <xf numFmtId="0" fontId="24" fillId="0" borderId="0" xfId="8" applyFont="1" applyBorder="1" applyAlignment="1">
      <alignment horizontal="center" vertical="center"/>
    </xf>
    <xf numFmtId="0" fontId="13" fillId="0" borderId="0" xfId="10" applyFont="1" applyBorder="1" applyAlignment="1">
      <alignment horizontal="right" vertical="top"/>
    </xf>
    <xf numFmtId="0" fontId="45" fillId="0" borderId="0" xfId="14" applyFont="1" applyBorder="1" applyAlignment="1">
      <alignment vertical="center"/>
    </xf>
    <xf numFmtId="0" fontId="45" fillId="0" borderId="0" xfId="14" applyFont="1" applyFill="1" applyBorder="1">
      <alignment vertical="center"/>
    </xf>
    <xf numFmtId="0" fontId="55" fillId="10" borderId="2" xfId="14" applyFont="1" applyFill="1" applyBorder="1" applyAlignment="1" applyProtection="1">
      <alignment horizontal="center" vertical="center"/>
      <protection locked="0"/>
    </xf>
    <xf numFmtId="0" fontId="63" fillId="0" borderId="0" xfId="14" applyFont="1">
      <alignment vertical="center"/>
    </xf>
    <xf numFmtId="0" fontId="55" fillId="0" borderId="6" xfId="14" applyFont="1" applyBorder="1" applyAlignment="1">
      <alignment horizontal="center" vertical="center" shrinkToFit="1"/>
    </xf>
    <xf numFmtId="0" fontId="55" fillId="0" borderId="0" xfId="14" applyFont="1" applyFill="1" applyBorder="1" applyAlignment="1">
      <alignment vertical="center"/>
    </xf>
    <xf numFmtId="0" fontId="57" fillId="0" borderId="0" xfId="14" applyFont="1" applyFill="1" applyBorder="1">
      <alignment vertical="center"/>
    </xf>
    <xf numFmtId="0" fontId="55" fillId="0" borderId="10" xfId="14" applyFont="1" applyBorder="1" applyAlignment="1">
      <alignment horizontal="center" vertical="center" shrinkToFit="1"/>
    </xf>
    <xf numFmtId="0" fontId="55" fillId="0" borderId="2" xfId="14" applyFont="1" applyBorder="1" applyAlignment="1">
      <alignment horizontal="left" vertical="center"/>
    </xf>
    <xf numFmtId="0" fontId="55" fillId="0" borderId="14" xfId="14" applyFont="1" applyBorder="1" applyAlignment="1">
      <alignment horizontal="center" vertical="center" shrinkToFit="1"/>
    </xf>
    <xf numFmtId="187" fontId="62" fillId="10" borderId="9" xfId="14" applyNumberFormat="1" applyFont="1" applyFill="1" applyBorder="1" applyAlignment="1" applyProtection="1">
      <alignment horizontal="right" vertical="center"/>
      <protection locked="0"/>
    </xf>
    <xf numFmtId="0" fontId="55" fillId="0" borderId="342" xfId="14" applyFont="1" applyBorder="1" applyAlignment="1">
      <alignment horizontal="center" vertical="center"/>
    </xf>
    <xf numFmtId="187" fontId="62" fillId="10" borderId="1" xfId="14" applyNumberFormat="1" applyFont="1" applyFill="1" applyBorder="1" applyAlignment="1" applyProtection="1">
      <alignment horizontal="right" vertical="center"/>
      <protection locked="0"/>
    </xf>
    <xf numFmtId="0" fontId="55" fillId="0" borderId="343" xfId="14" applyFont="1" applyBorder="1" applyAlignment="1">
      <alignment horizontal="center" vertical="center"/>
    </xf>
    <xf numFmtId="0" fontId="55" fillId="10" borderId="2" xfId="14" applyFont="1" applyFill="1" applyBorder="1" applyAlignment="1" applyProtection="1">
      <alignment horizontal="center" vertical="center" shrinkToFit="1"/>
      <protection locked="0"/>
    </xf>
    <xf numFmtId="0" fontId="55" fillId="0" borderId="16" xfId="14" applyFont="1" applyBorder="1" applyAlignment="1">
      <alignment horizontal="center" vertical="center"/>
    </xf>
    <xf numFmtId="0" fontId="55" fillId="0" borderId="344" xfId="14" applyFont="1" applyBorder="1" applyAlignment="1">
      <alignment horizontal="center" vertical="center"/>
    </xf>
    <xf numFmtId="0" fontId="55" fillId="0" borderId="2" xfId="14" applyFont="1" applyBorder="1" applyAlignment="1">
      <alignment horizontal="center" vertical="center" shrinkToFit="1"/>
    </xf>
    <xf numFmtId="187" fontId="62" fillId="10" borderId="9" xfId="14" applyNumberFormat="1" applyFont="1" applyFill="1" applyBorder="1" applyAlignment="1" applyProtection="1">
      <alignment horizontal="right" vertical="center" shrinkToFit="1"/>
      <protection locked="0"/>
    </xf>
    <xf numFmtId="188" fontId="62" fillId="0" borderId="9" xfId="14" applyNumberFormat="1" applyFont="1" applyBorder="1" applyAlignment="1">
      <alignment horizontal="right" vertical="center" shrinkToFit="1"/>
    </xf>
    <xf numFmtId="187" fontId="62" fillId="10" borderId="1" xfId="14" applyNumberFormat="1" applyFont="1" applyFill="1" applyBorder="1" applyAlignment="1" applyProtection="1">
      <alignment horizontal="right" vertical="center" shrinkToFit="1"/>
      <protection locked="0"/>
    </xf>
    <xf numFmtId="188" fontId="62" fillId="0" borderId="1" xfId="14" applyNumberFormat="1" applyFont="1" applyBorder="1" applyAlignment="1">
      <alignment horizontal="right" vertical="center" shrinkToFit="1"/>
    </xf>
    <xf numFmtId="187" fontId="62" fillId="10" borderId="6" xfId="14" applyNumberFormat="1" applyFont="1" applyFill="1" applyBorder="1" applyAlignment="1" applyProtection="1">
      <alignment horizontal="right" vertical="center" shrinkToFit="1"/>
      <protection locked="0"/>
    </xf>
    <xf numFmtId="187" fontId="62" fillId="0" borderId="6" xfId="14" applyNumberFormat="1" applyFont="1" applyBorder="1" applyAlignment="1">
      <alignment horizontal="right" vertical="center" shrinkToFit="1"/>
    </xf>
    <xf numFmtId="188" fontId="62" fillId="0" borderId="6" xfId="14" applyNumberFormat="1" applyFont="1" applyFill="1" applyBorder="1" applyAlignment="1" applyProtection="1">
      <alignment horizontal="right" vertical="center"/>
      <protection locked="0"/>
    </xf>
    <xf numFmtId="187" fontId="62" fillId="10" borderId="10" xfId="14" applyNumberFormat="1" applyFont="1" applyFill="1" applyBorder="1" applyAlignment="1" applyProtection="1">
      <alignment horizontal="right" vertical="center" shrinkToFit="1"/>
      <protection locked="0"/>
    </xf>
    <xf numFmtId="188" fontId="62" fillId="0" borderId="10" xfId="14" applyNumberFormat="1" applyFont="1" applyFill="1" applyBorder="1" applyAlignment="1" applyProtection="1">
      <alignment horizontal="right" vertical="center"/>
      <protection locked="0"/>
    </xf>
    <xf numFmtId="188" fontId="62" fillId="0" borderId="14" xfId="14" applyNumberFormat="1" applyFont="1" applyFill="1" applyBorder="1" applyAlignment="1" applyProtection="1">
      <alignment horizontal="right" vertical="center"/>
      <protection locked="0"/>
    </xf>
    <xf numFmtId="198" fontId="62" fillId="10" borderId="2" xfId="14" applyNumberFormat="1" applyFont="1" applyFill="1" applyBorder="1" applyAlignment="1" applyProtection="1">
      <alignment horizontal="right" vertical="center"/>
      <protection locked="0"/>
    </xf>
    <xf numFmtId="188" fontId="86" fillId="0" borderId="2" xfId="14" applyNumberFormat="1" applyFont="1" applyBorder="1" applyAlignment="1">
      <alignment horizontal="center" vertical="center"/>
    </xf>
    <xf numFmtId="188" fontId="62" fillId="0" borderId="0" xfId="14" applyNumberFormat="1" applyFont="1" applyFill="1" applyBorder="1" applyAlignment="1" applyProtection="1">
      <alignment vertical="center"/>
      <protection locked="0"/>
    </xf>
    <xf numFmtId="0" fontId="132" fillId="0" borderId="0" xfId="14" applyFont="1" applyAlignment="1">
      <alignment horizontal="left" vertical="center"/>
    </xf>
    <xf numFmtId="0" fontId="133" fillId="0" borderId="53" xfId="14" applyFont="1" applyBorder="1" applyAlignment="1">
      <alignment horizontal="center" vertical="center"/>
    </xf>
    <xf numFmtId="0" fontId="133" fillId="0" borderId="54" xfId="14" applyFont="1" applyBorder="1" applyAlignment="1">
      <alignment horizontal="center" vertical="center"/>
    </xf>
    <xf numFmtId="0" fontId="133" fillId="0" borderId="57" xfId="14" applyFont="1" applyBorder="1" applyAlignment="1">
      <alignment horizontal="center" vertical="center"/>
    </xf>
    <xf numFmtId="0" fontId="133" fillId="0" borderId="58" xfId="14" applyFont="1" applyBorder="1" applyAlignment="1">
      <alignment horizontal="center" vertical="center"/>
    </xf>
    <xf numFmtId="0" fontId="57" fillId="0" borderId="0" xfId="14" applyFont="1" applyAlignment="1">
      <alignment horizontal="left" vertical="center"/>
    </xf>
    <xf numFmtId="187" fontId="62" fillId="10" borderId="6" xfId="14" applyNumberFormat="1" applyFont="1" applyFill="1" applyBorder="1" applyAlignment="1" applyProtection="1">
      <alignment horizontal="right" vertical="center"/>
      <protection locked="0"/>
    </xf>
    <xf numFmtId="187" fontId="62" fillId="10" borderId="10" xfId="14" applyNumberFormat="1" applyFont="1" applyFill="1" applyBorder="1" applyAlignment="1" applyProtection="1">
      <alignment horizontal="right" vertical="center"/>
      <protection locked="0"/>
    </xf>
    <xf numFmtId="188" fontId="62" fillId="10" borderId="2" xfId="14" applyNumberFormat="1" applyFont="1" applyFill="1" applyBorder="1" applyAlignment="1" applyProtection="1">
      <alignment horizontal="right" vertical="center"/>
      <protection locked="0"/>
    </xf>
    <xf numFmtId="0" fontId="45" fillId="0" borderId="11" xfId="14" applyFont="1" applyBorder="1">
      <alignment vertical="center"/>
    </xf>
    <xf numFmtId="188" fontId="62" fillId="0" borderId="6" xfId="14" applyNumberFormat="1" applyFont="1" applyBorder="1" applyAlignment="1">
      <alignment horizontal="right" vertical="center" shrinkToFit="1"/>
    </xf>
    <xf numFmtId="188" fontId="62" fillId="0" borderId="10" xfId="14" applyNumberFormat="1" applyFont="1" applyBorder="1" applyAlignment="1">
      <alignment horizontal="right" vertical="center" shrinkToFit="1"/>
    </xf>
    <xf numFmtId="0" fontId="133" fillId="0" borderId="74" xfId="14" applyFont="1" applyBorder="1" applyAlignment="1">
      <alignment horizontal="center" vertical="center"/>
    </xf>
    <xf numFmtId="0" fontId="133" fillId="0" borderId="75" xfId="14" applyFont="1" applyBorder="1" applyAlignment="1">
      <alignment horizontal="center" vertical="center"/>
    </xf>
    <xf numFmtId="187" fontId="62" fillId="0" borderId="6" xfId="14" applyNumberFormat="1" applyFont="1" applyBorder="1" applyAlignment="1">
      <alignment horizontal="right" vertical="center"/>
    </xf>
    <xf numFmtId="187" fontId="62" fillId="0" borderId="10" xfId="14" applyNumberFormat="1" applyFont="1" applyBorder="1" applyAlignment="1">
      <alignment horizontal="right" vertical="center"/>
    </xf>
    <xf numFmtId="0" fontId="134" fillId="0" borderId="11" xfId="14" applyFont="1" applyBorder="1" applyAlignment="1">
      <alignment horizontal="right" vertical="center"/>
    </xf>
    <xf numFmtId="0" fontId="58" fillId="0" borderId="53" xfId="14" applyFont="1" applyBorder="1" applyAlignment="1">
      <alignment horizontal="center" vertical="center"/>
    </xf>
    <xf numFmtId="0" fontId="58" fillId="0" borderId="54" xfId="14" applyFont="1" applyBorder="1" applyAlignment="1">
      <alignment horizontal="center" vertical="center"/>
    </xf>
    <xf numFmtId="0" fontId="58" fillId="0" borderId="57" xfId="14" applyFont="1" applyBorder="1" applyAlignment="1">
      <alignment horizontal="center" vertical="center"/>
    </xf>
    <xf numFmtId="0" fontId="58" fillId="0" borderId="58" xfId="14" applyFont="1" applyBorder="1" applyAlignment="1">
      <alignment horizontal="center" vertical="center"/>
    </xf>
    <xf numFmtId="0" fontId="58" fillId="0" borderId="74" xfId="14" applyFont="1" applyBorder="1" applyAlignment="1">
      <alignment horizontal="center" vertical="center"/>
    </xf>
    <xf numFmtId="0" fontId="58" fillId="0" borderId="75" xfId="14" applyFont="1" applyBorder="1" applyAlignment="1">
      <alignment horizontal="center" vertical="center"/>
    </xf>
    <xf numFmtId="0" fontId="3" fillId="0" borderId="3" xfId="6" applyBorder="1" applyAlignment="1">
      <alignment horizontal="left" vertical="center" wrapText="1"/>
    </xf>
    <xf numFmtId="0" fontId="3" fillId="0" borderId="4" xfId="6" applyBorder="1" applyAlignment="1">
      <alignment horizontal="left" vertical="center" wrapText="1"/>
    </xf>
    <xf numFmtId="0" fontId="46" fillId="0" borderId="0" xfId="6" applyFont="1" applyAlignment="1">
      <alignment horizontal="left" vertical="center"/>
    </xf>
    <xf numFmtId="0" fontId="3" fillId="0" borderId="6" xfId="6" applyFill="1" applyBorder="1" applyAlignment="1">
      <alignment vertical="center" wrapText="1"/>
    </xf>
    <xf numFmtId="0" fontId="3" fillId="0" borderId="10" xfId="6" applyFill="1" applyBorder="1" applyAlignment="1">
      <alignment vertical="center"/>
    </xf>
    <xf numFmtId="0" fontId="3" fillId="0" borderId="14" xfId="6" applyFill="1" applyBorder="1" applyAlignment="1">
      <alignment vertical="center"/>
    </xf>
    <xf numFmtId="0" fontId="5" fillId="0" borderId="6" xfId="11" applyFont="1" applyBorder="1" applyAlignment="1">
      <alignment horizontal="left" vertical="center" indent="1"/>
    </xf>
    <xf numFmtId="0" fontId="5" fillId="0" borderId="8" xfId="11" applyFont="1" applyBorder="1" applyAlignment="1">
      <alignment horizontal="left" vertical="center" indent="1"/>
    </xf>
    <xf numFmtId="0" fontId="5" fillId="0" borderId="9" xfId="11" applyFont="1" applyBorder="1" applyAlignment="1">
      <alignment horizontal="left" vertical="center" indent="1"/>
    </xf>
    <xf numFmtId="0" fontId="5" fillId="0" borderId="3" xfId="11" applyFont="1" applyBorder="1" applyAlignment="1">
      <alignment horizontal="left" vertical="center"/>
    </xf>
    <xf numFmtId="0" fontId="5" fillId="0" borderId="4" xfId="11" applyFont="1" applyBorder="1" applyAlignment="1">
      <alignment horizontal="left" vertical="center"/>
    </xf>
    <xf numFmtId="0" fontId="5" fillId="0" borderId="2" xfId="11" applyFont="1" applyBorder="1" applyAlignment="1">
      <alignment horizontal="left" vertical="center" indent="1"/>
    </xf>
    <xf numFmtId="0" fontId="5" fillId="0" borderId="6" xfId="11" applyFont="1" applyBorder="1">
      <alignment vertical="center"/>
    </xf>
    <xf numFmtId="0" fontId="5" fillId="0" borderId="8" xfId="11" applyFont="1" applyBorder="1">
      <alignment vertical="center"/>
    </xf>
    <xf numFmtId="0" fontId="5" fillId="0" borderId="9" xfId="11" applyFont="1" applyBorder="1">
      <alignment vertical="center"/>
    </xf>
    <xf numFmtId="0" fontId="5" fillId="0" borderId="11" xfId="11" applyFont="1" applyBorder="1">
      <alignment vertical="center"/>
    </xf>
    <xf numFmtId="0" fontId="5" fillId="0" borderId="1" xfId="11" applyFont="1" applyBorder="1">
      <alignment vertical="center"/>
    </xf>
    <xf numFmtId="0" fontId="5" fillId="0" borderId="10" xfId="11" applyFont="1" applyBorder="1">
      <alignment vertical="center"/>
    </xf>
    <xf numFmtId="0" fontId="5" fillId="0" borderId="2" xfId="11" applyFont="1" applyBorder="1" applyAlignment="1">
      <alignment horizontal="distributed" vertical="center" wrapText="1"/>
    </xf>
    <xf numFmtId="0" fontId="5" fillId="0" borderId="2" xfId="11" applyFont="1" applyBorder="1" applyAlignment="1">
      <alignment horizontal="right" vertical="center" indent="1"/>
    </xf>
    <xf numFmtId="0" fontId="5" fillId="0" borderId="8" xfId="11" applyFont="1" applyBorder="1" applyAlignment="1">
      <alignment horizontal="right" vertical="center"/>
    </xf>
    <xf numFmtId="0" fontId="5" fillId="0" borderId="14" xfId="11" applyFont="1" applyBorder="1">
      <alignment vertical="center"/>
    </xf>
    <xf numFmtId="0" fontId="5" fillId="0" borderId="19" xfId="11" applyFont="1" applyBorder="1">
      <alignment vertical="center"/>
    </xf>
    <xf numFmtId="0" fontId="5" fillId="0" borderId="15" xfId="11" applyFont="1" applyBorder="1">
      <alignment vertical="center"/>
    </xf>
  </cellXfs>
  <cellStyles count="36">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3_(6月~)体制等状況一覧" xfId="12"/>
    <cellStyle name="標準 4" xfId="13"/>
    <cellStyle name="標準 4 2" xfId="14"/>
    <cellStyle name="標準 5" xfId="15"/>
    <cellStyle name="標準 5 2" xfId="16"/>
    <cellStyle name="標準 6" xfId="17"/>
    <cellStyle name="標準 7" xfId="18"/>
    <cellStyle name="標準 8" xfId="19"/>
    <cellStyle name="標準 9" xfId="20"/>
    <cellStyle name="標準_(6月~)体制等状況一覧" xfId="21"/>
    <cellStyle name="標準_090401yoshiki5-1-13" xfId="22"/>
    <cellStyle name="標準_A型スコア表" xfId="23"/>
    <cellStyle name="標準_A型スコア表_1" xfId="24"/>
    <cellStyle name="標準_③-２加算様式（就労）" xfId="25"/>
    <cellStyle name="標準_③-２加算様式（就労）_(6月~)体制等状況一覧" xfId="26"/>
    <cellStyle name="標準_③-３加算様式（追加）" xfId="27"/>
    <cellStyle name="標準_【者】指定申請提出書類一覧" xfId="28"/>
    <cellStyle name="標準_かさんくん1" xfId="29"/>
    <cellStyle name="標準_報酬コード表" xfId="30"/>
    <cellStyle name="標準_特定事業所加算届出様式" xfId="31"/>
    <cellStyle name="標準_短期入所介護給付費請求書" xfId="32"/>
    <cellStyle name="標準_総括表を変更しました（６／２３）" xfId="33"/>
    <cellStyle name="標準_総括表を変更しました（６／２３）_(6月~)体制等状況一覧" xfId="34"/>
    <cellStyle name="ハイパーリンク" xfId="35" builtinId="8"/>
  </cellStyles>
  <dxfs count="207">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externalLink" Target="externalLinks/externalLink1.xml" /><Relationship Id="rId94" Type="http://schemas.openxmlformats.org/officeDocument/2006/relationships/externalLink" Target="externalLinks/externalLink2.xml" /><Relationship Id="rId95" Type="http://schemas.openxmlformats.org/officeDocument/2006/relationships/externalLink" Target="externalLinks/externalLink3.xml" /><Relationship Id="rId96" Type="http://schemas.openxmlformats.org/officeDocument/2006/relationships/theme" Target="theme/theme1.xml" /><Relationship Id="rId97" Type="http://schemas.openxmlformats.org/officeDocument/2006/relationships/sharedStrings" Target="sharedStrings.xml" /><Relationship Id="rId98"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13970</xdr:rowOff>
    </xdr:from>
    <xdr:to xmlns:xdr="http://schemas.openxmlformats.org/drawingml/2006/spreadsheetDrawing">
      <xdr:col>2</xdr:col>
      <xdr:colOff>281940</xdr:colOff>
      <xdr:row>1</xdr:row>
      <xdr:rowOff>92710</xdr:rowOff>
    </xdr:to>
    <xdr:sp macro="" textlink="">
      <xdr:nvSpPr>
        <xdr:cNvPr id="2" name="Rectangle 1"/>
        <xdr:cNvSpPr>
          <a:spLocks noChangeArrowheads="1"/>
        </xdr:cNvSpPr>
      </xdr:nvSpPr>
      <xdr:spPr>
        <a:xfrm>
          <a:off x="299720" y="13970"/>
          <a:ext cx="1820545" cy="29781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3</xdr:col>
      <xdr:colOff>720725</xdr:colOff>
      <xdr:row>7</xdr:row>
      <xdr:rowOff>135890</xdr:rowOff>
    </xdr:from>
    <xdr:to xmlns:xdr="http://schemas.openxmlformats.org/drawingml/2006/spreadsheetDrawing">
      <xdr:col>4</xdr:col>
      <xdr:colOff>271780</xdr:colOff>
      <xdr:row>7</xdr:row>
      <xdr:rowOff>171450</xdr:rowOff>
    </xdr:to>
    <xdr:sp macro="" textlink="">
      <xdr:nvSpPr>
        <xdr:cNvPr id="3" name="円/楕円 2"/>
        <xdr:cNvSpPr/>
      </xdr:nvSpPr>
      <xdr:spPr>
        <a:xfrm>
          <a:off x="2854325" y="1669415"/>
          <a:ext cx="798830" cy="355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941705</xdr:colOff>
      <xdr:row>9</xdr:row>
      <xdr:rowOff>54610</xdr:rowOff>
    </xdr:from>
    <xdr:to xmlns:xdr="http://schemas.openxmlformats.org/drawingml/2006/spreadsheetDrawing">
      <xdr:col>6</xdr:col>
      <xdr:colOff>13335</xdr:colOff>
      <xdr:row>9</xdr:row>
      <xdr:rowOff>171450</xdr:rowOff>
    </xdr:to>
    <xdr:sp macro="" textlink="">
      <xdr:nvSpPr>
        <xdr:cNvPr id="4" name="円/楕円 3"/>
        <xdr:cNvSpPr/>
      </xdr:nvSpPr>
      <xdr:spPr>
        <a:xfrm>
          <a:off x="5570855" y="1931035"/>
          <a:ext cx="319405" cy="1168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958850</xdr:colOff>
      <xdr:row>14</xdr:row>
      <xdr:rowOff>43815</xdr:rowOff>
    </xdr:from>
    <xdr:to xmlns:xdr="http://schemas.openxmlformats.org/drawingml/2006/spreadsheetDrawing">
      <xdr:col>6</xdr:col>
      <xdr:colOff>29210</xdr:colOff>
      <xdr:row>14</xdr:row>
      <xdr:rowOff>171450</xdr:rowOff>
    </xdr:to>
    <xdr:sp macro="" textlink="">
      <xdr:nvSpPr>
        <xdr:cNvPr id="5" name="円/楕円 4"/>
        <xdr:cNvSpPr/>
      </xdr:nvSpPr>
      <xdr:spPr>
        <a:xfrm>
          <a:off x="5588000" y="2777490"/>
          <a:ext cx="318135" cy="1276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946785</xdr:colOff>
      <xdr:row>15</xdr:row>
      <xdr:rowOff>171450</xdr:rowOff>
    </xdr:from>
    <xdr:to xmlns:xdr="http://schemas.openxmlformats.org/drawingml/2006/spreadsheetDrawing">
      <xdr:col>6</xdr:col>
      <xdr:colOff>19685</xdr:colOff>
      <xdr:row>16</xdr:row>
      <xdr:rowOff>171450</xdr:rowOff>
    </xdr:to>
    <xdr:sp macro="" textlink="">
      <xdr:nvSpPr>
        <xdr:cNvPr id="6" name="円/楕円 5"/>
        <xdr:cNvSpPr/>
      </xdr:nvSpPr>
      <xdr:spPr>
        <a:xfrm>
          <a:off x="5575935" y="3076575"/>
          <a:ext cx="320675"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495300</xdr:colOff>
      <xdr:row>18</xdr:row>
      <xdr:rowOff>343535</xdr:rowOff>
    </xdr:to>
    <xdr:sp macro="" textlink="">
      <xdr:nvSpPr>
        <xdr:cNvPr id="2" name="Line 1"/>
        <xdr:cNvSpPr>
          <a:spLocks noChangeShapeType="1"/>
        </xdr:cNvSpPr>
      </xdr:nvSpPr>
      <xdr:spPr>
        <a:xfrm>
          <a:off x="5343525" y="773303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495300</xdr:colOff>
      <xdr:row>24</xdr:row>
      <xdr:rowOff>439420</xdr:rowOff>
    </xdr:to>
    <xdr:sp macro="" textlink="">
      <xdr:nvSpPr>
        <xdr:cNvPr id="3" name="Line 2"/>
        <xdr:cNvSpPr>
          <a:spLocks noChangeShapeType="1"/>
        </xdr:cNvSpPr>
      </xdr:nvSpPr>
      <xdr:spPr>
        <a:xfrm>
          <a:off x="5343525" y="98558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4" name="Line 1"/>
        <xdr:cNvSpPr>
          <a:spLocks noChangeShapeType="1"/>
        </xdr:cNvSpPr>
      </xdr:nvSpPr>
      <xdr:spPr>
        <a:xfrm>
          <a:off x="5334000" y="56762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printerSettings" Target="../printerSettings/printerSettings20.bin" /><Relationship Id="rId3" Type="http://schemas.openxmlformats.org/officeDocument/2006/relationships/drawing" Target="../drawings/drawing7.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9.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10.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printerSettings" Target="../printerSettings/printerSettings32.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printerSettings" Target="../printerSettings/printerSettings58.bin" /><Relationship Id="rId3" Type="http://schemas.openxmlformats.org/officeDocument/2006/relationships/drawing" Target="../drawings/drawing1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2.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9.bin" /><Relationship Id="rId2" Type="http://schemas.openxmlformats.org/officeDocument/2006/relationships/printerSettings" Target="../printerSettings/printerSettings6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printerSettings" Target="../printerSettings/printerSettings62.bin" /><Relationship Id="rId3" Type="http://schemas.openxmlformats.org/officeDocument/2006/relationships/drawing" Target="../drawings/drawing12.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printerSettings" Target="../printerSettings/printerSettings66.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printerSettings" Target="../printerSettings/printerSettings68.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printerSettings" Target="../printerSettings/printerSettings70.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printerSettings" Target="../printerSettings/printerSettings72.bin" /><Relationship Id="rId3" Type="http://schemas.openxmlformats.org/officeDocument/2006/relationships/drawing" Target="../drawings/drawing13.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printerSettings" Target="../printerSettings/printerSettings74.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 Id="rId3" Type="http://schemas.openxmlformats.org/officeDocument/2006/relationships/drawing" Target="../drawings/drawing14.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drawing" Target="../drawings/drawing3.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printerSettings" Target="../printerSettings/printerSettings8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printerSettings" Target="../printerSettings/printerSettings83.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4.bin" /><Relationship Id="rId2" Type="http://schemas.openxmlformats.org/officeDocument/2006/relationships/printerSettings" Target="../printerSettings/printerSettings85.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printerSettings" Target="../printerSettings/printerSettings87.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printerSettings" Target="../printerSettings/printerSettings89.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printerSettings" Target="../printerSettings/printerSettings91.bin" /><Relationship Id="rId3" Type="http://schemas.openxmlformats.org/officeDocument/2006/relationships/drawing" Target="../drawings/drawing15.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92.bin" /><Relationship Id="rId2" Type="http://schemas.openxmlformats.org/officeDocument/2006/relationships/printerSettings" Target="../printerSettings/printerSettings93.bin" /><Relationship Id="rId3" Type="http://schemas.openxmlformats.org/officeDocument/2006/relationships/drawing" Target="../drawings/drawing16.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4.bin" /><Relationship Id="rId2" Type="http://schemas.openxmlformats.org/officeDocument/2006/relationships/printerSettings" Target="../printerSettings/printerSettings95.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printerSettings" Target="../printerSettings/printerSettings97.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printerSettings" Target="../printerSettings/printerSettings10.bin" /><Relationship Id="rId3" Type="http://schemas.openxmlformats.org/officeDocument/2006/relationships/drawing" Target="../drawings/drawing4.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8.bin" /><Relationship Id="rId2" Type="http://schemas.openxmlformats.org/officeDocument/2006/relationships/printerSettings" Target="../printerSettings/printerSettings99.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100.bin" /><Relationship Id="rId2" Type="http://schemas.openxmlformats.org/officeDocument/2006/relationships/printerSettings" Target="../printerSettings/printerSettings10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02.bin" /><Relationship Id="rId2" Type="http://schemas.openxmlformats.org/officeDocument/2006/relationships/printerSettings" Target="../printerSettings/printerSettings103.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4.bin" /><Relationship Id="rId2" Type="http://schemas.openxmlformats.org/officeDocument/2006/relationships/printerSettings" Target="../printerSettings/printerSettings105.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6.bin" /><Relationship Id="rId2" Type="http://schemas.openxmlformats.org/officeDocument/2006/relationships/printerSettings" Target="../printerSettings/printerSettings107.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8.bin" /><Relationship Id="rId2" Type="http://schemas.openxmlformats.org/officeDocument/2006/relationships/printerSettings" Target="../printerSettings/printerSettings109.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10.bin" /><Relationship Id="rId2" Type="http://schemas.openxmlformats.org/officeDocument/2006/relationships/printerSettings" Target="../printerSettings/printerSettings111.bin" /><Relationship Id="rId3" Type="http://schemas.openxmlformats.org/officeDocument/2006/relationships/drawing" Target="../drawings/drawing17.xml"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12.bin" /><Relationship Id="rId2" Type="http://schemas.openxmlformats.org/officeDocument/2006/relationships/printerSettings" Target="../printerSettings/printerSettings113.bin" /><Relationship Id="rId3" Type="http://schemas.openxmlformats.org/officeDocument/2006/relationships/drawing" Target="../drawings/drawing18.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4.bin" /><Relationship Id="rId2" Type="http://schemas.openxmlformats.org/officeDocument/2006/relationships/printerSettings" Target="../printerSettings/printerSettings115.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6.bin" /><Relationship Id="rId2" Type="http://schemas.openxmlformats.org/officeDocument/2006/relationships/printerSettings" Target="../printerSettings/printerSettings117.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printerSettings" Target="../printerSettings/printerSettings12.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drawing" Target="../drawings/drawing19.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drawing" Target="../drawings/drawing20.xml" /><Relationship Id="rId3" Type="http://schemas.openxmlformats.org/officeDocument/2006/relationships/vmlDrawing" Target="../drawings/vmlDrawing3.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printerSettings" Target="../printerSettings/printerSettings121.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22.bin" /><Relationship Id="rId2" Type="http://schemas.openxmlformats.org/officeDocument/2006/relationships/printerSettings" Target="../printerSettings/printerSettings12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5.bin" /><Relationship Id="rId2" Type="http://schemas.openxmlformats.org/officeDocument/2006/relationships/printerSettings" Target="../printerSettings/printerSettings126.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 Id="rId3" Type="http://schemas.openxmlformats.org/officeDocument/2006/relationships/drawing" Target="../drawings/drawing21.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31.bin" /><Relationship Id="rId2" Type="http://schemas.openxmlformats.org/officeDocument/2006/relationships/printerSettings" Target="../printerSettings/printerSettings132.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3.bin" /><Relationship Id="rId2" Type="http://schemas.openxmlformats.org/officeDocument/2006/relationships/printerSettings" Target="../printerSettings/printerSettings134.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printerSettings" Target="../printerSettings/printerSettings14.bin" /><Relationship Id="rId3" Type="http://schemas.openxmlformats.org/officeDocument/2006/relationships/drawing" Target="../drawings/drawing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5.bin" /><Relationship Id="rId2" Type="http://schemas.openxmlformats.org/officeDocument/2006/relationships/printerSettings" Target="../printerSettings/printerSettings136.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7.bin" /><Relationship Id="rId2" Type="http://schemas.openxmlformats.org/officeDocument/2006/relationships/printerSettings" Target="../printerSettings/printerSettings138.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9.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40.bin" /><Relationship Id="rId2" Type="http://schemas.openxmlformats.org/officeDocument/2006/relationships/printerSettings" Target="../printerSettings/printerSettings14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4.bin" /><Relationship Id="rId2" Type="http://schemas.openxmlformats.org/officeDocument/2006/relationships/printerSettings" Target="../printerSettings/printerSettings145.bin" /><Relationship Id="rId3" Type="http://schemas.openxmlformats.org/officeDocument/2006/relationships/drawing" Target="../drawings/drawing22.xml"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6.bin" /><Relationship Id="rId2" Type="http://schemas.openxmlformats.org/officeDocument/2006/relationships/printerSettings" Target="../printerSettings/printerSettings147.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8.bin" /><Relationship Id="rId2" Type="http://schemas.openxmlformats.org/officeDocument/2006/relationships/printerSettings" Target="../printerSettings/printerSettings149.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50.bin" /><Relationship Id="rId2" Type="http://schemas.openxmlformats.org/officeDocument/2006/relationships/printerSettings" Target="../printerSettings/printerSettings151.bin" /><Relationship Id="rId3" Type="http://schemas.openxmlformats.org/officeDocument/2006/relationships/drawing" Target="../drawings/drawing23.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printerSettings" Target="../printerSettings/printerSettings153.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printerSettings" Target="../printerSettings/printerSettings16.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printerSettings" Target="../printerSettings/printerSettings155.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6.bin" /><Relationship Id="rId2" Type="http://schemas.openxmlformats.org/officeDocument/2006/relationships/printerSettings" Target="../printerSettings/printerSettings157.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8.bin" /><Relationship Id="rId2" Type="http://schemas.openxmlformats.org/officeDocument/2006/relationships/printerSettings" Target="../printerSettings/printerSettings159.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60.bin" /><Relationship Id="rId2" Type="http://schemas.openxmlformats.org/officeDocument/2006/relationships/printerSettings" Target="../printerSettings/printerSettings161.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62.bin" /><Relationship Id="rId2" Type="http://schemas.openxmlformats.org/officeDocument/2006/relationships/printerSettings" Target="../printerSettings/printerSettings163.bin" /><Relationship Id="rId3" Type="http://schemas.openxmlformats.org/officeDocument/2006/relationships/drawing" Target="../drawings/drawing24.xml"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4.bin" /><Relationship Id="rId2" Type="http://schemas.openxmlformats.org/officeDocument/2006/relationships/printerSettings" Target="../printerSettings/printerSettings165.bin" /><Relationship Id="rId3" Type="http://schemas.openxmlformats.org/officeDocument/2006/relationships/drawing" Target="../drawings/drawing25.xml"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6.bin" /><Relationship Id="rId2" Type="http://schemas.openxmlformats.org/officeDocument/2006/relationships/printerSettings" Target="../printerSettings/printerSettings167.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8.bin" /><Relationship Id="rId2" Type="http://schemas.openxmlformats.org/officeDocument/2006/relationships/printerSettings" Target="../printerSettings/printerSettings169.bin" /><Relationship Id="rId3" Type="http://schemas.openxmlformats.org/officeDocument/2006/relationships/drawing" Target="../drawings/drawing26.xml"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70.bin" /><Relationship Id="rId2" Type="http://schemas.openxmlformats.org/officeDocument/2006/relationships/printerSettings" Target="../printerSettings/printerSettings171.bin" /><Relationship Id="rId3" Type="http://schemas.openxmlformats.org/officeDocument/2006/relationships/drawing" Target="../drawings/drawing27.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 Id="rId3" Type="http://schemas.openxmlformats.org/officeDocument/2006/relationships/drawing" Target="../drawings/drawing6.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3.bin" /><Relationship Id="rId2" Type="http://schemas.openxmlformats.org/officeDocument/2006/relationships/printerSettings" Target="../printerSettings/printerSettings174.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5.bin" /><Relationship Id="rId2" Type="http://schemas.openxmlformats.org/officeDocument/2006/relationships/printerSettings" Target="../printerSettings/printerSettings176.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7.bin" /><Relationship Id="rId2" Type="http://schemas.openxmlformats.org/officeDocument/2006/relationships/printerSettings" Target="../printerSettings/printerSettings178.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83"/>
  <sheetViews>
    <sheetView tabSelected="1" view="pageBreakPreview" zoomScale="90" zoomScaleSheetLayoutView="90" workbookViewId="0">
      <selection activeCell="A2" sqref="A2:D2"/>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947</v>
      </c>
      <c r="B1" s="3"/>
      <c r="C1" s="3"/>
      <c r="D1" s="3"/>
    </row>
    <row r="2" spans="1:4" s="2" customFormat="1" ht="130.5" customHeight="1">
      <c r="A2" s="4" t="s">
        <v>1700</v>
      </c>
      <c r="B2" s="4"/>
      <c r="C2" s="4"/>
      <c r="D2" s="4"/>
    </row>
    <row r="3" spans="1:4" ht="30" customHeight="1">
      <c r="A3" s="5" t="s">
        <v>170</v>
      </c>
      <c r="B3" s="5" t="s">
        <v>99</v>
      </c>
      <c r="C3" s="5" t="s">
        <v>551</v>
      </c>
      <c r="D3" s="21" t="s">
        <v>2</v>
      </c>
    </row>
    <row r="4" spans="1:4" ht="18" customHeight="1">
      <c r="A4" s="6" t="s">
        <v>333</v>
      </c>
      <c r="B4" s="10" t="s">
        <v>115</v>
      </c>
      <c r="C4" s="13" t="s">
        <v>345</v>
      </c>
      <c r="D4" s="22" t="s">
        <v>0</v>
      </c>
    </row>
    <row r="5" spans="1:4" ht="18" customHeight="1">
      <c r="A5" s="6" t="s">
        <v>337</v>
      </c>
      <c r="B5" s="10" t="s">
        <v>197</v>
      </c>
      <c r="C5" s="13" t="s">
        <v>345</v>
      </c>
      <c r="D5" s="23"/>
    </row>
    <row r="6" spans="1:4" ht="18" customHeight="1">
      <c r="A6" s="6" t="s">
        <v>50</v>
      </c>
      <c r="B6" s="10" t="s">
        <v>77</v>
      </c>
      <c r="C6" s="13" t="s">
        <v>345</v>
      </c>
      <c r="D6" s="23"/>
    </row>
    <row r="7" spans="1:4" ht="18" customHeight="1">
      <c r="A7" s="6" t="s">
        <v>342</v>
      </c>
      <c r="B7" s="10" t="s">
        <v>331</v>
      </c>
      <c r="C7" s="13" t="s">
        <v>345</v>
      </c>
      <c r="D7" s="24"/>
    </row>
    <row r="8" spans="1:4" ht="30" customHeight="1">
      <c r="A8" s="6" t="s">
        <v>1651</v>
      </c>
      <c r="B8" s="10" t="s">
        <v>1322</v>
      </c>
      <c r="C8" s="13" t="s">
        <v>345</v>
      </c>
      <c r="D8" s="24" t="s">
        <v>1695</v>
      </c>
    </row>
    <row r="9" spans="1:4" ht="30" customHeight="1">
      <c r="A9" s="7" t="s">
        <v>109</v>
      </c>
      <c r="B9" s="10" t="s">
        <v>146</v>
      </c>
      <c r="C9" s="13" t="s">
        <v>345</v>
      </c>
      <c r="D9" s="25" t="s">
        <v>530</v>
      </c>
    </row>
    <row r="10" spans="1:4" ht="30" customHeight="1">
      <c r="A10" s="7" t="s">
        <v>126</v>
      </c>
      <c r="B10" s="10" t="s">
        <v>135</v>
      </c>
      <c r="C10" s="13" t="s">
        <v>345</v>
      </c>
      <c r="D10" s="25" t="s">
        <v>158</v>
      </c>
    </row>
    <row r="11" spans="1:4" ht="30" customHeight="1">
      <c r="A11" s="7" t="s">
        <v>1519</v>
      </c>
      <c r="B11" s="10" t="s">
        <v>135</v>
      </c>
      <c r="C11" s="13" t="s">
        <v>345</v>
      </c>
      <c r="D11" s="25" t="s">
        <v>71</v>
      </c>
    </row>
    <row r="12" spans="1:4" ht="30" customHeight="1">
      <c r="A12" s="7" t="s">
        <v>1034</v>
      </c>
      <c r="B12" s="11" t="s">
        <v>1699</v>
      </c>
      <c r="C12" s="14" t="s">
        <v>92</v>
      </c>
      <c r="D12" s="25"/>
    </row>
    <row r="13" spans="1:4" ht="30" customHeight="1">
      <c r="A13" s="7" t="s">
        <v>110</v>
      </c>
      <c r="B13" s="11" t="s">
        <v>1201</v>
      </c>
      <c r="C13" s="13" t="s">
        <v>345</v>
      </c>
      <c r="D13" s="25" t="s">
        <v>1653</v>
      </c>
    </row>
    <row r="14" spans="1:4" ht="30" customHeight="1">
      <c r="A14" s="7" t="s">
        <v>505</v>
      </c>
      <c r="B14" s="11" t="s">
        <v>1657</v>
      </c>
      <c r="C14" s="13" t="s">
        <v>345</v>
      </c>
      <c r="D14" s="22" t="s">
        <v>878</v>
      </c>
    </row>
    <row r="15" spans="1:4" ht="30" customHeight="1">
      <c r="A15" s="7" t="s">
        <v>1656</v>
      </c>
      <c r="B15" s="11" t="s">
        <v>556</v>
      </c>
      <c r="C15" s="13" t="s">
        <v>345</v>
      </c>
      <c r="D15" s="24"/>
    </row>
    <row r="16" spans="1:4" ht="30.75" customHeight="1">
      <c r="A16" s="7" t="s">
        <v>1083</v>
      </c>
      <c r="B16" s="11" t="s">
        <v>428</v>
      </c>
      <c r="C16" s="13" t="s">
        <v>345</v>
      </c>
      <c r="D16" s="26" t="s">
        <v>1337</v>
      </c>
    </row>
    <row r="17" spans="1:4" ht="25.5" customHeight="1">
      <c r="A17" s="7" t="s">
        <v>180</v>
      </c>
      <c r="B17" s="11" t="s">
        <v>870</v>
      </c>
      <c r="C17" s="13" t="s">
        <v>345</v>
      </c>
      <c r="D17" s="26" t="s">
        <v>208</v>
      </c>
    </row>
    <row r="18" spans="1:4" ht="25.5" customHeight="1">
      <c r="A18" s="7" t="s">
        <v>1658</v>
      </c>
      <c r="B18" s="11" t="s">
        <v>1348</v>
      </c>
      <c r="C18" s="15" t="s">
        <v>345</v>
      </c>
      <c r="D18" s="26" t="s">
        <v>71</v>
      </c>
    </row>
    <row r="19" spans="1:4" ht="30" customHeight="1">
      <c r="A19" s="7" t="s">
        <v>1660</v>
      </c>
      <c r="B19" s="10" t="s">
        <v>1659</v>
      </c>
      <c r="C19" s="13" t="s">
        <v>345</v>
      </c>
      <c r="D19" s="25" t="s">
        <v>16</v>
      </c>
    </row>
    <row r="20" spans="1:4" ht="30" customHeight="1">
      <c r="A20" s="7" t="s">
        <v>156</v>
      </c>
      <c r="B20" s="11" t="s">
        <v>1661</v>
      </c>
      <c r="C20" s="13" t="s">
        <v>345</v>
      </c>
      <c r="D20" s="25" t="s">
        <v>48</v>
      </c>
    </row>
    <row r="21" spans="1:4" ht="30" customHeight="1">
      <c r="A21" s="7" t="s">
        <v>8</v>
      </c>
      <c r="B21" s="10" t="s">
        <v>113</v>
      </c>
      <c r="C21" s="13" t="s">
        <v>345</v>
      </c>
      <c r="D21" s="25" t="s">
        <v>762</v>
      </c>
    </row>
    <row r="22" spans="1:4" ht="30" customHeight="1">
      <c r="A22" s="7" t="s">
        <v>1662</v>
      </c>
      <c r="B22" s="10" t="s">
        <v>81</v>
      </c>
      <c r="C22" s="13" t="s">
        <v>345</v>
      </c>
      <c r="D22" s="25" t="s">
        <v>16</v>
      </c>
    </row>
    <row r="23" spans="1:4" ht="30" customHeight="1">
      <c r="A23" s="7" t="s">
        <v>1053</v>
      </c>
      <c r="B23" s="10" t="s">
        <v>106</v>
      </c>
      <c r="C23" s="13" t="s">
        <v>345</v>
      </c>
      <c r="D23" s="25" t="s">
        <v>161</v>
      </c>
    </row>
    <row r="24" spans="1:4" ht="30" customHeight="1">
      <c r="A24" s="7" t="s">
        <v>1664</v>
      </c>
      <c r="B24" s="10" t="s">
        <v>103</v>
      </c>
      <c r="C24" s="13" t="s">
        <v>345</v>
      </c>
      <c r="D24" s="25" t="s">
        <v>448</v>
      </c>
    </row>
    <row r="25" spans="1:4" ht="30" customHeight="1">
      <c r="A25" s="7" t="s">
        <v>70</v>
      </c>
      <c r="B25" s="11" t="s">
        <v>1691</v>
      </c>
      <c r="C25" s="13" t="s">
        <v>345</v>
      </c>
      <c r="D25" s="25" t="s">
        <v>16</v>
      </c>
    </row>
    <row r="26" spans="1:4" ht="30" customHeight="1">
      <c r="A26" s="7" t="s">
        <v>1248</v>
      </c>
      <c r="B26" s="11" t="s">
        <v>435</v>
      </c>
      <c r="C26" s="13" t="s">
        <v>345</v>
      </c>
      <c r="D26" s="25" t="s">
        <v>878</v>
      </c>
    </row>
    <row r="27" spans="1:4" ht="30" customHeight="1">
      <c r="A27" s="7" t="s">
        <v>1663</v>
      </c>
      <c r="B27" s="10" t="s">
        <v>101</v>
      </c>
      <c r="C27" s="16" t="s">
        <v>307</v>
      </c>
      <c r="D27" s="25" t="s">
        <v>163</v>
      </c>
    </row>
    <row r="28" spans="1:4" ht="30" customHeight="1">
      <c r="A28" s="7" t="s">
        <v>1665</v>
      </c>
      <c r="B28" s="11" t="s">
        <v>1474</v>
      </c>
      <c r="C28" s="13" t="s">
        <v>345</v>
      </c>
      <c r="D28" s="25" t="s">
        <v>155</v>
      </c>
    </row>
    <row r="29" spans="1:4" ht="30" customHeight="1">
      <c r="A29" s="7" t="s">
        <v>1666</v>
      </c>
      <c r="B29" s="10" t="s">
        <v>143</v>
      </c>
      <c r="C29" s="13" t="s">
        <v>345</v>
      </c>
      <c r="D29" s="25" t="s">
        <v>140</v>
      </c>
    </row>
    <row r="30" spans="1:4" ht="30" customHeight="1">
      <c r="A30" s="7" t="s">
        <v>1667</v>
      </c>
      <c r="B30" s="10" t="s">
        <v>95</v>
      </c>
      <c r="C30" s="13" t="s">
        <v>345</v>
      </c>
      <c r="D30" s="25" t="s">
        <v>66</v>
      </c>
    </row>
    <row r="31" spans="1:4" ht="30" customHeight="1">
      <c r="A31" s="7" t="s">
        <v>1668</v>
      </c>
      <c r="B31" s="10" t="s">
        <v>72</v>
      </c>
      <c r="C31" s="17" t="s">
        <v>345</v>
      </c>
      <c r="D31" s="25" t="s">
        <v>73</v>
      </c>
    </row>
    <row r="32" spans="1:4" ht="40.5" customHeight="1">
      <c r="A32" s="7" t="s">
        <v>121</v>
      </c>
      <c r="B32" s="10" t="s">
        <v>63</v>
      </c>
      <c r="C32" s="13" t="s">
        <v>345</v>
      </c>
      <c r="D32" s="25" t="s">
        <v>73</v>
      </c>
    </row>
    <row r="33" spans="1:4" ht="30" customHeight="1">
      <c r="A33" s="7" t="s">
        <v>1669</v>
      </c>
      <c r="B33" s="10" t="s">
        <v>21</v>
      </c>
      <c r="C33" s="17" t="s">
        <v>345</v>
      </c>
      <c r="D33" s="25" t="s">
        <v>1790</v>
      </c>
    </row>
    <row r="34" spans="1:4" ht="30" customHeight="1">
      <c r="A34" s="7" t="s">
        <v>1293</v>
      </c>
      <c r="B34" s="10" t="s">
        <v>56</v>
      </c>
      <c r="C34" s="13" t="s">
        <v>345</v>
      </c>
      <c r="D34" s="25" t="s">
        <v>6</v>
      </c>
    </row>
    <row r="35" spans="1:4" ht="41.25" customHeight="1">
      <c r="A35" s="7" t="s">
        <v>1665</v>
      </c>
      <c r="B35" s="11" t="s">
        <v>90</v>
      </c>
      <c r="C35" s="13" t="s">
        <v>345</v>
      </c>
      <c r="D35" s="25" t="s">
        <v>6</v>
      </c>
    </row>
    <row r="36" spans="1:4" ht="30" customHeight="1">
      <c r="A36" s="7" t="s">
        <v>1517</v>
      </c>
      <c r="B36" s="10" t="s">
        <v>55</v>
      </c>
      <c r="C36" s="13" t="s">
        <v>345</v>
      </c>
      <c r="D36" s="25" t="s">
        <v>40</v>
      </c>
    </row>
    <row r="37" spans="1:4" ht="41.25" customHeight="1">
      <c r="A37" s="7" t="s">
        <v>1670</v>
      </c>
      <c r="B37" s="11" t="s">
        <v>459</v>
      </c>
      <c r="C37" s="13" t="s">
        <v>345</v>
      </c>
      <c r="D37" s="25" t="s">
        <v>211</v>
      </c>
    </row>
    <row r="38" spans="1:4" ht="41.25" customHeight="1">
      <c r="A38" s="7" t="s">
        <v>843</v>
      </c>
      <c r="B38" s="11" t="s">
        <v>951</v>
      </c>
      <c r="C38" s="13" t="s">
        <v>345</v>
      </c>
      <c r="D38" s="25" t="s">
        <v>211</v>
      </c>
    </row>
    <row r="39" spans="1:4" ht="41.25" customHeight="1">
      <c r="A39" s="7" t="s">
        <v>1672</v>
      </c>
      <c r="B39" s="11" t="s">
        <v>282</v>
      </c>
      <c r="C39" s="13" t="s">
        <v>345</v>
      </c>
      <c r="D39" s="25" t="s">
        <v>183</v>
      </c>
    </row>
    <row r="40" spans="1:4" ht="30" customHeight="1">
      <c r="A40" s="7" t="s">
        <v>1673</v>
      </c>
      <c r="B40" s="10" t="s">
        <v>51</v>
      </c>
      <c r="C40" s="13" t="s">
        <v>345</v>
      </c>
      <c r="D40" s="25" t="s">
        <v>508</v>
      </c>
    </row>
    <row r="41" spans="1:4" ht="37.5" customHeight="1">
      <c r="A41" s="8" t="s">
        <v>132</v>
      </c>
      <c r="B41" s="11" t="s">
        <v>1674</v>
      </c>
      <c r="C41" s="13" t="s">
        <v>345</v>
      </c>
      <c r="D41" s="25" t="s">
        <v>48</v>
      </c>
    </row>
    <row r="42" spans="1:4" ht="30" customHeight="1">
      <c r="A42" s="9"/>
      <c r="B42" s="11" t="s">
        <v>1040</v>
      </c>
      <c r="C42" s="13" t="s">
        <v>345</v>
      </c>
      <c r="D42" s="25" t="s">
        <v>117</v>
      </c>
    </row>
    <row r="43" spans="1:4" ht="30" customHeight="1">
      <c r="A43" s="7" t="s">
        <v>1046</v>
      </c>
      <c r="B43" s="10" t="s">
        <v>43</v>
      </c>
      <c r="C43" s="13" t="s">
        <v>345</v>
      </c>
      <c r="D43" s="25" t="s">
        <v>1023</v>
      </c>
    </row>
    <row r="44" spans="1:4" ht="30" customHeight="1">
      <c r="A44" s="7" t="s">
        <v>210</v>
      </c>
      <c r="B44" s="10" t="s">
        <v>28</v>
      </c>
      <c r="C44" s="13" t="s">
        <v>345</v>
      </c>
      <c r="D44" s="25" t="s">
        <v>69</v>
      </c>
    </row>
    <row r="45" spans="1:4" ht="22.5" customHeight="1">
      <c r="A45" s="7" t="s">
        <v>1675</v>
      </c>
      <c r="B45" s="10" t="s">
        <v>18</v>
      </c>
      <c r="C45" s="16" t="s">
        <v>307</v>
      </c>
      <c r="D45" s="25" t="s">
        <v>40</v>
      </c>
    </row>
    <row r="46" spans="1:4" ht="22.5" customHeight="1">
      <c r="A46" s="7" t="s">
        <v>1121</v>
      </c>
      <c r="B46" s="10" t="s">
        <v>788</v>
      </c>
      <c r="C46" s="16" t="s">
        <v>307</v>
      </c>
      <c r="D46" s="25" t="s">
        <v>783</v>
      </c>
    </row>
    <row r="47" spans="1:4" ht="30" customHeight="1">
      <c r="A47" s="7" t="s">
        <v>1241</v>
      </c>
      <c r="B47" s="10" t="s">
        <v>32</v>
      </c>
      <c r="C47" s="13" t="s">
        <v>345</v>
      </c>
      <c r="D47" s="25" t="s">
        <v>152</v>
      </c>
    </row>
    <row r="48" spans="1:4" ht="40.5" customHeight="1">
      <c r="A48" s="7" t="s">
        <v>1676</v>
      </c>
      <c r="B48" s="10" t="s">
        <v>1215</v>
      </c>
      <c r="C48" s="13" t="s">
        <v>345</v>
      </c>
      <c r="D48" s="25" t="s">
        <v>1218</v>
      </c>
    </row>
    <row r="49" spans="1:4" ht="40.5" customHeight="1">
      <c r="A49" s="7" t="s">
        <v>1677</v>
      </c>
      <c r="B49" s="11" t="s">
        <v>303</v>
      </c>
      <c r="C49" s="13" t="s">
        <v>345</v>
      </c>
      <c r="D49" s="25" t="s">
        <v>71</v>
      </c>
    </row>
    <row r="50" spans="1:4" ht="40.5" customHeight="1">
      <c r="A50" s="7" t="s">
        <v>1678</v>
      </c>
      <c r="B50" s="11" t="s">
        <v>1106</v>
      </c>
      <c r="C50" s="13" t="s">
        <v>345</v>
      </c>
      <c r="D50" s="25" t="s">
        <v>1679</v>
      </c>
    </row>
    <row r="51" spans="1:4" ht="40.5" customHeight="1">
      <c r="A51" s="7" t="s">
        <v>1572</v>
      </c>
      <c r="B51" s="11" t="s">
        <v>477</v>
      </c>
      <c r="C51" s="13" t="s">
        <v>345</v>
      </c>
      <c r="D51" s="25" t="s">
        <v>1696</v>
      </c>
    </row>
    <row r="52" spans="1:4" ht="30" customHeight="1">
      <c r="A52" s="7" t="s">
        <v>1680</v>
      </c>
      <c r="B52" s="10" t="s">
        <v>1211</v>
      </c>
      <c r="C52" s="18"/>
      <c r="D52" s="25" t="s">
        <v>128</v>
      </c>
    </row>
    <row r="53" spans="1:4" ht="30" customHeight="1">
      <c r="A53" s="7" t="s">
        <v>1681</v>
      </c>
      <c r="B53" s="11" t="s">
        <v>209</v>
      </c>
      <c r="C53" s="18" t="s">
        <v>345</v>
      </c>
      <c r="D53" s="25" t="s">
        <v>128</v>
      </c>
    </row>
    <row r="54" spans="1:4" ht="30" customHeight="1">
      <c r="A54" s="7" t="s">
        <v>1682</v>
      </c>
      <c r="B54" s="10" t="s">
        <v>1212</v>
      </c>
      <c r="C54" s="18" t="s">
        <v>345</v>
      </c>
      <c r="D54" s="25" t="s">
        <v>128</v>
      </c>
    </row>
    <row r="55" spans="1:4" ht="30" customHeight="1">
      <c r="A55" s="7" t="s">
        <v>1682</v>
      </c>
      <c r="B55" s="11" t="s">
        <v>984</v>
      </c>
      <c r="C55" s="18" t="s">
        <v>345</v>
      </c>
      <c r="D55" s="25" t="s">
        <v>128</v>
      </c>
    </row>
    <row r="56" spans="1:4" ht="38.25" customHeight="1">
      <c r="A56" s="7" t="s">
        <v>1683</v>
      </c>
      <c r="B56" s="11" t="s">
        <v>1019</v>
      </c>
      <c r="C56" s="19"/>
      <c r="D56" s="25" t="s">
        <v>128</v>
      </c>
    </row>
    <row r="57" spans="1:4" ht="30" customHeight="1">
      <c r="A57" s="7" t="s">
        <v>1684</v>
      </c>
      <c r="B57" s="10" t="s">
        <v>38</v>
      </c>
      <c r="C57" s="18" t="s">
        <v>345</v>
      </c>
      <c r="D57" s="25" t="s">
        <v>128</v>
      </c>
    </row>
    <row r="58" spans="1:4" ht="30" customHeight="1">
      <c r="A58" s="7" t="s">
        <v>997</v>
      </c>
      <c r="B58" s="10" t="s">
        <v>953</v>
      </c>
      <c r="C58" s="18" t="s">
        <v>345</v>
      </c>
      <c r="D58" s="25" t="s">
        <v>853</v>
      </c>
    </row>
    <row r="59" spans="1:4" ht="30" customHeight="1">
      <c r="A59" s="7" t="s">
        <v>856</v>
      </c>
      <c r="B59" s="10" t="s">
        <v>393</v>
      </c>
      <c r="C59" s="19" t="s">
        <v>1086</v>
      </c>
      <c r="D59" s="25" t="s">
        <v>853</v>
      </c>
    </row>
    <row r="60" spans="1:4" ht="38.25" customHeight="1">
      <c r="A60" s="7" t="s">
        <v>1685</v>
      </c>
      <c r="B60" s="11" t="s">
        <v>1414</v>
      </c>
      <c r="C60" s="18" t="s">
        <v>345</v>
      </c>
      <c r="D60" s="25" t="s">
        <v>128</v>
      </c>
    </row>
    <row r="61" spans="1:4" ht="30" customHeight="1">
      <c r="A61" s="7" t="s">
        <v>1127</v>
      </c>
      <c r="B61" s="10" t="s">
        <v>24</v>
      </c>
      <c r="C61" s="18" t="s">
        <v>345</v>
      </c>
      <c r="D61" s="25" t="s">
        <v>46</v>
      </c>
    </row>
    <row r="62" spans="1:4" ht="30" customHeight="1">
      <c r="A62" s="7" t="s">
        <v>769</v>
      </c>
      <c r="B62" s="10" t="s">
        <v>955</v>
      </c>
      <c r="C62" s="18" t="s">
        <v>345</v>
      </c>
      <c r="D62" s="25" t="s">
        <v>87</v>
      </c>
    </row>
    <row r="63" spans="1:4" ht="30" customHeight="1">
      <c r="A63" s="7" t="s">
        <v>172</v>
      </c>
      <c r="B63" s="10" t="s">
        <v>441</v>
      </c>
      <c r="C63" s="18" t="s">
        <v>345</v>
      </c>
      <c r="D63" s="25"/>
    </row>
    <row r="64" spans="1:4" ht="30" customHeight="1">
      <c r="A64" s="7" t="s">
        <v>588</v>
      </c>
      <c r="B64" s="10" t="s">
        <v>30</v>
      </c>
      <c r="C64" s="19" t="s">
        <v>307</v>
      </c>
      <c r="D64" s="25" t="s">
        <v>87</v>
      </c>
    </row>
    <row r="65" spans="1:4" ht="30" customHeight="1">
      <c r="A65" s="7" t="s">
        <v>698</v>
      </c>
      <c r="B65" s="10" t="s">
        <v>421</v>
      </c>
      <c r="C65" s="18" t="s">
        <v>345</v>
      </c>
      <c r="D65" s="25" t="s">
        <v>87</v>
      </c>
    </row>
    <row r="66" spans="1:4" ht="30" customHeight="1">
      <c r="A66" s="7" t="s">
        <v>837</v>
      </c>
      <c r="B66" s="10" t="s">
        <v>956</v>
      </c>
      <c r="C66" s="18" t="s">
        <v>345</v>
      </c>
      <c r="D66" s="25" t="s">
        <v>514</v>
      </c>
    </row>
    <row r="67" spans="1:4" ht="30" customHeight="1">
      <c r="A67" s="7" t="s">
        <v>1686</v>
      </c>
      <c r="B67" s="10" t="s">
        <v>340</v>
      </c>
      <c r="C67" s="18" t="s">
        <v>345</v>
      </c>
      <c r="D67" s="25" t="s">
        <v>514</v>
      </c>
    </row>
    <row r="68" spans="1:4" ht="30" customHeight="1">
      <c r="A68" s="7" t="s">
        <v>374</v>
      </c>
      <c r="B68" s="10" t="s">
        <v>1015</v>
      </c>
      <c r="C68" s="18" t="s">
        <v>345</v>
      </c>
      <c r="D68" s="25" t="s">
        <v>514</v>
      </c>
    </row>
    <row r="69" spans="1:4" ht="40.5" customHeight="1">
      <c r="A69" s="7" t="s">
        <v>1687</v>
      </c>
      <c r="B69" s="10" t="s">
        <v>336</v>
      </c>
      <c r="C69" s="13" t="s">
        <v>345</v>
      </c>
      <c r="D69" s="25" t="s">
        <v>514</v>
      </c>
    </row>
    <row r="70" spans="1:4" ht="30" customHeight="1">
      <c r="A70" s="7" t="s">
        <v>1688</v>
      </c>
      <c r="B70" s="10" t="s">
        <v>12</v>
      </c>
      <c r="C70" s="13" t="s">
        <v>345</v>
      </c>
      <c r="D70" s="25" t="s">
        <v>514</v>
      </c>
    </row>
    <row r="71" spans="1:4" ht="30" customHeight="1">
      <c r="A71" s="7" t="s">
        <v>939</v>
      </c>
      <c r="B71" s="10" t="s">
        <v>21</v>
      </c>
      <c r="C71" s="17" t="s">
        <v>345</v>
      </c>
      <c r="D71" s="25" t="s">
        <v>1829</v>
      </c>
    </row>
    <row r="72" spans="1:4" ht="30" customHeight="1">
      <c r="A72" s="7" t="s">
        <v>867</v>
      </c>
      <c r="B72" s="10" t="s">
        <v>159</v>
      </c>
      <c r="C72" s="16" t="s">
        <v>307</v>
      </c>
      <c r="D72" s="25" t="s">
        <v>53</v>
      </c>
    </row>
    <row r="73" spans="1:4" ht="30" customHeight="1">
      <c r="A73" s="7" t="s">
        <v>1628</v>
      </c>
      <c r="B73" s="10" t="s">
        <v>167</v>
      </c>
      <c r="C73" s="17" t="s">
        <v>345</v>
      </c>
      <c r="D73" s="25" t="s">
        <v>166</v>
      </c>
    </row>
    <row r="74" spans="1:4" ht="30" customHeight="1">
      <c r="A74" s="7" t="s">
        <v>1121</v>
      </c>
      <c r="B74" s="11" t="s">
        <v>1692</v>
      </c>
      <c r="C74" s="20" t="s">
        <v>92</v>
      </c>
      <c r="D74" s="25" t="s">
        <v>71</v>
      </c>
    </row>
    <row r="75" spans="1:4" ht="40.5" customHeight="1">
      <c r="A75" s="7" t="s">
        <v>1240</v>
      </c>
      <c r="B75" s="10" t="s">
        <v>1216</v>
      </c>
      <c r="C75" s="17"/>
      <c r="D75" s="25" t="s">
        <v>71</v>
      </c>
    </row>
    <row r="76" spans="1:4" ht="40.5" customHeight="1">
      <c r="A76" s="7" t="s">
        <v>1689</v>
      </c>
      <c r="B76" s="11" t="s">
        <v>1449</v>
      </c>
      <c r="C76" s="17"/>
      <c r="D76" s="25" t="s">
        <v>71</v>
      </c>
    </row>
    <row r="77" spans="1:4" ht="40.5" customHeight="1">
      <c r="A77" s="7" t="s">
        <v>1690</v>
      </c>
      <c r="B77" s="10" t="s">
        <v>1214</v>
      </c>
      <c r="C77" s="17"/>
      <c r="D77" s="25" t="s">
        <v>1218</v>
      </c>
    </row>
    <row r="78" spans="1:4" ht="40.5" customHeight="1">
      <c r="A78" s="7" t="s">
        <v>1655</v>
      </c>
      <c r="B78" s="10" t="s">
        <v>1217</v>
      </c>
      <c r="C78" s="17"/>
      <c r="D78" s="25" t="s">
        <v>104</v>
      </c>
    </row>
    <row r="79" spans="1:4" ht="40.5" customHeight="1">
      <c r="A79" s="7" t="s">
        <v>1698</v>
      </c>
      <c r="B79" s="11" t="s">
        <v>1050</v>
      </c>
      <c r="C79" s="17"/>
      <c r="D79" s="25" t="s">
        <v>104</v>
      </c>
    </row>
    <row r="80" spans="1:4" ht="40.5" customHeight="1">
      <c r="A80" s="7" t="s">
        <v>1697</v>
      </c>
      <c r="B80" s="11" t="s">
        <v>400</v>
      </c>
      <c r="C80" s="20" t="s">
        <v>92</v>
      </c>
      <c r="D80" s="25" t="s">
        <v>104</v>
      </c>
    </row>
    <row r="81" spans="1:4" ht="40.5" customHeight="1">
      <c r="A81" s="7" t="s">
        <v>772</v>
      </c>
      <c r="B81" s="11" t="s">
        <v>1693</v>
      </c>
      <c r="C81" s="20"/>
      <c r="D81" s="25" t="s">
        <v>211</v>
      </c>
    </row>
    <row r="82" spans="1:4" ht="40.5" customHeight="1">
      <c r="A82" s="7" t="s">
        <v>1532</v>
      </c>
      <c r="B82" s="10" t="s">
        <v>148</v>
      </c>
      <c r="C82" s="17" t="s">
        <v>345</v>
      </c>
      <c r="D82" s="25" t="s">
        <v>100</v>
      </c>
    </row>
    <row r="83" spans="1:4" ht="40.5" customHeight="1">
      <c r="A83" s="7" t="s">
        <v>1694</v>
      </c>
      <c r="B83" s="12" t="s">
        <v>1226</v>
      </c>
      <c r="C83" s="13"/>
      <c r="D83" s="27" t="s">
        <v>164</v>
      </c>
    </row>
    <row r="84" spans="1:4" ht="15.75" customHeight="1"/>
  </sheetData>
  <autoFilter ref="A3:E83"/>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4:D7"/>
    <mergeCell ref="D14:D15"/>
    <mergeCell ref="A41:A42"/>
  </mergeCells>
  <phoneticPr fontId="8"/>
  <hyperlinks>
    <hyperlink ref="B4" location="'1-1　特定事業所加算（居宅介護）'!Print_Area"/>
    <hyperlink ref="B5" location="'1-2　特定事業所加算（重度訪問介護）'!Print_Area"/>
    <hyperlink ref="B6" location="'1-3　特定事業所加算（同行援護）'!Print_Area"/>
    <hyperlink ref="B7" location="'1-4　特定事業所加算（行動援護）'!Print_Area"/>
    <hyperlink ref="B9" location="'3　福祉専門職員配置等加算'!A1"/>
    <hyperlink ref="B10" location="'4-1　人員配置体制加算（生活介護・療養介護）'!A1"/>
    <hyperlink ref="B19" location="'8-1　リハビリテーション加算（生活介護）'!A1"/>
    <hyperlink ref="B21" location="'9　食事提供体制加算'!A1"/>
    <hyperlink ref="B22" location="'10　延長支援体制加算'!A1"/>
    <hyperlink ref="B23" location="'11　送迎加算'!A1"/>
    <hyperlink ref="B24" location="'12　就労移行支援体制加算'!A1"/>
    <hyperlink ref="B27" location="'15　医療連携体制加算（Ⅴ）'!A1"/>
    <hyperlink ref="C27" location="'15　医療連携体制加算（記入例）'!A1"/>
    <hyperlink ref="B29" location="'17.福祉専門職員配置等加算'!A1"/>
    <hyperlink ref="B30" location="'18.地域生活移行個別支援特別加算'!A1"/>
    <hyperlink ref="B31" location="'19.精神障害者地域移行特別加算'!A1"/>
    <hyperlink ref="B32" location="'20.強度行動障害者地域移行支援加算'!A1"/>
    <hyperlink ref="B34" location="'22.夜間看護体制加算'!A1"/>
    <hyperlink ref="B40" location="'27　個別計画訓練支援加算 '!A1"/>
    <hyperlink ref="B43" location="'29　通勤者生活支援加算'!A1"/>
    <hyperlink ref="B44" location="'30　看護職員配置加算'!A1"/>
    <hyperlink ref="B45" location="'31　夜間支援体制等加算（宿泊型自立訓練）'!A1"/>
    <hyperlink ref="B46" location="'52　夜間支援体制等加算（共同生活）'!A1"/>
    <hyperlink ref="C45" location="'31　夜間支援体制等加算（記載例）'!A1"/>
    <hyperlink ref="C46" location="'52　夜間支援体制等加算　記入例'!A1"/>
    <hyperlink ref="B57" location="'38　移行準備支援体制加算'!A1"/>
    <hyperlink ref="B64" location="'43-2 目標工賃達成指導員加算'!Print_Area"/>
    <hyperlink ref="C72" location="'50　重度者支援体制加算 (記載例)'!A1"/>
    <hyperlink ref="B72" location="'50　重度者支援体制加算'!A1"/>
    <hyperlink ref="B71" location="'49　夜勤職員加配加算'!A1"/>
    <hyperlink ref="B70" location="'48　職場適応援助者養成研修修了者配置体制加算'!A1"/>
    <hyperlink ref="B73" location="'51　サービス管理責任者配置等加算'!A1"/>
    <hyperlink ref="B82" location="'60　地域移行支援サービス費'!A1"/>
    <hyperlink ref="B69" location="'47　就労定着実績体制加算'!A1"/>
    <hyperlink ref="B52" location="'35-1　就労移行支援・基本報酬算定区分(Ⅰ)'!A1"/>
    <hyperlink ref="B58" location="'39-1　就労継続支援A型・基本報酬算定区分'!A1"/>
    <hyperlink ref="B66" location="'44　就労定着支援・基本報酬算定区分'!A1"/>
    <hyperlink ref="B67" location="'45（別添1）就労継続者の状況'!A1"/>
    <hyperlink ref="B68" location="'46　（別添2）就労継続者の状況（新規指定）'!A1"/>
    <hyperlink ref="B54" location="'35-3　就労移行支援・基本報酬算定区分（Ⅱ)'!A1"/>
    <hyperlink ref="B65" location="'34.別添ピアサポーターの配置に関する届出書'!Print_Area"/>
    <hyperlink ref="B77" location="'55　居住支援連携体制加算'!A1"/>
    <hyperlink ref="B48" location="'33-1　ピアサポート体制加算'!A1"/>
    <hyperlink ref="B78" location="'56　医療的ケア対応支援加算'!A1"/>
    <hyperlink ref="B75" location="'53　強度行動障害者体験利用加算'!A1"/>
    <hyperlink ref="B83" location="'61　地域移行支援サービス費'!A1"/>
    <hyperlink ref="B8" location="'2　地域生活支援拠点等に関連する加算の届出 '!A1"/>
    <hyperlink ref="B11" location="'4-2　人員配置体制加算（共同生活援助）'!A1"/>
    <hyperlink ref="B13" location="'5　常勤看護職員配置等加算・看護職員配置加算'!A1"/>
    <hyperlink ref="B15" location="'6-2　視覚・聴覚言語障害者支援愛誠加算（Ⅱ）'!A1"/>
    <hyperlink ref="B14" location="'6-1　視覚・聴覚言語障害者支援体制加算(Ⅰ)'!A1"/>
    <hyperlink ref="B16" location="'7-1　重度障害者支援加算（生活介護・施設入所支援）'!A1"/>
    <hyperlink ref="B17" location="'7-2重度障害者支援加算（短期入所）'!A1"/>
    <hyperlink ref="B18" location="'7-3　重度障害者支援加算（共同生活援助）'!A1"/>
    <hyperlink ref="C18" location="'7-4.重度障害者支援加算　記入例'!A1"/>
    <hyperlink ref="B20" location="'8-2　リハビリテーション加算（自立訓練（機能訓練）'!A1"/>
    <hyperlink ref="B25" location="'13　入浴支援加算'!A1"/>
    <hyperlink ref="B26" location="'14　高次脳機能障害者支援体制加算 '!A1"/>
    <hyperlink ref="B28" location="'16　栄養士配置加算・栄養マネジメント加算'!A1"/>
    <hyperlink ref="B36" location="'23.地域移行支援体制強化加算'!A1"/>
    <hyperlink ref="B37" location="'24.口腔衛生管理体制'!A1"/>
    <hyperlink ref="B38" location="'25　地域移行支援体制加算'!A1"/>
    <hyperlink ref="B39" location="'26　障害者支援施設等感染対策向上加算'!A1"/>
    <hyperlink ref="B41" location="'28　短期滞在加算及び退院支援施設に係る体制'!A1"/>
    <hyperlink ref="B42" location="'28　短期滞在加算及び退院支援施設に係る体制'!A1"/>
    <hyperlink ref="B47" location="'32　社会生活支援特別加算'!A1"/>
    <hyperlink ref="B49" location="'33-2　ピアサポート実施加算（共同生活援助）'!A1"/>
    <hyperlink ref="B50" location="'33-3　ピアサポート実施加算（自立訓練・就労継続B型）'!A1"/>
    <hyperlink ref="B51" location="'33-4　退居後ピアサポート実施加算'!A1"/>
    <hyperlink ref="B53" location="'35-2　（別添）就労移行支援・基本報酬'!A1"/>
    <hyperlink ref="B55" location="'35-3　（別添）就労移行支援・基本報酬 (Ⅱ)'!A1"/>
    <hyperlink ref="B60" location="'40　就労移行支援体制加算'!A1"/>
    <hyperlink ref="B56" location="'36　就労支援関係研修修了加算'!A1"/>
    <hyperlink ref="B74" location="'52　夜間支援体制等加算（共同生活）'!A1"/>
    <hyperlink ref="C74" location="'52　夜間支援体制等加算　記入例'!A1"/>
    <hyperlink ref="B76" location="'54　医療連携体制加算（Ⅶ）（共同生活）'!A1"/>
    <hyperlink ref="B79" location="'57-1　自立生活支援加算Ⅲ'!A1"/>
    <hyperlink ref="B80" location="'51-2別紙　参考書類 '!A1"/>
    <hyperlink ref="C80" location="'51-2　別紙　参考書類 (記載例と解説)'!A1"/>
    <hyperlink ref="B81" location="'59　通院支援加算'!A1"/>
    <hyperlink ref="B61" location="'41　賃金向上達成指導員配置加算'!A1"/>
    <hyperlink ref="B12" location="'4-3　別添参考様式（人員配置体制確認表）'!A1"/>
    <hyperlink ref="C12" location="'4-3　別添参考様式（人員配置体制確認表 （記載例））'!A1"/>
    <hyperlink ref="B63" location="'43　目標工賃達成加算 '!A1"/>
    <hyperlink ref="C64" location="'43-2 目標工賃達成指導員加算（記載例）'!A1"/>
    <hyperlink ref="B62" location="'42　就労継続支援Ｂ型・基本報酬算定区分 '!A1"/>
    <hyperlink ref="B33" location="'21.夜勤職員加配加算'!A1"/>
    <hyperlink ref="B59" location="'39-2　別添スコア表（全体）'!A1"/>
    <hyperlink ref="C59" location="'39-2　別添スコア表（実績）'!A1"/>
  </hyperlinks>
  <pageMargins left="0.70866141732283472" right="0.70866141732283472" top="0.70866141732283472" bottom="0.70866141732283472" header="0.19685039370078741" footer="0.19685039370078741"/>
  <pageSetup paperSize="9" scale="92" fitToWidth="1" fitToHeight="0" orientation="portrait" usePrinterDefaults="1" r:id="rId2"/>
  <rowBreaks count="2" manualBreakCount="2">
    <brk id="30" max="5" man="1"/>
    <brk id="61"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F14" sqref="F14:V14"/>
    </sheetView>
  </sheetViews>
  <sheetFormatPr defaultColWidth="9" defaultRowHeight="21" customHeight="1"/>
  <cols>
    <col min="1" max="1" width="3.75" style="435" customWidth="1"/>
    <col min="2" max="2" width="3" style="435" customWidth="1"/>
    <col min="3" max="3" width="5.375" style="435" customWidth="1"/>
    <col min="4" max="7" width="3.5" style="436" customWidth="1"/>
    <col min="8" max="64" width="3.5" style="435" customWidth="1"/>
    <col min="65" max="65" width="3.375" style="435" customWidth="1"/>
    <col min="66" max="68" width="3.25" style="435" customWidth="1"/>
    <col min="69" max="76" width="3.375" style="435" customWidth="1"/>
    <col min="77" max="78" width="7.625" style="435" customWidth="1"/>
    <col min="79" max="80" width="2.625" style="435" customWidth="1"/>
    <col min="81" max="16384" width="9" style="435"/>
  </cols>
  <sheetData>
    <row r="1" spans="2:112" ht="21" customHeight="1">
      <c r="B1" s="436"/>
      <c r="C1" s="436"/>
      <c r="G1" s="435"/>
      <c r="W1" s="435" t="s">
        <v>730</v>
      </c>
      <c r="AK1" s="689"/>
      <c r="AO1" s="698"/>
      <c r="AZ1" s="698"/>
      <c r="BA1" s="698"/>
      <c r="BB1" s="698"/>
      <c r="BC1" s="698"/>
      <c r="BD1" s="698"/>
      <c r="BE1" s="698"/>
      <c r="BF1" s="698"/>
      <c r="BG1" s="698"/>
      <c r="BH1" s="698"/>
      <c r="BI1" s="698"/>
      <c r="BJ1" s="698"/>
      <c r="BK1" s="698"/>
      <c r="BL1" s="698"/>
      <c r="BM1" s="698"/>
      <c r="BN1" s="698"/>
      <c r="BO1" s="698"/>
      <c r="BP1" s="698"/>
      <c r="BQ1" s="698"/>
      <c r="BR1" s="698"/>
      <c r="BS1" s="689"/>
      <c r="BT1" s="689"/>
      <c r="BU1" s="689"/>
      <c r="BV1" s="689"/>
      <c r="BW1" s="689"/>
      <c r="BX1" s="689"/>
      <c r="BY1" s="689"/>
      <c r="BZ1" s="689"/>
      <c r="CA1" s="689"/>
      <c r="CB1" s="689"/>
      <c r="CC1" s="689"/>
      <c r="CD1" s="689"/>
      <c r="CE1" s="689"/>
    </row>
    <row r="2" spans="2:112" ht="21" customHeight="1">
      <c r="B2" s="436"/>
      <c r="C2" s="436"/>
      <c r="G2" s="435"/>
      <c r="Y2" s="435">
        <v>-1</v>
      </c>
      <c r="AO2" s="699" t="s">
        <v>1271</v>
      </c>
      <c r="AP2" s="699"/>
      <c r="AQ2" s="699"/>
      <c r="AR2" s="699"/>
      <c r="AS2" s="699"/>
      <c r="AT2" s="699"/>
      <c r="AU2" s="699"/>
      <c r="AV2" s="699"/>
      <c r="AW2" s="706"/>
      <c r="AX2" s="714"/>
      <c r="AY2" s="714"/>
      <c r="AZ2" s="714"/>
      <c r="BA2" s="714"/>
      <c r="BB2" s="714"/>
      <c r="BC2" s="714"/>
      <c r="BD2" s="714"/>
      <c r="BE2" s="714"/>
      <c r="BF2" s="714"/>
      <c r="BG2" s="714"/>
      <c r="BH2" s="714"/>
      <c r="BI2" s="714"/>
      <c r="BJ2" s="714"/>
      <c r="BK2" s="714"/>
      <c r="BL2" s="714"/>
      <c r="BM2" s="714"/>
      <c r="BN2" s="714"/>
      <c r="BO2" s="714"/>
      <c r="BP2" s="714"/>
      <c r="BQ2" s="714"/>
      <c r="BR2" s="879"/>
      <c r="BS2" s="882"/>
      <c r="BT2" s="882"/>
      <c r="BU2" s="882"/>
      <c r="BV2" s="882"/>
      <c r="BW2" s="882"/>
      <c r="BX2" s="882"/>
      <c r="BY2" s="882"/>
      <c r="CA2" s="882"/>
      <c r="CB2" s="882"/>
      <c r="CC2" s="882"/>
      <c r="CD2" s="882"/>
      <c r="CE2" s="882"/>
    </row>
    <row r="3" spans="2:112" ht="21" customHeight="1">
      <c r="B3" s="436"/>
      <c r="C3" s="436"/>
      <c r="G3" s="435"/>
      <c r="AO3" s="699" t="s">
        <v>1272</v>
      </c>
      <c r="AP3" s="699"/>
      <c r="AQ3" s="699"/>
      <c r="AR3" s="699"/>
      <c r="AS3" s="699"/>
      <c r="AT3" s="699"/>
      <c r="AU3" s="699"/>
      <c r="AV3" s="699"/>
      <c r="AW3" s="707"/>
      <c r="AX3" s="707"/>
      <c r="AY3" s="707"/>
      <c r="AZ3" s="707"/>
      <c r="BA3" s="707"/>
      <c r="BB3" s="707"/>
      <c r="BC3" s="707"/>
      <c r="BD3" s="707"/>
      <c r="BE3" s="707"/>
      <c r="BF3" s="707"/>
      <c r="BG3" s="707"/>
      <c r="BH3" s="707"/>
      <c r="BI3" s="707"/>
      <c r="BJ3" s="707"/>
      <c r="BK3" s="828" t="s">
        <v>1219</v>
      </c>
      <c r="BL3" s="839"/>
      <c r="BM3" s="839"/>
      <c r="BN3" s="853"/>
      <c r="BO3" s="871"/>
      <c r="BP3" s="875"/>
      <c r="BQ3" s="875"/>
      <c r="BR3" s="880"/>
      <c r="BS3" s="882"/>
      <c r="BT3" s="882"/>
      <c r="BU3" s="882"/>
      <c r="BV3" s="882"/>
      <c r="BW3" s="882"/>
      <c r="BX3" s="882"/>
      <c r="BY3" s="882"/>
      <c r="CA3" s="882"/>
      <c r="CB3" s="882"/>
      <c r="CC3" s="882"/>
      <c r="CD3" s="882"/>
      <c r="CE3" s="882"/>
    </row>
    <row r="4" spans="2:112" ht="21" customHeight="1">
      <c r="B4" s="436"/>
      <c r="C4" s="448"/>
      <c r="D4" s="467" t="s">
        <v>1274</v>
      </c>
      <c r="E4" s="467"/>
      <c r="F4" s="467"/>
      <c r="G4" s="467"/>
      <c r="H4" s="467"/>
      <c r="I4" s="467"/>
      <c r="J4" s="467"/>
      <c r="K4" s="534"/>
      <c r="L4" s="534"/>
      <c r="M4" s="469"/>
      <c r="N4" s="469"/>
      <c r="O4" s="469"/>
      <c r="P4" s="469"/>
      <c r="Q4" s="469"/>
      <c r="R4" s="469"/>
      <c r="S4" s="469"/>
      <c r="T4" s="469"/>
      <c r="U4" s="509"/>
      <c r="V4" s="572"/>
      <c r="W4" s="586"/>
      <c r="X4" s="438"/>
      <c r="Y4" s="438"/>
      <c r="Z4" s="625" t="s">
        <v>439</v>
      </c>
      <c r="AA4" s="635"/>
      <c r="CA4" s="483"/>
      <c r="CB4" s="483"/>
      <c r="CC4" s="483"/>
      <c r="CD4" s="483"/>
      <c r="CE4" s="483"/>
      <c r="CF4" s="483"/>
      <c r="CG4" s="483"/>
      <c r="CH4" s="895"/>
      <c r="CI4" s="895"/>
      <c r="CJ4" s="895"/>
      <c r="CK4" s="895"/>
      <c r="CL4" s="483"/>
      <c r="CM4" s="483"/>
      <c r="CN4" s="483"/>
      <c r="CO4" s="483"/>
      <c r="CP4" s="483"/>
      <c r="CQ4" s="483"/>
      <c r="CR4" s="483"/>
      <c r="CS4" s="483"/>
      <c r="CT4" s="483"/>
      <c r="CU4" s="483"/>
      <c r="CV4" s="483"/>
      <c r="CW4" s="483"/>
      <c r="CX4" s="483"/>
      <c r="CY4" s="483"/>
      <c r="CZ4" s="483"/>
      <c r="DA4" s="483"/>
      <c r="DB4" s="483"/>
      <c r="DC4" s="483"/>
      <c r="DD4" s="483"/>
      <c r="DE4" s="483"/>
      <c r="DF4" s="483"/>
      <c r="DG4" s="483"/>
      <c r="DH4" s="483"/>
    </row>
    <row r="5" spans="2:112" ht="27.75" customHeight="1">
      <c r="B5" s="436"/>
      <c r="C5" s="448"/>
      <c r="D5" s="468"/>
      <c r="E5" s="468"/>
      <c r="F5" s="468"/>
      <c r="G5" s="512" t="s">
        <v>1276</v>
      </c>
      <c r="H5" s="512"/>
      <c r="I5" s="512"/>
      <c r="J5" s="512"/>
      <c r="K5" s="512"/>
      <c r="L5" s="512"/>
      <c r="M5" s="512"/>
      <c r="N5" s="512"/>
      <c r="O5" s="512"/>
      <c r="P5" s="512"/>
      <c r="Q5" s="512"/>
      <c r="R5" s="512"/>
      <c r="S5" s="512"/>
      <c r="T5" s="570"/>
      <c r="U5" s="509"/>
      <c r="V5" s="509"/>
      <c r="W5" s="586"/>
      <c r="X5" s="438"/>
      <c r="Y5" s="438"/>
      <c r="Z5" s="626"/>
      <c r="AA5" s="512"/>
      <c r="AB5" s="512"/>
      <c r="AC5" s="512"/>
      <c r="AD5" s="512"/>
      <c r="AE5" s="512"/>
      <c r="AF5" s="570"/>
      <c r="AG5" s="629" t="s">
        <v>1277</v>
      </c>
      <c r="AH5" s="637"/>
      <c r="AI5" s="637"/>
      <c r="AJ5" s="654"/>
      <c r="AK5" s="626" t="s">
        <v>1278</v>
      </c>
      <c r="AL5" s="512"/>
      <c r="AM5" s="512"/>
      <c r="AN5" s="570"/>
      <c r="AO5" s="626" t="s">
        <v>612</v>
      </c>
      <c r="AP5" s="512"/>
      <c r="AQ5" s="512"/>
      <c r="AR5" s="570"/>
      <c r="AS5" s="626" t="s">
        <v>1279</v>
      </c>
      <c r="AT5" s="512"/>
      <c r="AU5" s="512"/>
      <c r="AV5" s="570"/>
      <c r="AW5" s="626" t="s">
        <v>41</v>
      </c>
      <c r="AX5" s="512"/>
      <c r="AY5" s="512"/>
      <c r="AZ5" s="570"/>
      <c r="BA5" s="626" t="s">
        <v>1280</v>
      </c>
      <c r="BB5" s="512"/>
      <c r="BC5" s="512"/>
      <c r="BD5" s="570"/>
      <c r="BE5" s="626" t="s">
        <v>205</v>
      </c>
      <c r="BF5" s="512"/>
      <c r="BG5" s="570"/>
      <c r="BK5" s="483"/>
      <c r="BL5" s="483"/>
      <c r="BM5" s="483"/>
      <c r="BN5" s="483"/>
      <c r="BO5" s="872"/>
      <c r="BP5" s="537"/>
      <c r="BQ5" s="877"/>
      <c r="BR5" s="877"/>
      <c r="BS5" s="877"/>
      <c r="CA5" s="895"/>
      <c r="CB5" s="895"/>
      <c r="CC5" s="895"/>
      <c r="CD5" s="895"/>
      <c r="CE5" s="895"/>
      <c r="CF5" s="895"/>
      <c r="CG5" s="895"/>
      <c r="CH5" s="901"/>
      <c r="CI5" s="901"/>
      <c r="CJ5" s="901"/>
      <c r="CK5" s="901"/>
      <c r="CL5" s="901"/>
      <c r="CM5" s="901"/>
      <c r="CN5" s="901"/>
      <c r="CO5" s="901"/>
      <c r="CP5" s="901"/>
      <c r="CQ5" s="901"/>
      <c r="CR5" s="901"/>
      <c r="CS5" s="901"/>
      <c r="CT5" s="901"/>
      <c r="CU5" s="901"/>
      <c r="CV5" s="901"/>
      <c r="CW5" s="901"/>
      <c r="CX5" s="901"/>
      <c r="CY5" s="901"/>
      <c r="CZ5" s="901"/>
      <c r="DA5" s="901"/>
      <c r="DB5" s="901"/>
      <c r="DC5" s="901"/>
      <c r="DD5" s="901"/>
      <c r="DE5" s="901"/>
      <c r="DF5" s="904"/>
      <c r="DG5" s="904"/>
      <c r="DH5" s="904"/>
    </row>
    <row r="6" spans="2:112" ht="21" customHeight="1">
      <c r="B6" s="436"/>
      <c r="C6" s="448"/>
      <c r="D6" s="468"/>
      <c r="E6" s="468"/>
      <c r="F6" s="468"/>
      <c r="G6" s="512" t="s">
        <v>825</v>
      </c>
      <c r="H6" s="512"/>
      <c r="I6" s="512"/>
      <c r="J6" s="512"/>
      <c r="K6" s="512"/>
      <c r="L6" s="512"/>
      <c r="M6" s="512"/>
      <c r="N6" s="512"/>
      <c r="O6" s="512"/>
      <c r="P6" s="512"/>
      <c r="Q6" s="512"/>
      <c r="R6" s="512"/>
      <c r="S6" s="512"/>
      <c r="T6" s="570"/>
      <c r="U6" s="509"/>
      <c r="V6" s="509"/>
      <c r="W6" s="586"/>
      <c r="X6" s="438"/>
      <c r="Y6" s="438"/>
      <c r="Z6" s="627" t="s">
        <v>366</v>
      </c>
      <c r="AA6" s="636"/>
      <c r="AB6" s="636"/>
      <c r="AC6" s="636"/>
      <c r="AD6" s="636"/>
      <c r="AE6" s="636"/>
      <c r="AF6" s="660"/>
      <c r="AG6" s="665"/>
      <c r="AH6" s="671"/>
      <c r="AI6" s="671"/>
      <c r="AJ6" s="683"/>
      <c r="AK6" s="665"/>
      <c r="AL6" s="671"/>
      <c r="AM6" s="671"/>
      <c r="AN6" s="683"/>
      <c r="AO6" s="665"/>
      <c r="AP6" s="671"/>
      <c r="AQ6" s="671"/>
      <c r="AR6" s="683"/>
      <c r="AS6" s="665"/>
      <c r="AT6" s="671"/>
      <c r="AU6" s="671"/>
      <c r="AV6" s="683"/>
      <c r="AW6" s="665"/>
      <c r="AX6" s="671"/>
      <c r="AY6" s="671"/>
      <c r="AZ6" s="683"/>
      <c r="BA6" s="665"/>
      <c r="BB6" s="671"/>
      <c r="BC6" s="671"/>
      <c r="BD6" s="683"/>
      <c r="BE6" s="667">
        <f>SUM(AG6:BD6)</f>
        <v>0</v>
      </c>
      <c r="BF6" s="673"/>
      <c r="BG6" s="685"/>
      <c r="BL6" s="708"/>
      <c r="BM6" s="708"/>
      <c r="BN6" s="708"/>
      <c r="BW6" s="441"/>
      <c r="CC6" s="708"/>
      <c r="CD6" s="708"/>
      <c r="CE6" s="708"/>
      <c r="CL6" s="903"/>
      <c r="CM6" s="903"/>
      <c r="CN6" s="903"/>
      <c r="CO6" s="903"/>
      <c r="CP6" s="903"/>
      <c r="CQ6" s="903"/>
      <c r="CR6" s="903"/>
      <c r="CS6" s="903"/>
      <c r="CT6" s="901"/>
      <c r="CU6" s="901"/>
      <c r="CV6" s="901"/>
      <c r="CW6" s="901"/>
      <c r="CX6" s="901"/>
      <c r="CY6" s="901"/>
      <c r="CZ6" s="901"/>
      <c r="DA6" s="901"/>
      <c r="DB6" s="901"/>
      <c r="DC6" s="901"/>
      <c r="DD6" s="901"/>
      <c r="DE6" s="901"/>
      <c r="DF6" s="904"/>
      <c r="DG6" s="904"/>
      <c r="DH6" s="904"/>
    </row>
    <row r="7" spans="2:112" ht="21" customHeight="1">
      <c r="B7" s="436"/>
      <c r="C7" s="448"/>
      <c r="D7" s="468"/>
      <c r="E7" s="468"/>
      <c r="F7" s="468"/>
      <c r="G7" s="512" t="s">
        <v>692</v>
      </c>
      <c r="H7" s="512"/>
      <c r="I7" s="512"/>
      <c r="J7" s="512"/>
      <c r="K7" s="512"/>
      <c r="L7" s="512"/>
      <c r="M7" s="512"/>
      <c r="N7" s="512"/>
      <c r="O7" s="512"/>
      <c r="P7" s="512"/>
      <c r="Q7" s="512"/>
      <c r="R7" s="512"/>
      <c r="S7" s="512"/>
      <c r="T7" s="570"/>
      <c r="U7" s="571"/>
      <c r="V7" s="509"/>
      <c r="W7" s="586"/>
      <c r="X7" s="438"/>
      <c r="Y7" s="438"/>
      <c r="Z7" s="628" t="s">
        <v>253</v>
      </c>
      <c r="AA7" s="629" t="s">
        <v>1282</v>
      </c>
      <c r="AB7" s="637"/>
      <c r="AC7" s="637"/>
      <c r="AD7" s="637"/>
      <c r="AE7" s="637"/>
      <c r="AF7" s="654"/>
      <c r="AG7" s="666"/>
      <c r="AH7" s="672"/>
      <c r="AI7" s="672"/>
      <c r="AJ7" s="684"/>
      <c r="AK7" s="666"/>
      <c r="AL7" s="672"/>
      <c r="AM7" s="672"/>
      <c r="AN7" s="684"/>
      <c r="AO7" s="666"/>
      <c r="AP7" s="672"/>
      <c r="AQ7" s="672"/>
      <c r="AR7" s="684"/>
      <c r="AS7" s="665"/>
      <c r="AT7" s="671"/>
      <c r="AU7" s="671"/>
      <c r="AV7" s="683"/>
      <c r="AW7" s="665"/>
      <c r="AX7" s="671"/>
      <c r="AY7" s="671"/>
      <c r="AZ7" s="683"/>
      <c r="BA7" s="665"/>
      <c r="BB7" s="671"/>
      <c r="BC7" s="671"/>
      <c r="BD7" s="683"/>
      <c r="BE7" s="667">
        <f>SUM(AG7:BD7)</f>
        <v>0</v>
      </c>
      <c r="BF7" s="673"/>
      <c r="BG7" s="685"/>
      <c r="CB7" s="483"/>
      <c r="CC7" s="483"/>
      <c r="CD7" s="483"/>
      <c r="CE7" s="483"/>
      <c r="CF7" s="483"/>
      <c r="CG7" s="483"/>
      <c r="CH7" s="483"/>
      <c r="CI7" s="872"/>
      <c r="CJ7" s="872"/>
      <c r="CK7" s="872"/>
      <c r="CL7" s="901"/>
      <c r="CM7" s="901"/>
      <c r="CN7" s="901"/>
      <c r="CO7" s="901"/>
      <c r="CP7" s="901"/>
      <c r="CQ7" s="901"/>
      <c r="CR7" s="901"/>
      <c r="CS7" s="901"/>
      <c r="CT7" s="901"/>
      <c r="CU7" s="901"/>
      <c r="CV7" s="901"/>
      <c r="CW7" s="901"/>
      <c r="CX7" s="901"/>
      <c r="CY7" s="901"/>
      <c r="CZ7" s="901"/>
      <c r="DA7" s="901"/>
      <c r="DB7" s="901"/>
      <c r="DC7" s="901"/>
      <c r="DD7" s="901"/>
      <c r="DE7" s="901"/>
      <c r="DF7" s="904"/>
      <c r="DG7" s="904"/>
      <c r="DH7" s="904"/>
    </row>
    <row r="8" spans="2:112" ht="21" customHeight="1">
      <c r="B8" s="438"/>
      <c r="C8" s="449"/>
      <c r="D8" s="469"/>
      <c r="E8" s="469"/>
      <c r="F8" s="469"/>
      <c r="G8" s="469"/>
      <c r="H8" s="469"/>
      <c r="I8" s="469"/>
      <c r="J8" s="469"/>
      <c r="K8" s="469"/>
      <c r="L8" s="538" t="str">
        <f>IF(COUNTIF(D5:F7,"○")&gt;1,"いずれか１つを選択してください。","")</f>
        <v/>
      </c>
      <c r="M8" s="469"/>
      <c r="N8" s="469"/>
      <c r="O8" s="469"/>
      <c r="P8" s="469"/>
      <c r="Q8" s="469"/>
      <c r="R8" s="469"/>
      <c r="S8" s="469"/>
      <c r="T8" s="469"/>
      <c r="U8" s="497"/>
      <c r="V8" s="497"/>
      <c r="W8" s="586"/>
      <c r="X8" s="438"/>
      <c r="Y8" s="438"/>
      <c r="Z8" s="629" t="s">
        <v>819</v>
      </c>
      <c r="AA8" s="637"/>
      <c r="AB8" s="637"/>
      <c r="AC8" s="637"/>
      <c r="AD8" s="637"/>
      <c r="AE8" s="637"/>
      <c r="AF8" s="654"/>
      <c r="AG8" s="665"/>
      <c r="AH8" s="671"/>
      <c r="AI8" s="671"/>
      <c r="AJ8" s="683"/>
      <c r="AK8" s="665"/>
      <c r="AL8" s="671"/>
      <c r="AM8" s="671"/>
      <c r="AN8" s="683"/>
      <c r="AO8" s="665"/>
      <c r="AP8" s="671"/>
      <c r="AQ8" s="671"/>
      <c r="AR8" s="683"/>
      <c r="AS8" s="665"/>
      <c r="AT8" s="671"/>
      <c r="AU8" s="671"/>
      <c r="AV8" s="683"/>
      <c r="AW8" s="665"/>
      <c r="AX8" s="671"/>
      <c r="AY8" s="671"/>
      <c r="AZ8" s="683"/>
      <c r="BA8" s="665"/>
      <c r="BB8" s="671"/>
      <c r="BC8" s="671"/>
      <c r="BD8" s="683"/>
      <c r="BE8" s="667">
        <f>SUM(AG8:BD8)</f>
        <v>0</v>
      </c>
      <c r="BF8" s="673"/>
      <c r="BG8" s="685"/>
      <c r="BU8" s="441"/>
      <c r="BW8" s="890"/>
      <c r="BX8" s="890"/>
      <c r="BY8" s="890"/>
      <c r="BZ8" s="890"/>
      <c r="CA8" s="890"/>
      <c r="CB8" s="873"/>
      <c r="CC8" s="873"/>
      <c r="CD8" s="873"/>
      <c r="CE8" s="873"/>
      <c r="CF8" s="873"/>
      <c r="CG8" s="873"/>
      <c r="CH8" s="873"/>
      <c r="CI8" s="872"/>
      <c r="CJ8" s="872"/>
      <c r="CK8" s="872"/>
      <c r="CL8" s="904"/>
      <c r="CM8" s="904"/>
      <c r="CN8" s="904"/>
      <c r="CO8" s="904"/>
      <c r="CP8" s="904"/>
      <c r="CQ8" s="904"/>
      <c r="CR8" s="904"/>
      <c r="CS8" s="904"/>
      <c r="CT8" s="904"/>
      <c r="CU8" s="904"/>
      <c r="CV8" s="904"/>
      <c r="CW8" s="904"/>
      <c r="CX8" s="904"/>
      <c r="CY8" s="904"/>
      <c r="CZ8" s="904"/>
      <c r="DA8" s="904"/>
      <c r="DB8" s="904"/>
      <c r="DC8" s="904"/>
      <c r="DD8" s="904"/>
      <c r="DE8" s="904"/>
      <c r="DF8" s="904"/>
      <c r="DG8" s="904"/>
      <c r="DH8" s="904"/>
    </row>
    <row r="9" spans="2:112" ht="21" customHeight="1">
      <c r="B9" s="438"/>
      <c r="C9" s="449"/>
      <c r="D9" s="469"/>
      <c r="E9" s="497"/>
      <c r="F9" s="509"/>
      <c r="G9" s="509"/>
      <c r="H9" s="509"/>
      <c r="I9" s="509"/>
      <c r="J9" s="509"/>
      <c r="K9" s="509"/>
      <c r="L9" s="509"/>
      <c r="M9" s="509"/>
      <c r="N9" s="509"/>
      <c r="O9" s="509"/>
      <c r="P9" s="509"/>
      <c r="Q9" s="509"/>
      <c r="R9" s="509"/>
      <c r="S9" s="509"/>
      <c r="T9" s="509"/>
      <c r="U9" s="509"/>
      <c r="V9" s="497"/>
      <c r="W9" s="586"/>
      <c r="X9" s="438"/>
      <c r="Y9" s="438"/>
      <c r="Z9" s="629" t="s">
        <v>205</v>
      </c>
      <c r="AA9" s="637"/>
      <c r="AB9" s="637"/>
      <c r="AC9" s="637"/>
      <c r="AD9" s="637"/>
      <c r="AE9" s="637"/>
      <c r="AF9" s="654"/>
      <c r="AG9" s="667">
        <f>AG6+AG8</f>
        <v>0</v>
      </c>
      <c r="AH9" s="673"/>
      <c r="AI9" s="673"/>
      <c r="AJ9" s="685"/>
      <c r="AK9" s="667">
        <f>AK6+AK8</f>
        <v>0</v>
      </c>
      <c r="AL9" s="673"/>
      <c r="AM9" s="673"/>
      <c r="AN9" s="685"/>
      <c r="AO9" s="667">
        <f>AO6+AO8</f>
        <v>0</v>
      </c>
      <c r="AP9" s="673"/>
      <c r="AQ9" s="673"/>
      <c r="AR9" s="685"/>
      <c r="AS9" s="667">
        <f>AS6+AS8</f>
        <v>0</v>
      </c>
      <c r="AT9" s="673"/>
      <c r="AU9" s="673"/>
      <c r="AV9" s="685"/>
      <c r="AW9" s="667">
        <f>AW6+AW8</f>
        <v>0</v>
      </c>
      <c r="AX9" s="673"/>
      <c r="AY9" s="673"/>
      <c r="AZ9" s="685"/>
      <c r="BA9" s="667">
        <f>BA6+BA8</f>
        <v>0</v>
      </c>
      <c r="BB9" s="673"/>
      <c r="BC9" s="673"/>
      <c r="BD9" s="685"/>
      <c r="BE9" s="667">
        <f>BE6+BE8</f>
        <v>0</v>
      </c>
      <c r="BF9" s="673"/>
      <c r="BG9" s="685"/>
      <c r="BW9" s="483"/>
      <c r="BX9" s="483"/>
      <c r="BY9" s="483"/>
      <c r="BZ9" s="483"/>
      <c r="CA9" s="483"/>
      <c r="CB9" s="893"/>
      <c r="CC9" s="893"/>
      <c r="CD9" s="893"/>
      <c r="CE9" s="893"/>
      <c r="CF9" s="898"/>
      <c r="CG9" s="898"/>
      <c r="CH9" s="898"/>
      <c r="CI9" s="898"/>
      <c r="CJ9" s="898"/>
      <c r="CK9" s="898"/>
    </row>
    <row r="10" spans="2:112" ht="21" customHeight="1">
      <c r="B10" s="438"/>
      <c r="C10" s="449"/>
      <c r="D10" s="469"/>
      <c r="E10" s="497"/>
      <c r="F10" s="509"/>
      <c r="G10" s="509"/>
      <c r="H10" s="509"/>
      <c r="I10" s="509"/>
      <c r="J10" s="509"/>
      <c r="K10" s="509"/>
      <c r="L10" s="509"/>
      <c r="M10" s="509"/>
      <c r="N10" s="509"/>
      <c r="O10" s="509"/>
      <c r="P10" s="509"/>
      <c r="Q10" s="509"/>
      <c r="R10" s="509"/>
      <c r="S10" s="509"/>
      <c r="T10" s="509"/>
      <c r="U10" s="509"/>
      <c r="V10" s="497"/>
      <c r="W10" s="587"/>
      <c r="X10" s="438"/>
      <c r="Y10" s="438"/>
      <c r="Z10" s="438"/>
      <c r="AA10" s="438"/>
      <c r="BG10" s="800" t="str">
        <f>IF(AND(BE9&lt;&gt;BO3,D12="○"),"「事業者名簿」の定員数と想定される利用者数が一致しません。","")</f>
        <v/>
      </c>
      <c r="BK10" s="483"/>
      <c r="BL10" s="483"/>
      <c r="BM10" s="483"/>
      <c r="BN10" s="483"/>
      <c r="BO10" s="872"/>
      <c r="BP10" s="537"/>
      <c r="BQ10" s="877"/>
      <c r="BR10" s="877"/>
      <c r="BS10" s="877"/>
      <c r="BW10" s="483"/>
      <c r="BX10" s="483"/>
      <c r="BY10" s="483"/>
      <c r="BZ10" s="483"/>
      <c r="CA10" s="483"/>
      <c r="CB10" s="893"/>
      <c r="CC10" s="893"/>
      <c r="CD10" s="893"/>
      <c r="CE10" s="893"/>
      <c r="CF10" s="898"/>
      <c r="CG10" s="898"/>
      <c r="CH10" s="898"/>
      <c r="CI10" s="898"/>
      <c r="CJ10" s="898"/>
      <c r="CK10" s="898"/>
    </row>
    <row r="11" spans="2:112" ht="21" customHeight="1">
      <c r="B11" s="438"/>
      <c r="C11" s="449"/>
      <c r="D11" s="470" t="s">
        <v>1283</v>
      </c>
      <c r="E11" s="498"/>
      <c r="F11" s="498"/>
      <c r="G11" s="498"/>
      <c r="H11" s="498"/>
      <c r="I11" s="498"/>
      <c r="J11" s="509"/>
      <c r="K11" s="509"/>
      <c r="L11" s="509"/>
      <c r="M11" s="509"/>
      <c r="N11" s="509"/>
      <c r="O11" s="509"/>
      <c r="P11" s="509"/>
      <c r="Q11" s="509"/>
      <c r="R11" s="509"/>
      <c r="S11" s="509"/>
      <c r="T11" s="509"/>
      <c r="U11" s="509"/>
      <c r="V11" s="497"/>
      <c r="W11" s="588"/>
      <c r="Z11" s="441" t="s">
        <v>1284</v>
      </c>
      <c r="AP11" s="441" t="s">
        <v>1000</v>
      </c>
      <c r="AQ11" s="441"/>
      <c r="AW11" s="708"/>
      <c r="AX11" s="708"/>
      <c r="AY11" s="708"/>
      <c r="BG11" s="801"/>
      <c r="BH11" s="441" t="s">
        <v>1287</v>
      </c>
      <c r="BN11" s="708"/>
      <c r="BO11" s="708"/>
      <c r="BP11" s="708"/>
      <c r="BW11" s="438"/>
      <c r="BX11" s="438"/>
      <c r="BY11" s="438"/>
      <c r="BZ11" s="438"/>
      <c r="CA11" s="438"/>
      <c r="CB11" s="893"/>
      <c r="CC11" s="893"/>
      <c r="CD11" s="893"/>
      <c r="CE11" s="893"/>
      <c r="CF11" s="898"/>
      <c r="CG11" s="898"/>
      <c r="CH11" s="898"/>
      <c r="CI11" s="898"/>
      <c r="CJ11" s="898"/>
      <c r="CK11" s="898"/>
    </row>
    <row r="12" spans="2:112" ht="21" customHeight="1">
      <c r="B12" s="438"/>
      <c r="C12" s="449"/>
      <c r="D12" s="471"/>
      <c r="E12" s="499"/>
      <c r="F12" s="510" t="s">
        <v>1288</v>
      </c>
      <c r="G12" s="513"/>
      <c r="H12" s="513"/>
      <c r="I12" s="513"/>
      <c r="J12" s="513"/>
      <c r="K12" s="513"/>
      <c r="L12" s="513"/>
      <c r="M12" s="513"/>
      <c r="N12" s="513"/>
      <c r="O12" s="513"/>
      <c r="P12" s="513"/>
      <c r="Q12" s="513"/>
      <c r="R12" s="513"/>
      <c r="S12" s="513"/>
      <c r="T12" s="513"/>
      <c r="U12" s="513"/>
      <c r="V12" s="573"/>
      <c r="W12" s="587"/>
      <c r="AE12" s="626" t="s">
        <v>1047</v>
      </c>
      <c r="AF12" s="512"/>
      <c r="AG12" s="512"/>
      <c r="AH12" s="512"/>
      <c r="AI12" s="512"/>
      <c r="AJ12" s="512"/>
      <c r="AK12" s="570"/>
      <c r="AL12" s="691" t="s">
        <v>1290</v>
      </c>
      <c r="AM12" s="694"/>
      <c r="AN12" s="696"/>
      <c r="AV12" s="626" t="s">
        <v>1047</v>
      </c>
      <c r="AW12" s="512"/>
      <c r="AX12" s="512"/>
      <c r="AY12" s="512"/>
      <c r="AZ12" s="512"/>
      <c r="BA12" s="512"/>
      <c r="BB12" s="570"/>
      <c r="BC12" s="691" t="s">
        <v>1290</v>
      </c>
      <c r="BD12" s="694"/>
      <c r="BE12" s="696"/>
      <c r="BF12" s="789"/>
      <c r="BG12" s="801"/>
      <c r="BM12" s="626" t="s">
        <v>1291</v>
      </c>
      <c r="BN12" s="512"/>
      <c r="BO12" s="512"/>
      <c r="BP12" s="512"/>
      <c r="BQ12" s="512"/>
      <c r="BR12" s="512"/>
      <c r="BS12" s="570"/>
      <c r="BW12" s="592"/>
      <c r="BX12" s="592"/>
      <c r="BY12" s="592"/>
      <c r="BZ12" s="592"/>
      <c r="CA12" s="592"/>
      <c r="CB12" s="894"/>
      <c r="CC12" s="894"/>
      <c r="CD12" s="894"/>
      <c r="CE12" s="894"/>
      <c r="CF12" s="900"/>
      <c r="CG12" s="900"/>
      <c r="CH12" s="900"/>
      <c r="CI12" s="592"/>
      <c r="CJ12" s="592"/>
      <c r="CK12" s="592"/>
    </row>
    <row r="13" spans="2:112" ht="26.25" customHeight="1">
      <c r="B13" s="438"/>
      <c r="C13" s="449"/>
      <c r="D13" s="471"/>
      <c r="E13" s="500"/>
      <c r="F13" s="510" t="s">
        <v>151</v>
      </c>
      <c r="G13" s="513"/>
      <c r="H13" s="513"/>
      <c r="I13" s="513"/>
      <c r="J13" s="513"/>
      <c r="K13" s="513"/>
      <c r="L13" s="513"/>
      <c r="M13" s="513"/>
      <c r="N13" s="513"/>
      <c r="O13" s="513"/>
      <c r="P13" s="513"/>
      <c r="Q13" s="513"/>
      <c r="R13" s="513"/>
      <c r="S13" s="513"/>
      <c r="T13" s="513"/>
      <c r="U13" s="513"/>
      <c r="V13" s="573"/>
      <c r="W13" s="589"/>
      <c r="AE13" s="656" t="s">
        <v>1292</v>
      </c>
      <c r="AF13" s="661"/>
      <c r="AG13" s="661"/>
      <c r="AH13" s="674"/>
      <c r="AI13" s="656" t="s">
        <v>1263</v>
      </c>
      <c r="AJ13" s="661"/>
      <c r="AK13" s="674"/>
      <c r="AL13" s="692"/>
      <c r="AM13" s="695"/>
      <c r="AN13" s="697"/>
      <c r="AQ13" s="510"/>
      <c r="AR13" s="513"/>
      <c r="AS13" s="513"/>
      <c r="AT13" s="513"/>
      <c r="AU13" s="573"/>
      <c r="AV13" s="656" t="s">
        <v>1292</v>
      </c>
      <c r="AW13" s="661"/>
      <c r="AX13" s="661"/>
      <c r="AY13" s="674"/>
      <c r="AZ13" s="656" t="s">
        <v>1263</v>
      </c>
      <c r="BA13" s="661"/>
      <c r="BB13" s="674"/>
      <c r="BC13" s="692"/>
      <c r="BD13" s="695"/>
      <c r="BE13" s="697"/>
      <c r="BF13" s="789"/>
      <c r="BG13" s="802"/>
      <c r="BH13" s="510"/>
      <c r="BI13" s="513"/>
      <c r="BJ13" s="513"/>
      <c r="BK13" s="513"/>
      <c r="BL13" s="573"/>
      <c r="BM13" s="656" t="s">
        <v>1294</v>
      </c>
      <c r="BN13" s="661"/>
      <c r="BO13" s="661"/>
      <c r="BP13" s="674"/>
      <c r="BQ13" s="656" t="s">
        <v>1263</v>
      </c>
      <c r="BR13" s="661"/>
      <c r="BS13" s="674"/>
      <c r="BW13" s="438"/>
      <c r="BX13" s="438"/>
      <c r="BY13" s="438"/>
      <c r="BZ13" s="893"/>
      <c r="CA13" s="893"/>
      <c r="CB13" s="893"/>
      <c r="CC13" s="893"/>
      <c r="CD13" s="898"/>
      <c r="CE13" s="898"/>
      <c r="CF13" s="898"/>
      <c r="CG13" s="898"/>
      <c r="CH13" s="898"/>
      <c r="CI13" s="898"/>
    </row>
    <row r="14" spans="2:112" ht="21" customHeight="1">
      <c r="B14" s="438"/>
      <c r="C14" s="449"/>
      <c r="D14" s="471"/>
      <c r="E14" s="500"/>
      <c r="F14" s="510" t="s">
        <v>1298</v>
      </c>
      <c r="G14" s="513"/>
      <c r="H14" s="513"/>
      <c r="I14" s="513"/>
      <c r="J14" s="513"/>
      <c r="K14" s="513"/>
      <c r="L14" s="513"/>
      <c r="M14" s="513"/>
      <c r="N14" s="513"/>
      <c r="O14" s="513"/>
      <c r="P14" s="513"/>
      <c r="Q14" s="513"/>
      <c r="R14" s="513"/>
      <c r="S14" s="513"/>
      <c r="T14" s="513"/>
      <c r="U14" s="513"/>
      <c r="V14" s="573"/>
      <c r="W14" s="589"/>
      <c r="Z14" s="626" t="s">
        <v>1116</v>
      </c>
      <c r="AA14" s="512"/>
      <c r="AB14" s="512"/>
      <c r="AC14" s="512"/>
      <c r="AD14" s="570"/>
      <c r="AE14" s="657" t="b">
        <f>IF((OR($D$5="○",$D$6="○")),ROUNDDOWN(((BE$6+BE$8*0.9))/6,1))</f>
        <v>0</v>
      </c>
      <c r="AF14" s="662"/>
      <c r="AG14" s="662"/>
      <c r="AH14" s="675"/>
      <c r="AI14" s="678">
        <f>AE14*$AY$60</f>
        <v>0</v>
      </c>
      <c r="AJ14" s="686"/>
      <c r="AK14" s="690"/>
      <c r="AL14" s="678">
        <f>AE14*40</f>
        <v>0</v>
      </c>
      <c r="AM14" s="686"/>
      <c r="AN14" s="690"/>
      <c r="AQ14" s="626" t="s">
        <v>1116</v>
      </c>
      <c r="AR14" s="512"/>
      <c r="AS14" s="512"/>
      <c r="AT14" s="512"/>
      <c r="AU14" s="570"/>
      <c r="AV14" s="658" t="b">
        <f>IF((OR($D$5="○",$D$6="○")),$BE$43)</f>
        <v>0</v>
      </c>
      <c r="AW14" s="663"/>
      <c r="AX14" s="663"/>
      <c r="AY14" s="676"/>
      <c r="AZ14" s="741">
        <f>AV14*$AY$60</f>
        <v>0</v>
      </c>
      <c r="BA14" s="741"/>
      <c r="BB14" s="741"/>
      <c r="BC14" s="678">
        <f>AV14*40</f>
        <v>0</v>
      </c>
      <c r="BD14" s="686"/>
      <c r="BE14" s="690"/>
      <c r="BF14" s="790"/>
      <c r="BG14" s="801"/>
      <c r="BH14" s="626" t="s">
        <v>1299</v>
      </c>
      <c r="BI14" s="512"/>
      <c r="BJ14" s="512"/>
      <c r="BK14" s="512"/>
      <c r="BL14" s="570"/>
      <c r="BM14" s="658">
        <f>(ROUNDDOWN(BQ14/40,1))</f>
        <v>0</v>
      </c>
      <c r="BN14" s="663"/>
      <c r="BO14" s="663"/>
      <c r="BP14" s="676"/>
      <c r="BQ14" s="741">
        <f>$BB$73</f>
        <v>0</v>
      </c>
      <c r="BR14" s="741"/>
      <c r="BS14" s="741"/>
      <c r="BU14" s="441"/>
      <c r="BW14" s="441"/>
      <c r="BX14" s="441"/>
      <c r="BY14" s="441"/>
      <c r="BZ14" s="894"/>
      <c r="CA14" s="894"/>
      <c r="CB14" s="894"/>
      <c r="CC14" s="894"/>
      <c r="CD14" s="705"/>
      <c r="CE14" s="705"/>
      <c r="CF14" s="705"/>
      <c r="CG14" s="483"/>
      <c r="CH14" s="483"/>
      <c r="CI14" s="483"/>
    </row>
    <row r="15" spans="2:112" ht="21" customHeight="1">
      <c r="B15" s="438"/>
      <c r="C15" s="450"/>
      <c r="D15" s="472"/>
      <c r="E15" s="472"/>
      <c r="F15" s="472"/>
      <c r="G15" s="472"/>
      <c r="H15" s="472"/>
      <c r="I15" s="472"/>
      <c r="J15" s="472"/>
      <c r="K15" s="472"/>
      <c r="L15" s="539" t="str">
        <f>IF(COUNTIF(D12:E14,"○")&gt;1,"いずれか１つを選択してください。","")</f>
        <v/>
      </c>
      <c r="M15" s="472"/>
      <c r="N15" s="472"/>
      <c r="O15" s="472"/>
      <c r="P15" s="472"/>
      <c r="Q15" s="472"/>
      <c r="R15" s="472"/>
      <c r="S15" s="472"/>
      <c r="T15" s="472"/>
      <c r="U15" s="472"/>
      <c r="V15" s="574"/>
      <c r="W15" s="590"/>
      <c r="Z15" s="626" t="s">
        <v>332</v>
      </c>
      <c r="AA15" s="512"/>
      <c r="AB15" s="512"/>
      <c r="AC15" s="512"/>
      <c r="AD15" s="570"/>
      <c r="AE15" s="657" t="b">
        <f>IF((OR($D$7="○")),ROUNDDOWN((BE$6+BE$8*0.9)/5,1))</f>
        <v>0</v>
      </c>
      <c r="AF15" s="662"/>
      <c r="AG15" s="662"/>
      <c r="AH15" s="675"/>
      <c r="AI15" s="678">
        <f>AE15*$AY$60</f>
        <v>0</v>
      </c>
      <c r="AJ15" s="686"/>
      <c r="AK15" s="690"/>
      <c r="AL15" s="678">
        <f>AE15*40</f>
        <v>0</v>
      </c>
      <c r="AM15" s="686"/>
      <c r="AN15" s="690"/>
      <c r="AQ15" s="626" t="s">
        <v>332</v>
      </c>
      <c r="AR15" s="512"/>
      <c r="AS15" s="512"/>
      <c r="AT15" s="512"/>
      <c r="AU15" s="570"/>
      <c r="AV15" s="658" t="b">
        <f>IF(($D$7="○"),$BE$43)</f>
        <v>0</v>
      </c>
      <c r="AW15" s="663"/>
      <c r="AX15" s="663"/>
      <c r="AY15" s="676"/>
      <c r="AZ15" s="741">
        <f>AV15*$AY$60</f>
        <v>0</v>
      </c>
      <c r="BA15" s="741"/>
      <c r="BB15" s="741"/>
      <c r="BC15" s="678">
        <f>AV15*40</f>
        <v>0</v>
      </c>
      <c r="BD15" s="686"/>
      <c r="BE15" s="690"/>
      <c r="BF15" s="790"/>
      <c r="BG15" s="801"/>
      <c r="BH15" s="630" t="s">
        <v>444</v>
      </c>
      <c r="BI15" s="638"/>
      <c r="BJ15" s="638"/>
      <c r="BK15" s="638"/>
      <c r="BL15" s="655"/>
      <c r="BM15" s="659">
        <f>SUM(BM12:BP14)</f>
        <v>0</v>
      </c>
      <c r="BN15" s="664"/>
      <c r="BO15" s="664"/>
      <c r="BP15" s="677"/>
      <c r="BQ15" s="742">
        <f>SUMIF(BQ12:BS14,"&lt;&gt;#VALUE!")</f>
        <v>0</v>
      </c>
      <c r="BR15" s="742"/>
      <c r="BS15" s="742"/>
      <c r="BW15" s="884"/>
    </row>
    <row r="16" spans="2:112" ht="21" customHeight="1">
      <c r="B16" s="438"/>
      <c r="C16" s="438"/>
      <c r="D16" s="438"/>
      <c r="E16" s="483"/>
      <c r="F16" s="483"/>
      <c r="G16" s="483"/>
      <c r="H16" s="483"/>
      <c r="I16" s="483"/>
      <c r="J16" s="483"/>
      <c r="K16" s="483"/>
      <c r="L16" s="483"/>
      <c r="M16" s="483"/>
      <c r="N16" s="483"/>
      <c r="O16" s="483"/>
      <c r="P16" s="483"/>
      <c r="Q16" s="483"/>
      <c r="R16" s="483"/>
      <c r="S16" s="483"/>
      <c r="T16" s="483"/>
      <c r="U16" s="483"/>
      <c r="V16" s="438"/>
      <c r="W16" s="438"/>
      <c r="X16" s="438"/>
      <c r="Y16" s="438"/>
      <c r="Z16" s="629" t="s">
        <v>1302</v>
      </c>
      <c r="AA16" s="637"/>
      <c r="AB16" s="637"/>
      <c r="AC16" s="637"/>
      <c r="AD16" s="654"/>
      <c r="AE16" s="658">
        <f>IF($D$6="○","",ROUNDDOWN(($AO$6+$AO$8*0.9)/9,1)+ROUNDDOWN(($AS$6-$AS$7+$AS$8*0.9)/6,1)+ROUNDDOWN($AS$7/12,1)+ROUNDDOWN(($AW$6-$AW$7+$AW$8*0.9)/4,1)+ROUNDDOWN($AW$7/8,1)+ROUNDDOWN(($BA$6-$BA$7+$BA$8*0.9)/2.5,1)+ROUNDDOWN($BA$7/5,1))</f>
        <v>0</v>
      </c>
      <c r="AF16" s="663"/>
      <c r="AG16" s="663"/>
      <c r="AH16" s="676"/>
      <c r="AI16" s="678">
        <f>AE16*$AY$60</f>
        <v>0</v>
      </c>
      <c r="AJ16" s="686"/>
      <c r="AK16" s="690"/>
      <c r="AL16" s="678">
        <f>AE16*40</f>
        <v>0</v>
      </c>
      <c r="AM16" s="686"/>
      <c r="AN16" s="690"/>
      <c r="AO16" s="438"/>
      <c r="AP16" s="438"/>
      <c r="AQ16" s="629" t="s">
        <v>1302</v>
      </c>
      <c r="AR16" s="637"/>
      <c r="AS16" s="637"/>
      <c r="AT16" s="637"/>
      <c r="AU16" s="654"/>
      <c r="AV16" s="658" t="e">
        <f>IF(($D$6="○"),"",$BE$51)</f>
        <v>#DIV/0!</v>
      </c>
      <c r="AW16" s="663"/>
      <c r="AX16" s="663"/>
      <c r="AY16" s="676"/>
      <c r="AZ16" s="741" t="e">
        <f>AV16*$AY$60</f>
        <v>#DIV/0!</v>
      </c>
      <c r="BA16" s="741"/>
      <c r="BB16" s="741"/>
      <c r="BC16" s="678" t="e">
        <f>AV16*40</f>
        <v>#DIV/0!</v>
      </c>
      <c r="BD16" s="686"/>
      <c r="BE16" s="690"/>
      <c r="BF16" s="790"/>
      <c r="BG16" s="801"/>
      <c r="BH16" s="438"/>
      <c r="BI16" s="438"/>
      <c r="BJ16" s="438"/>
      <c r="BK16" s="438"/>
      <c r="BL16" s="438"/>
      <c r="BM16" s="708"/>
      <c r="BN16" s="708"/>
      <c r="BO16" s="708"/>
      <c r="BP16" s="708"/>
      <c r="BQ16" s="790"/>
      <c r="BR16" s="790"/>
      <c r="BS16" s="790"/>
    </row>
    <row r="17" spans="2:96" ht="21" customHeight="1">
      <c r="B17" s="438"/>
      <c r="C17" s="438"/>
      <c r="D17" s="438"/>
      <c r="E17" s="483"/>
      <c r="F17" s="483"/>
      <c r="G17" s="483"/>
      <c r="H17" s="483"/>
      <c r="I17" s="483"/>
      <c r="J17" s="483"/>
      <c r="K17" s="483"/>
      <c r="L17" s="483"/>
      <c r="M17" s="483"/>
      <c r="N17" s="483"/>
      <c r="O17" s="483"/>
      <c r="P17" s="483"/>
      <c r="Q17" s="483"/>
      <c r="R17" s="483"/>
      <c r="S17" s="483"/>
      <c r="T17" s="483"/>
      <c r="U17" s="483"/>
      <c r="V17" s="438"/>
      <c r="W17" s="441"/>
      <c r="X17" s="441"/>
      <c r="Y17" s="441"/>
      <c r="Z17" s="630" t="s">
        <v>444</v>
      </c>
      <c r="AA17" s="638"/>
      <c r="AB17" s="638"/>
      <c r="AC17" s="638"/>
      <c r="AD17" s="655"/>
      <c r="AE17" s="659">
        <f>SUM(AE14:AH16)</f>
        <v>0</v>
      </c>
      <c r="AF17" s="664"/>
      <c r="AG17" s="664"/>
      <c r="AH17" s="677"/>
      <c r="AI17" s="679">
        <f>SUMIF(AI14:AK16,"&lt;&gt;#VALUE!")</f>
        <v>0</v>
      </c>
      <c r="AJ17" s="679"/>
      <c r="AK17" s="679"/>
      <c r="AL17" s="679">
        <f>SUMIF(AL14:AN16,"&lt;&gt;#VALUE!")</f>
        <v>0</v>
      </c>
      <c r="AM17" s="679"/>
      <c r="AN17" s="679"/>
      <c r="AO17" s="441"/>
      <c r="AP17" s="441"/>
      <c r="AQ17" s="630" t="s">
        <v>444</v>
      </c>
      <c r="AR17" s="638"/>
      <c r="AS17" s="638"/>
      <c r="AT17" s="638"/>
      <c r="AU17" s="655"/>
      <c r="AV17" s="659" t="e">
        <f>SUM(AV14:AY16)</f>
        <v>#DIV/0!</v>
      </c>
      <c r="AW17" s="664"/>
      <c r="AX17" s="664"/>
      <c r="AY17" s="677"/>
      <c r="AZ17" s="742" t="e">
        <f>SUMIF(AZ14:BB16,"&lt;&gt;#VALUE!")</f>
        <v>#DIV/0!</v>
      </c>
      <c r="BA17" s="742"/>
      <c r="BB17" s="742"/>
      <c r="BC17" s="630" t="e">
        <f>SUMIF(BC14:BE16,"&lt;&gt;#VALUE!")</f>
        <v>#DIV/0!</v>
      </c>
      <c r="BD17" s="638"/>
      <c r="BE17" s="655"/>
      <c r="BF17" s="441"/>
      <c r="BG17" s="768"/>
      <c r="BH17" s="441"/>
      <c r="BI17" s="441"/>
      <c r="BJ17" s="441"/>
      <c r="BK17" s="441"/>
      <c r="BL17" s="441"/>
      <c r="BM17" s="844"/>
      <c r="BN17" s="844"/>
      <c r="BO17" s="844"/>
      <c r="BP17" s="844"/>
      <c r="BQ17" s="878"/>
      <c r="BR17" s="878"/>
      <c r="BS17" s="878"/>
      <c r="BT17" s="441"/>
      <c r="BU17" s="441"/>
      <c r="BV17" s="441"/>
      <c r="BW17" s="873"/>
      <c r="BX17" s="891"/>
    </row>
    <row r="18" spans="2:96" ht="21" customHeight="1">
      <c r="B18" s="438"/>
      <c r="C18" s="438"/>
      <c r="D18" s="438"/>
      <c r="E18" s="483"/>
      <c r="F18" s="483"/>
      <c r="G18" s="483"/>
      <c r="H18" s="483"/>
      <c r="I18" s="483"/>
      <c r="J18" s="483"/>
      <c r="K18" s="483"/>
      <c r="L18" s="483"/>
      <c r="M18" s="483"/>
      <c r="N18" s="483"/>
      <c r="O18" s="483"/>
      <c r="P18" s="483"/>
      <c r="Q18" s="483"/>
      <c r="R18" s="483"/>
      <c r="S18" s="483"/>
      <c r="T18" s="483"/>
      <c r="U18" s="483"/>
      <c r="V18" s="438"/>
      <c r="W18" s="592"/>
      <c r="X18" s="592"/>
      <c r="Y18" s="592"/>
      <c r="Z18" s="592"/>
      <c r="AA18" s="592"/>
      <c r="AB18" s="641"/>
      <c r="AC18" s="641"/>
      <c r="AD18" s="641"/>
      <c r="AE18" s="641"/>
      <c r="AF18" s="483"/>
      <c r="AG18" s="483"/>
      <c r="AH18" s="483"/>
      <c r="AI18" s="483"/>
      <c r="AJ18" s="483"/>
      <c r="AK18" s="483"/>
      <c r="AM18" s="592"/>
      <c r="AN18" s="592"/>
      <c r="AO18" s="592"/>
      <c r="AP18" s="592"/>
      <c r="AQ18" s="592"/>
      <c r="AR18" s="641"/>
      <c r="AS18" s="641"/>
      <c r="AT18" s="641"/>
      <c r="AU18" s="641"/>
      <c r="AV18" s="705"/>
      <c r="AW18" s="705"/>
      <c r="AX18" s="705"/>
      <c r="AY18" s="483"/>
      <c r="AZ18" s="483"/>
      <c r="BA18" s="483"/>
      <c r="BD18" s="768"/>
      <c r="BE18" s="768"/>
      <c r="BF18" s="768"/>
      <c r="BG18" s="768"/>
      <c r="BH18" s="768"/>
      <c r="BI18" s="511"/>
      <c r="BJ18" s="511"/>
      <c r="BK18" s="511"/>
      <c r="BL18" s="511"/>
      <c r="BM18" s="516"/>
      <c r="BN18" s="516"/>
      <c r="BO18" s="516"/>
      <c r="BP18" s="516"/>
      <c r="BQ18" s="635"/>
      <c r="BR18" s="873"/>
      <c r="BS18" s="873"/>
      <c r="BT18" s="873"/>
      <c r="BU18" s="884"/>
      <c r="BV18" s="884"/>
      <c r="BW18" s="884"/>
      <c r="BX18" s="891"/>
    </row>
    <row r="19" spans="2:96" ht="8.25" customHeight="1">
      <c r="B19" s="437"/>
      <c r="C19" s="451"/>
      <c r="D19" s="451"/>
      <c r="E19" s="482"/>
      <c r="F19" s="482"/>
      <c r="G19" s="482"/>
      <c r="H19" s="482"/>
      <c r="I19" s="482"/>
      <c r="J19" s="482"/>
      <c r="K19" s="482"/>
      <c r="L19" s="482"/>
      <c r="M19" s="482"/>
      <c r="N19" s="482"/>
      <c r="O19" s="482"/>
      <c r="P19" s="482"/>
      <c r="Q19" s="482"/>
      <c r="R19" s="482"/>
      <c r="S19" s="482"/>
      <c r="T19" s="482"/>
      <c r="U19" s="482"/>
      <c r="V19" s="451"/>
      <c r="W19" s="591"/>
      <c r="X19" s="591"/>
      <c r="Y19" s="591"/>
      <c r="Z19" s="591"/>
      <c r="AA19" s="591"/>
      <c r="AB19" s="640"/>
      <c r="AC19" s="640"/>
      <c r="AD19" s="640"/>
      <c r="AE19" s="640"/>
      <c r="AF19" s="482"/>
      <c r="AG19" s="482"/>
      <c r="AH19" s="482"/>
      <c r="AI19" s="482"/>
      <c r="AJ19" s="482"/>
      <c r="AK19" s="482"/>
      <c r="AL19" s="693"/>
      <c r="AM19" s="591"/>
      <c r="AN19" s="591"/>
      <c r="AO19" s="591"/>
      <c r="AP19" s="591"/>
      <c r="AQ19" s="591"/>
      <c r="AR19" s="640"/>
      <c r="AS19" s="640"/>
      <c r="AT19" s="640"/>
      <c r="AU19" s="640"/>
      <c r="AV19" s="704"/>
      <c r="AW19" s="704"/>
      <c r="AX19" s="704"/>
      <c r="AY19" s="482"/>
      <c r="AZ19" s="482"/>
      <c r="BA19" s="482"/>
      <c r="BB19" s="693"/>
      <c r="BC19" s="693"/>
      <c r="BD19" s="767"/>
      <c r="BE19" s="767"/>
      <c r="BF19" s="767"/>
      <c r="BG19" s="767"/>
      <c r="BH19" s="767"/>
      <c r="BI19" s="816"/>
      <c r="BJ19" s="816"/>
      <c r="BK19" s="816"/>
      <c r="BL19" s="816"/>
      <c r="BM19" s="845"/>
      <c r="BN19" s="854"/>
      <c r="BO19" s="516"/>
      <c r="BP19" s="516"/>
      <c r="BQ19" s="635"/>
      <c r="BR19" s="873"/>
      <c r="BS19" s="873"/>
      <c r="BT19" s="873"/>
      <c r="BU19" s="884"/>
      <c r="BV19" s="884"/>
      <c r="BW19" s="884"/>
      <c r="BX19" s="891"/>
    </row>
    <row r="20" spans="2:96" ht="21" customHeight="1">
      <c r="B20" s="439"/>
      <c r="D20" s="441" t="s">
        <v>1303</v>
      </c>
      <c r="E20" s="501"/>
      <c r="F20" s="501"/>
      <c r="G20" s="501"/>
      <c r="H20" s="501"/>
      <c r="I20" s="515"/>
      <c r="J20" s="511"/>
      <c r="K20" s="511"/>
      <c r="L20" s="511"/>
      <c r="M20" s="516"/>
      <c r="N20" s="516"/>
      <c r="O20" s="515"/>
      <c r="P20" s="516"/>
      <c r="Q20" s="483"/>
      <c r="R20" s="483"/>
      <c r="S20" s="483"/>
      <c r="T20" s="483"/>
      <c r="U20" s="483"/>
      <c r="V20" s="438"/>
      <c r="W20" s="593"/>
      <c r="X20" s="610"/>
      <c r="Y20" s="610"/>
      <c r="Z20" s="631" t="s">
        <v>1304</v>
      </c>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846"/>
      <c r="BN20" s="855"/>
      <c r="BO20" s="516"/>
      <c r="BP20" s="516"/>
      <c r="BQ20" s="635"/>
      <c r="BR20" s="873"/>
      <c r="BS20" s="873"/>
      <c r="BT20" s="873"/>
      <c r="BU20" s="884"/>
      <c r="BV20" s="884"/>
      <c r="BW20" s="884"/>
      <c r="BX20" s="516"/>
    </row>
    <row r="21" spans="2:96" ht="16.5" customHeight="1">
      <c r="B21" s="439"/>
      <c r="C21" s="438"/>
      <c r="D21" s="438"/>
      <c r="E21" s="435"/>
      <c r="F21" s="511"/>
      <c r="G21" s="511"/>
      <c r="H21" s="511"/>
      <c r="I21" s="516"/>
      <c r="J21" s="516"/>
      <c r="L21" s="516"/>
      <c r="M21" s="483"/>
      <c r="N21" s="483"/>
      <c r="Q21" s="483"/>
      <c r="S21" s="511"/>
      <c r="T21" s="511"/>
      <c r="U21" s="511"/>
      <c r="V21" s="516"/>
      <c r="W21" s="594" t="s">
        <v>412</v>
      </c>
      <c r="X21" s="611"/>
      <c r="Y21" s="624"/>
      <c r="Z21" s="632"/>
      <c r="AA21" s="632"/>
      <c r="AB21" s="632"/>
      <c r="AC21" s="632"/>
      <c r="AD21" s="632"/>
      <c r="AE21" s="632"/>
      <c r="AF21" s="632"/>
      <c r="AG21" s="632"/>
      <c r="AH21" s="632"/>
      <c r="AI21" s="632"/>
      <c r="AJ21" s="632"/>
      <c r="AK21" s="632"/>
      <c r="AL21" s="632"/>
      <c r="AM21" s="632"/>
      <c r="AN21" s="632"/>
      <c r="AO21" s="632"/>
      <c r="AP21" s="632"/>
      <c r="AQ21" s="632"/>
      <c r="AR21" s="632"/>
      <c r="AS21" s="632"/>
      <c r="AT21" s="632"/>
      <c r="AU21" s="632"/>
      <c r="AV21" s="632"/>
      <c r="AW21" s="632"/>
      <c r="AX21" s="632"/>
      <c r="AY21" s="632"/>
      <c r="AZ21" s="632"/>
      <c r="BA21" s="632"/>
      <c r="BB21" s="632"/>
      <c r="BC21" s="632"/>
      <c r="BD21" s="632"/>
      <c r="BE21" s="632"/>
      <c r="BF21" s="632"/>
      <c r="BG21" s="632"/>
      <c r="BH21" s="632"/>
      <c r="BI21" s="632"/>
      <c r="BJ21" s="632"/>
      <c r="BK21" s="632"/>
      <c r="BL21" s="632"/>
      <c r="BM21" s="847"/>
      <c r="BN21" s="855"/>
      <c r="BO21" s="516"/>
      <c r="BQ21" s="501"/>
      <c r="BR21" s="881"/>
      <c r="BS21" s="881"/>
      <c r="BT21" s="883"/>
      <c r="BU21" s="883"/>
      <c r="BX21" s="516"/>
    </row>
    <row r="22" spans="2:96" ht="16.5" customHeight="1">
      <c r="B22" s="439"/>
      <c r="C22" s="438"/>
      <c r="D22" s="438"/>
      <c r="E22" s="435"/>
      <c r="F22" s="511"/>
      <c r="G22" s="511"/>
      <c r="H22" s="511"/>
      <c r="I22" s="516"/>
      <c r="J22" s="516"/>
      <c r="L22" s="516"/>
      <c r="M22" s="483"/>
      <c r="N22" s="483"/>
      <c r="Q22" s="483"/>
      <c r="S22" s="511"/>
      <c r="T22" s="511"/>
      <c r="U22" s="511"/>
      <c r="V22" s="516"/>
      <c r="W22" s="595"/>
      <c r="X22" s="612"/>
      <c r="Y22" s="612"/>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c r="BA22" s="633"/>
      <c r="BB22" s="633"/>
      <c r="BC22" s="633"/>
      <c r="BD22" s="633"/>
      <c r="BE22" s="633"/>
      <c r="BF22" s="633"/>
      <c r="BG22" s="633"/>
      <c r="BH22" s="633"/>
      <c r="BI22" s="633"/>
      <c r="BJ22" s="633"/>
      <c r="BK22" s="633"/>
      <c r="BL22" s="633"/>
      <c r="BM22" s="848"/>
      <c r="BN22" s="855"/>
      <c r="BO22" s="873"/>
      <c r="BQ22" s="501"/>
      <c r="BR22" s="881"/>
      <c r="BS22" s="881"/>
      <c r="BT22" s="883"/>
      <c r="BU22" s="883"/>
      <c r="BX22" s="516"/>
    </row>
    <row r="23" spans="2:96" ht="12" customHeight="1">
      <c r="B23" s="439"/>
      <c r="C23" s="438"/>
      <c r="D23" s="438"/>
      <c r="E23" s="435"/>
      <c r="F23" s="511"/>
      <c r="G23" s="511"/>
      <c r="H23" s="511"/>
      <c r="I23" s="516"/>
      <c r="J23" s="516"/>
      <c r="L23" s="516"/>
      <c r="M23" s="483"/>
      <c r="N23" s="483"/>
      <c r="Q23" s="483"/>
      <c r="S23" s="511"/>
      <c r="T23" s="511"/>
      <c r="U23" s="511"/>
      <c r="V23" s="516"/>
      <c r="W23" s="481"/>
      <c r="X23" s="613"/>
      <c r="Y23" s="613"/>
      <c r="Z23" s="634"/>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855"/>
      <c r="BO23" s="873"/>
      <c r="BQ23" s="501"/>
      <c r="BR23" s="881"/>
      <c r="BS23" s="881"/>
      <c r="BT23" s="883"/>
      <c r="BU23" s="885"/>
      <c r="BV23" s="886"/>
      <c r="BW23" s="886"/>
      <c r="BX23" s="892"/>
      <c r="BY23" s="886"/>
      <c r="BZ23" s="886"/>
      <c r="CA23" s="886"/>
      <c r="CB23" s="886"/>
      <c r="CC23" s="886"/>
      <c r="CD23" s="886"/>
      <c r="CE23" s="886"/>
      <c r="CF23" s="886"/>
      <c r="CG23" s="886"/>
      <c r="CH23" s="886"/>
      <c r="CI23" s="886"/>
      <c r="CJ23" s="886"/>
      <c r="CK23" s="886"/>
      <c r="CL23" s="886"/>
      <c r="CM23" s="886"/>
      <c r="CN23" s="886"/>
      <c r="CO23" s="886"/>
      <c r="CP23" s="886"/>
      <c r="CQ23" s="886"/>
      <c r="CR23" s="886"/>
    </row>
    <row r="24" spans="2:96" ht="21" customHeight="1">
      <c r="B24" s="439"/>
      <c r="C24" s="452"/>
      <c r="D24" s="473" t="s">
        <v>1305</v>
      </c>
      <c r="E24" s="473"/>
      <c r="F24" s="473"/>
      <c r="G24" s="473"/>
      <c r="H24" s="473"/>
      <c r="I24" s="473"/>
      <c r="J24" s="473"/>
      <c r="K24" s="473"/>
      <c r="L24" s="473"/>
      <c r="M24" s="473"/>
      <c r="N24" s="473"/>
      <c r="O24" s="473"/>
      <c r="P24" s="473"/>
      <c r="Q24" s="473"/>
      <c r="R24" s="473"/>
      <c r="S24" s="473"/>
      <c r="T24" s="473"/>
      <c r="U24" s="473"/>
      <c r="V24" s="473"/>
      <c r="W24" s="473"/>
      <c r="X24" s="473"/>
      <c r="Y24" s="473"/>
      <c r="Z24" s="473"/>
      <c r="AA24" s="473"/>
      <c r="AB24" s="473"/>
      <c r="AC24" s="473"/>
      <c r="AD24" s="473"/>
      <c r="AE24" s="473"/>
      <c r="AF24" s="473"/>
      <c r="AG24" s="668"/>
      <c r="AH24" s="516"/>
      <c r="AI24" s="680"/>
      <c r="AJ24" s="687" t="s">
        <v>1308</v>
      </c>
      <c r="AK24" s="687"/>
      <c r="AL24" s="687"/>
      <c r="AM24" s="687"/>
      <c r="AN24" s="687"/>
      <c r="AO24" s="687"/>
      <c r="AP24" s="687"/>
      <c r="AQ24" s="687"/>
      <c r="AR24" s="687"/>
      <c r="AS24" s="687"/>
      <c r="AT24" s="687"/>
      <c r="AU24" s="687"/>
      <c r="AV24" s="687"/>
      <c r="AW24" s="687"/>
      <c r="AX24" s="687"/>
      <c r="AY24" s="687"/>
      <c r="AZ24" s="687"/>
      <c r="BA24" s="687"/>
      <c r="BB24" s="687"/>
      <c r="BC24" s="687"/>
      <c r="BD24" s="687"/>
      <c r="BE24" s="687"/>
      <c r="BF24" s="687"/>
      <c r="BG24" s="687"/>
      <c r="BH24" s="687"/>
      <c r="BI24" s="687"/>
      <c r="BJ24" s="687"/>
      <c r="BK24" s="687"/>
      <c r="BL24" s="687"/>
      <c r="BM24" s="849"/>
      <c r="BN24" s="855"/>
      <c r="BO24" s="873"/>
      <c r="BQ24" s="501"/>
      <c r="BR24" s="881"/>
      <c r="BS24" s="881"/>
      <c r="BT24" s="883"/>
      <c r="BU24" s="885"/>
      <c r="BV24" s="886"/>
      <c r="BW24" s="886"/>
      <c r="BX24" s="886"/>
      <c r="BY24" s="886"/>
      <c r="BZ24" s="886"/>
      <c r="CA24" s="886"/>
      <c r="CB24" s="886"/>
      <c r="CC24" s="886"/>
      <c r="CD24" s="886"/>
      <c r="CE24" s="886"/>
      <c r="CF24" s="886"/>
      <c r="CG24" s="886"/>
      <c r="CH24" s="886"/>
      <c r="CI24" s="886"/>
      <c r="CJ24" s="886"/>
      <c r="CK24" s="886"/>
      <c r="CL24" s="886"/>
      <c r="CM24" s="886"/>
      <c r="CN24" s="886"/>
      <c r="CO24" s="886"/>
      <c r="CP24" s="886"/>
      <c r="CQ24" s="886"/>
      <c r="CR24" s="886"/>
    </row>
    <row r="25" spans="2:96" ht="21" customHeight="1">
      <c r="B25" s="439"/>
      <c r="C25" s="453"/>
      <c r="D25" s="474" t="s">
        <v>1309</v>
      </c>
      <c r="E25" s="474"/>
      <c r="F25" s="474"/>
      <c r="G25" s="474"/>
      <c r="H25" s="474"/>
      <c r="I25" s="517" t="s">
        <v>1310</v>
      </c>
      <c r="J25" s="517"/>
      <c r="K25" s="517"/>
      <c r="L25" s="517"/>
      <c r="M25" s="517" t="s">
        <v>1165</v>
      </c>
      <c r="N25" s="517"/>
      <c r="O25" s="517"/>
      <c r="P25" s="517"/>
      <c r="Q25" s="383"/>
      <c r="R25" s="562"/>
      <c r="S25" s="562"/>
      <c r="T25" s="474" t="s">
        <v>1313</v>
      </c>
      <c r="U25" s="474"/>
      <c r="V25" s="474"/>
      <c r="W25" s="474"/>
      <c r="X25" s="474"/>
      <c r="Y25" s="517" t="s">
        <v>1310</v>
      </c>
      <c r="Z25" s="517"/>
      <c r="AA25" s="517"/>
      <c r="AB25" s="517"/>
      <c r="AC25" s="517" t="s">
        <v>1165</v>
      </c>
      <c r="AD25" s="517"/>
      <c r="AE25" s="517"/>
      <c r="AF25" s="517"/>
      <c r="AG25" s="669"/>
      <c r="AH25" s="562"/>
      <c r="AI25" s="681"/>
      <c r="AJ25" s="474" t="s">
        <v>1314</v>
      </c>
      <c r="AK25" s="474"/>
      <c r="AL25" s="474"/>
      <c r="AM25" s="474"/>
      <c r="AN25" s="474"/>
      <c r="AO25" s="517" t="s">
        <v>1310</v>
      </c>
      <c r="AP25" s="517"/>
      <c r="AQ25" s="517"/>
      <c r="AR25" s="517"/>
      <c r="AS25" s="517" t="s">
        <v>1165</v>
      </c>
      <c r="AT25" s="517"/>
      <c r="AU25" s="517"/>
      <c r="AV25" s="517"/>
      <c r="AW25" s="709"/>
      <c r="AX25" s="715"/>
      <c r="AY25" s="719"/>
      <c r="AZ25" s="474" t="s">
        <v>1315</v>
      </c>
      <c r="BA25" s="474"/>
      <c r="BB25" s="474"/>
      <c r="BC25" s="474"/>
      <c r="BD25" s="474"/>
      <c r="BE25" s="517" t="s">
        <v>1310</v>
      </c>
      <c r="BF25" s="517"/>
      <c r="BG25" s="517"/>
      <c r="BH25" s="517"/>
      <c r="BI25" s="517" t="s">
        <v>1165</v>
      </c>
      <c r="BJ25" s="517"/>
      <c r="BK25" s="517"/>
      <c r="BL25" s="517"/>
      <c r="BM25" s="850"/>
      <c r="BN25" s="856"/>
      <c r="BO25" s="516"/>
      <c r="BQ25" s="501"/>
      <c r="BR25" s="881"/>
      <c r="BS25" s="881"/>
      <c r="BT25" s="883"/>
      <c r="BU25" s="885"/>
      <c r="BV25" s="709"/>
      <c r="BW25" s="709"/>
      <c r="BX25" s="709"/>
      <c r="BY25" s="709"/>
      <c r="BZ25" s="886"/>
      <c r="CA25" s="709"/>
      <c r="CB25" s="709"/>
      <c r="CC25" s="709"/>
      <c r="CD25" s="709"/>
      <c r="CE25" s="886"/>
      <c r="CF25" s="709"/>
      <c r="CG25" s="709"/>
      <c r="CH25" s="709"/>
      <c r="CI25" s="709"/>
      <c r="CJ25" s="886"/>
      <c r="CK25" s="709"/>
      <c r="CL25" s="709"/>
      <c r="CM25" s="709"/>
      <c r="CN25" s="709"/>
      <c r="CO25" s="886"/>
      <c r="CP25" s="886"/>
      <c r="CQ25" s="886"/>
      <c r="CR25" s="886"/>
    </row>
    <row r="26" spans="2:96" ht="21" customHeight="1">
      <c r="B26" s="439"/>
      <c r="C26" s="453"/>
      <c r="D26" s="474" t="s">
        <v>1317</v>
      </c>
      <c r="E26" s="474"/>
      <c r="F26" s="474"/>
      <c r="G26" s="474"/>
      <c r="H26" s="474"/>
      <c r="I26" s="518">
        <f>(ROUNDDOWN(M26/40,1))</f>
        <v>0</v>
      </c>
      <c r="J26" s="518"/>
      <c r="K26" s="518"/>
      <c r="L26" s="518"/>
      <c r="M26" s="518">
        <f>((((ROUNDDOWN($BE$9/12,1))*40)))*-1</f>
        <v>0</v>
      </c>
      <c r="N26" s="518"/>
      <c r="O26" s="518"/>
      <c r="P26" s="518"/>
      <c r="Q26" s="383"/>
      <c r="R26" s="562"/>
      <c r="S26" s="562"/>
      <c r="T26" s="474" t="s">
        <v>1317</v>
      </c>
      <c r="U26" s="474"/>
      <c r="V26" s="474"/>
      <c r="W26" s="474"/>
      <c r="X26" s="474"/>
      <c r="Y26" s="518">
        <f>(ROUNDDOWN(AC26/40,1))</f>
        <v>0</v>
      </c>
      <c r="Z26" s="518"/>
      <c r="AA26" s="518"/>
      <c r="AB26" s="518"/>
      <c r="AC26" s="518">
        <f>((((ROUNDDOWN($BE$9/30,1))*40)))*-1</f>
        <v>0</v>
      </c>
      <c r="AD26" s="518"/>
      <c r="AE26" s="518"/>
      <c r="AF26" s="518"/>
      <c r="AG26" s="669"/>
      <c r="AH26" s="562"/>
      <c r="AI26" s="681"/>
      <c r="AJ26" s="474" t="s">
        <v>1317</v>
      </c>
      <c r="AK26" s="474"/>
      <c r="AL26" s="474"/>
      <c r="AM26" s="474"/>
      <c r="AN26" s="474"/>
      <c r="AO26" s="518">
        <f>(ROUNDDOWN(AS26/40,1))</f>
        <v>0</v>
      </c>
      <c r="AP26" s="518"/>
      <c r="AQ26" s="518"/>
      <c r="AR26" s="518"/>
      <c r="AS26" s="518">
        <f>((((ROUNDDOWN($BE$9/7.5,1))*40)))*-1</f>
        <v>0</v>
      </c>
      <c r="AT26" s="518"/>
      <c r="AU26" s="518"/>
      <c r="AV26" s="518"/>
      <c r="AW26" s="710"/>
      <c r="AX26" s="715"/>
      <c r="AY26" s="719"/>
      <c r="AZ26" s="474" t="s">
        <v>1317</v>
      </c>
      <c r="BA26" s="474"/>
      <c r="BB26" s="474"/>
      <c r="BC26" s="474"/>
      <c r="BD26" s="474"/>
      <c r="BE26" s="518">
        <f>(ROUNDDOWN(BI26/40,1))</f>
        <v>0</v>
      </c>
      <c r="BF26" s="518"/>
      <c r="BG26" s="518"/>
      <c r="BH26" s="518"/>
      <c r="BI26" s="541">
        <f>((((ROUNDDOWN($BE$9/20,1))*40)))*-1</f>
        <v>0</v>
      </c>
      <c r="BJ26" s="543"/>
      <c r="BK26" s="543"/>
      <c r="BL26" s="549"/>
      <c r="BM26" s="850"/>
      <c r="BN26" s="856"/>
      <c r="BO26" s="516"/>
      <c r="BQ26" s="501"/>
      <c r="BR26" s="881"/>
      <c r="BS26" s="881"/>
      <c r="BT26" s="883"/>
      <c r="BU26" s="885"/>
      <c r="BV26" s="887"/>
      <c r="BW26" s="887"/>
      <c r="BX26" s="887"/>
      <c r="BY26" s="887"/>
      <c r="BZ26" s="886"/>
      <c r="CA26" s="887"/>
      <c r="CB26" s="887"/>
      <c r="CC26" s="887"/>
      <c r="CD26" s="887"/>
      <c r="CE26" s="886"/>
      <c r="CF26" s="887"/>
      <c r="CG26" s="887"/>
      <c r="CH26" s="887"/>
      <c r="CI26" s="887"/>
      <c r="CJ26" s="886"/>
      <c r="CK26" s="887"/>
      <c r="CL26" s="887"/>
      <c r="CM26" s="887"/>
      <c r="CN26" s="887"/>
      <c r="CO26" s="886"/>
      <c r="CP26" s="886"/>
      <c r="CQ26" s="886"/>
      <c r="CR26" s="886"/>
    </row>
    <row r="27" spans="2:96" ht="21" customHeight="1">
      <c r="B27" s="439"/>
      <c r="C27" s="453"/>
      <c r="D27" s="475" t="s">
        <v>470</v>
      </c>
      <c r="E27" s="502"/>
      <c r="F27" s="502"/>
      <c r="G27" s="502"/>
      <c r="H27" s="514"/>
      <c r="I27" s="518">
        <f>(ROUNDDOWN(M27/40,1))</f>
        <v>0</v>
      </c>
      <c r="J27" s="518"/>
      <c r="K27" s="518"/>
      <c r="L27" s="518"/>
      <c r="M27" s="541">
        <f>($AL$17-$AI$17)*-1</f>
        <v>0</v>
      </c>
      <c r="N27" s="543"/>
      <c r="O27" s="543"/>
      <c r="P27" s="549"/>
      <c r="Q27" s="383"/>
      <c r="R27" s="562"/>
      <c r="S27" s="562"/>
      <c r="T27" s="475" t="s">
        <v>470</v>
      </c>
      <c r="U27" s="502"/>
      <c r="V27" s="502"/>
      <c r="W27" s="502"/>
      <c r="X27" s="514"/>
      <c r="Y27" s="518">
        <f>(ROUNDDOWN(AC27/40,1))</f>
        <v>0</v>
      </c>
      <c r="Z27" s="518"/>
      <c r="AA27" s="518"/>
      <c r="AB27" s="518"/>
      <c r="AC27" s="541">
        <f>($AL$17-$AI$17)*-1</f>
        <v>0</v>
      </c>
      <c r="AD27" s="543"/>
      <c r="AE27" s="543"/>
      <c r="AF27" s="549"/>
      <c r="AG27" s="669"/>
      <c r="AH27" s="562"/>
      <c r="AI27" s="681"/>
      <c r="AJ27" s="475" t="s">
        <v>470</v>
      </c>
      <c r="AK27" s="502"/>
      <c r="AL27" s="502"/>
      <c r="AM27" s="502"/>
      <c r="AN27" s="514"/>
      <c r="AO27" s="518">
        <f>(ROUNDDOWN(AS27/40,1))</f>
        <v>0</v>
      </c>
      <c r="AP27" s="518"/>
      <c r="AQ27" s="518"/>
      <c r="AR27" s="518"/>
      <c r="AS27" s="541">
        <f>($AL$17-$AI$17)*-1</f>
        <v>0</v>
      </c>
      <c r="AT27" s="543"/>
      <c r="AU27" s="543"/>
      <c r="AV27" s="549"/>
      <c r="AW27" s="710"/>
      <c r="AX27" s="715"/>
      <c r="AY27" s="719"/>
      <c r="AZ27" s="475" t="s">
        <v>470</v>
      </c>
      <c r="BA27" s="502"/>
      <c r="BB27" s="502"/>
      <c r="BC27" s="502"/>
      <c r="BD27" s="514"/>
      <c r="BE27" s="518">
        <f>(ROUNDDOWN(BI27/40,1))</f>
        <v>0</v>
      </c>
      <c r="BF27" s="518"/>
      <c r="BG27" s="518"/>
      <c r="BH27" s="518"/>
      <c r="BI27" s="541">
        <f>($AL$17-$AI$17)*-1</f>
        <v>0</v>
      </c>
      <c r="BJ27" s="543"/>
      <c r="BK27" s="543"/>
      <c r="BL27" s="549"/>
      <c r="BM27" s="850"/>
      <c r="BN27" s="856"/>
      <c r="BO27" s="516"/>
      <c r="BQ27" s="501"/>
      <c r="BR27" s="881"/>
      <c r="BS27" s="881"/>
      <c r="BT27" s="883"/>
      <c r="BU27" s="885"/>
      <c r="BV27" s="887"/>
      <c r="BW27" s="887"/>
      <c r="BX27" s="887"/>
      <c r="BY27" s="887"/>
      <c r="BZ27" s="886"/>
      <c r="CA27" s="887"/>
      <c r="CB27" s="887"/>
      <c r="CC27" s="887"/>
      <c r="CD27" s="887"/>
      <c r="CE27" s="886"/>
      <c r="CF27" s="887"/>
      <c r="CG27" s="887"/>
      <c r="CH27" s="887"/>
      <c r="CI27" s="887"/>
      <c r="CJ27" s="886"/>
      <c r="CK27" s="887"/>
      <c r="CL27" s="887"/>
      <c r="CM27" s="887"/>
      <c r="CN27" s="887"/>
      <c r="CO27" s="886"/>
      <c r="CP27" s="886"/>
      <c r="CQ27" s="886"/>
      <c r="CR27" s="886"/>
    </row>
    <row r="28" spans="2:96" ht="21" customHeight="1">
      <c r="B28" s="439"/>
      <c r="C28" s="453"/>
      <c r="D28" s="476" t="s">
        <v>1093</v>
      </c>
      <c r="E28" s="476"/>
      <c r="F28" s="476"/>
      <c r="G28" s="476"/>
      <c r="H28" s="476"/>
      <c r="I28" s="519">
        <f>(ROUNDDOWN(M28/40,1))</f>
        <v>0</v>
      </c>
      <c r="J28" s="519"/>
      <c r="K28" s="519"/>
      <c r="L28" s="519"/>
      <c r="M28" s="542">
        <f>$BB$73</f>
        <v>0</v>
      </c>
      <c r="N28" s="544"/>
      <c r="O28" s="544"/>
      <c r="P28" s="550"/>
      <c r="Q28" s="383"/>
      <c r="R28" s="562"/>
      <c r="S28" s="562"/>
      <c r="T28" s="476" t="s">
        <v>1093</v>
      </c>
      <c r="U28" s="476"/>
      <c r="V28" s="476"/>
      <c r="W28" s="476"/>
      <c r="X28" s="476"/>
      <c r="Y28" s="519">
        <f>(ROUNDDOWN(AC28/40,1))</f>
        <v>0</v>
      </c>
      <c r="Z28" s="519"/>
      <c r="AA28" s="519"/>
      <c r="AB28" s="519"/>
      <c r="AC28" s="542">
        <f>$BB$73</f>
        <v>0</v>
      </c>
      <c r="AD28" s="544"/>
      <c r="AE28" s="544"/>
      <c r="AF28" s="550"/>
      <c r="AG28" s="669"/>
      <c r="AH28" s="562"/>
      <c r="AI28" s="681"/>
      <c r="AJ28" s="476" t="s">
        <v>1093</v>
      </c>
      <c r="AK28" s="476"/>
      <c r="AL28" s="476"/>
      <c r="AM28" s="476"/>
      <c r="AN28" s="476"/>
      <c r="AO28" s="519">
        <f>(ROUNDDOWN(AS28/40,1))</f>
        <v>0</v>
      </c>
      <c r="AP28" s="519"/>
      <c r="AQ28" s="519"/>
      <c r="AR28" s="519"/>
      <c r="AS28" s="542">
        <f>$BB$73</f>
        <v>0</v>
      </c>
      <c r="AT28" s="544"/>
      <c r="AU28" s="544"/>
      <c r="AV28" s="550"/>
      <c r="AW28" s="710"/>
      <c r="AX28" s="715"/>
      <c r="AY28" s="719"/>
      <c r="AZ28" s="476" t="s">
        <v>1093</v>
      </c>
      <c r="BA28" s="476"/>
      <c r="BB28" s="476"/>
      <c r="BC28" s="476"/>
      <c r="BD28" s="476"/>
      <c r="BE28" s="775">
        <f>(ROUNDDOWN(BI28/40,1))</f>
        <v>0</v>
      </c>
      <c r="BF28" s="775"/>
      <c r="BG28" s="775"/>
      <c r="BH28" s="775"/>
      <c r="BI28" s="542">
        <f>$BB$73</f>
        <v>0</v>
      </c>
      <c r="BJ28" s="544"/>
      <c r="BK28" s="544"/>
      <c r="BL28" s="550"/>
      <c r="BM28" s="850"/>
      <c r="BN28" s="856"/>
      <c r="BO28" s="516"/>
      <c r="BU28" s="886"/>
      <c r="BV28" s="888"/>
      <c r="BW28" s="888"/>
      <c r="BX28" s="888"/>
      <c r="BY28" s="888"/>
      <c r="BZ28" s="886"/>
      <c r="CA28" s="888"/>
      <c r="CB28" s="888"/>
      <c r="CC28" s="888"/>
      <c r="CD28" s="888"/>
      <c r="CE28" s="886"/>
      <c r="CF28" s="888"/>
      <c r="CG28" s="888"/>
      <c r="CH28" s="888"/>
      <c r="CI28" s="888"/>
      <c r="CJ28" s="886"/>
      <c r="CK28" s="888"/>
      <c r="CL28" s="888"/>
      <c r="CM28" s="888"/>
      <c r="CN28" s="888"/>
      <c r="CO28" s="886"/>
      <c r="CP28" s="886"/>
      <c r="CQ28" s="886"/>
      <c r="CR28" s="886"/>
    </row>
    <row r="29" spans="2:96" ht="30.75" customHeight="1">
      <c r="B29" s="439"/>
      <c r="C29" s="453"/>
      <c r="D29" s="477" t="s">
        <v>1320</v>
      </c>
      <c r="E29" s="503"/>
      <c r="F29" s="503"/>
      <c r="G29" s="503"/>
      <c r="H29" s="503"/>
      <c r="I29" s="520">
        <f>SUM(I26:L28)</f>
        <v>0</v>
      </c>
      <c r="J29" s="520"/>
      <c r="K29" s="520"/>
      <c r="L29" s="520"/>
      <c r="M29" s="520">
        <f>SUM(M26:P28)</f>
        <v>0</v>
      </c>
      <c r="N29" s="520"/>
      <c r="O29" s="520"/>
      <c r="P29" s="520"/>
      <c r="Q29" s="562"/>
      <c r="R29" s="562"/>
      <c r="S29" s="562"/>
      <c r="T29" s="477" t="s">
        <v>1320</v>
      </c>
      <c r="U29" s="503"/>
      <c r="V29" s="503"/>
      <c r="W29" s="503"/>
      <c r="X29" s="503"/>
      <c r="Y29" s="520">
        <f>SUM(Y26:AB28)</f>
        <v>0</v>
      </c>
      <c r="Z29" s="520"/>
      <c r="AA29" s="520"/>
      <c r="AB29" s="520"/>
      <c r="AC29" s="520">
        <f>SUM(AC26:AF28)</f>
        <v>0</v>
      </c>
      <c r="AD29" s="520"/>
      <c r="AE29" s="520"/>
      <c r="AF29" s="520"/>
      <c r="AG29" s="669"/>
      <c r="AH29" s="562"/>
      <c r="AI29" s="681"/>
      <c r="AJ29" s="477" t="s">
        <v>1321</v>
      </c>
      <c r="AK29" s="503"/>
      <c r="AL29" s="503"/>
      <c r="AM29" s="503"/>
      <c r="AN29" s="503"/>
      <c r="AO29" s="700">
        <f>SUM(AO26:AR28)</f>
        <v>0</v>
      </c>
      <c r="AP29" s="700"/>
      <c r="AQ29" s="700"/>
      <c r="AR29" s="700"/>
      <c r="AS29" s="520">
        <f>SUM(AS26:AV28)</f>
        <v>0</v>
      </c>
      <c r="AT29" s="520"/>
      <c r="AU29" s="520"/>
      <c r="AV29" s="520"/>
      <c r="AW29" s="710"/>
      <c r="AX29" s="715"/>
      <c r="AY29" s="719"/>
      <c r="AZ29" s="477" t="s">
        <v>1321</v>
      </c>
      <c r="BA29" s="503"/>
      <c r="BB29" s="503"/>
      <c r="BC29" s="503"/>
      <c r="BD29" s="503"/>
      <c r="BE29" s="700">
        <f>SUM(BE26:BH28)</f>
        <v>0</v>
      </c>
      <c r="BF29" s="700"/>
      <c r="BG29" s="700"/>
      <c r="BH29" s="700"/>
      <c r="BI29" s="520">
        <f>SUM(BI26:BL28)</f>
        <v>0</v>
      </c>
      <c r="BJ29" s="520"/>
      <c r="BK29" s="520"/>
      <c r="BL29" s="520"/>
      <c r="BM29" s="850"/>
      <c r="BN29" s="856"/>
      <c r="BO29" s="516"/>
      <c r="BQ29" s="501"/>
      <c r="BR29" s="881"/>
      <c r="BS29" s="881"/>
      <c r="BT29" s="883"/>
      <c r="BU29" s="885"/>
      <c r="BV29" s="889"/>
      <c r="BW29" s="889"/>
      <c r="BX29" s="889"/>
      <c r="BY29" s="889"/>
      <c r="BZ29" s="886"/>
      <c r="CA29" s="889"/>
      <c r="CB29" s="889"/>
      <c r="CC29" s="889"/>
      <c r="CD29" s="889"/>
      <c r="CE29" s="886"/>
      <c r="CF29" s="889"/>
      <c r="CG29" s="889"/>
      <c r="CH29" s="889"/>
      <c r="CI29" s="889"/>
      <c r="CJ29" s="886"/>
      <c r="CK29" s="889"/>
      <c r="CL29" s="889"/>
      <c r="CM29" s="889"/>
      <c r="CN29" s="889"/>
      <c r="CO29" s="886"/>
      <c r="CP29" s="886"/>
      <c r="CQ29" s="886"/>
      <c r="CR29" s="886"/>
    </row>
    <row r="30" spans="2:96" ht="20.25" customHeight="1">
      <c r="B30" s="439"/>
      <c r="C30" s="453"/>
      <c r="D30" s="479"/>
      <c r="E30" s="479"/>
      <c r="F30" s="479"/>
      <c r="G30" s="479"/>
      <c r="H30" s="479"/>
      <c r="I30" s="522"/>
      <c r="J30" s="522"/>
      <c r="K30" s="522"/>
      <c r="L30" s="522"/>
      <c r="M30" s="522"/>
      <c r="N30" s="522"/>
      <c r="O30" s="522"/>
      <c r="P30" s="522"/>
      <c r="Q30" s="483"/>
      <c r="R30" s="483"/>
      <c r="S30" s="483"/>
      <c r="T30" s="479"/>
      <c r="U30" s="479"/>
      <c r="V30" s="479"/>
      <c r="W30" s="479"/>
      <c r="X30" s="479"/>
      <c r="Y30" s="522"/>
      <c r="Z30" s="522"/>
      <c r="AA30" s="522"/>
      <c r="AB30" s="522"/>
      <c r="AC30" s="522"/>
      <c r="AD30" s="522"/>
      <c r="AE30" s="522"/>
      <c r="AF30" s="522"/>
      <c r="AG30" s="525"/>
      <c r="AH30" s="483"/>
      <c r="AI30" s="559"/>
      <c r="AJ30" s="688"/>
      <c r="AK30" s="688"/>
      <c r="AL30" s="688"/>
      <c r="AM30" s="688"/>
      <c r="AN30" s="688"/>
      <c r="AO30" s="701"/>
      <c r="AP30" s="701"/>
      <c r="AQ30" s="701"/>
      <c r="AR30" s="701"/>
      <c r="AS30" s="701"/>
      <c r="AT30" s="701"/>
      <c r="AU30" s="701"/>
      <c r="AV30" s="701"/>
      <c r="AW30" s="711"/>
      <c r="AX30" s="716"/>
      <c r="AY30" s="720"/>
      <c r="AZ30" s="688"/>
      <c r="BA30" s="688"/>
      <c r="BB30" s="688"/>
      <c r="BC30" s="688"/>
      <c r="BD30" s="688"/>
      <c r="BE30" s="701"/>
      <c r="BF30" s="701"/>
      <c r="BG30" s="701"/>
      <c r="BH30" s="701"/>
      <c r="BI30" s="701"/>
      <c r="BJ30" s="701"/>
      <c r="BK30" s="701"/>
      <c r="BL30" s="701"/>
      <c r="BM30" s="850"/>
      <c r="BN30" s="856"/>
      <c r="BO30" s="516"/>
      <c r="BQ30" s="501"/>
      <c r="BR30" s="881"/>
      <c r="BS30" s="881"/>
      <c r="BT30" s="883"/>
      <c r="BU30" s="885"/>
      <c r="BV30" s="886"/>
      <c r="BW30" s="886"/>
      <c r="BX30" s="892"/>
      <c r="BY30" s="886"/>
      <c r="BZ30" s="886"/>
      <c r="CA30" s="886"/>
      <c r="CB30" s="886"/>
      <c r="CC30" s="886"/>
      <c r="CD30" s="886"/>
      <c r="CE30" s="886"/>
      <c r="CF30" s="886"/>
      <c r="CG30" s="886"/>
      <c r="CH30" s="886"/>
      <c r="CI30" s="886"/>
      <c r="CJ30" s="886"/>
      <c r="CK30" s="886"/>
      <c r="CL30" s="886"/>
      <c r="CM30" s="886"/>
      <c r="CN30" s="886"/>
      <c r="CO30" s="886"/>
      <c r="CP30" s="886"/>
      <c r="CQ30" s="886"/>
      <c r="CR30" s="886"/>
    </row>
    <row r="31" spans="2:96" ht="20.25" customHeight="1">
      <c r="B31" s="439"/>
      <c r="C31" s="453"/>
      <c r="D31" s="479"/>
      <c r="E31" s="479"/>
      <c r="F31" s="479"/>
      <c r="G31" s="479"/>
      <c r="H31" s="479"/>
      <c r="I31" s="522"/>
      <c r="J31" s="522"/>
      <c r="K31" s="535" t="s">
        <v>1324</v>
      </c>
      <c r="L31" s="540"/>
      <c r="M31" s="540"/>
      <c r="N31" s="545" t="str">
        <f>IF(OR($BE$9&gt;0,),IF(AND(OR($D$5="○",$D$6="○"),$I$29&gt;=0),"可",IF(AND(OR($D$5="○",$D$6="○"),$I$29&lt;0),"不可","")),"")</f>
        <v/>
      </c>
      <c r="O31" s="546"/>
      <c r="P31" s="551"/>
      <c r="Q31" s="483"/>
      <c r="R31" s="483"/>
      <c r="S31" s="483"/>
      <c r="T31" s="479"/>
      <c r="U31" s="479"/>
      <c r="V31" s="479"/>
      <c r="W31" s="479"/>
      <c r="X31" s="479"/>
      <c r="Y31" s="522"/>
      <c r="Z31" s="522"/>
      <c r="AA31" s="535" t="s">
        <v>1325</v>
      </c>
      <c r="AB31" s="540"/>
      <c r="AC31" s="642"/>
      <c r="AD31" s="545" t="str">
        <f>IF(OR($BE$9&gt;0,),IF(AND(OR($D$5="○",$D$6="○"),$Y$29&gt;=0),"可",IF(AND(OR($D$5="○",$D$6="○"),$Y$29&lt;0),"不可","")),"")</f>
        <v/>
      </c>
      <c r="AE31" s="546"/>
      <c r="AF31" s="551"/>
      <c r="AG31" s="525"/>
      <c r="AH31" s="483"/>
      <c r="AI31" s="559"/>
      <c r="AJ31" s="688"/>
      <c r="AK31" s="688"/>
      <c r="AL31" s="688"/>
      <c r="AM31" s="688"/>
      <c r="AN31" s="688"/>
      <c r="AO31" s="701"/>
      <c r="AP31" s="701"/>
      <c r="AQ31" s="535" t="s">
        <v>1327</v>
      </c>
      <c r="AR31" s="540"/>
      <c r="AS31" s="642"/>
      <c r="AT31" s="545" t="str">
        <f>IF(OR($BE$9&gt;0,),IF(AND(OR($D$7="○"),$AO$29&gt;=0),"可",IF(AND(OR($D$7="○"),$AO$29&lt;0),"不可","")),"")</f>
        <v/>
      </c>
      <c r="AU31" s="546"/>
      <c r="AV31" s="551"/>
      <c r="AW31" s="711"/>
      <c r="AX31" s="716"/>
      <c r="AY31" s="720"/>
      <c r="AZ31" s="688"/>
      <c r="BA31" s="688"/>
      <c r="BB31" s="688"/>
      <c r="BC31" s="688"/>
      <c r="BD31" s="688"/>
      <c r="BE31" s="701"/>
      <c r="BF31" s="701"/>
      <c r="BG31" s="535" t="s">
        <v>1328</v>
      </c>
      <c r="BH31" s="540"/>
      <c r="BI31" s="642"/>
      <c r="BJ31" s="545" t="str">
        <f>IF(OR($BE$9&gt;0,),IF(AND(OR($D$7="○"),$BE$29&gt;=0),"可",IF(AND(OR($D$7="○"),$BE$29&lt;0),"不可","")),"")</f>
        <v/>
      </c>
      <c r="BK31" s="546"/>
      <c r="BL31" s="551"/>
      <c r="BM31" s="850"/>
      <c r="BN31" s="856"/>
      <c r="BO31" s="516"/>
      <c r="BQ31" s="501"/>
      <c r="BR31" s="881"/>
      <c r="BS31" s="881"/>
      <c r="BT31" s="883"/>
      <c r="BU31" s="885"/>
      <c r="BV31" s="886"/>
      <c r="BW31" s="886"/>
      <c r="BX31" s="892"/>
      <c r="BY31" s="886"/>
      <c r="BZ31" s="886"/>
      <c r="CA31" s="886"/>
      <c r="CB31" s="886"/>
      <c r="CC31" s="886"/>
      <c r="CD31" s="886"/>
      <c r="CE31" s="886"/>
      <c r="CF31" s="886"/>
      <c r="CG31" s="886"/>
      <c r="CH31" s="886"/>
      <c r="CI31" s="886"/>
      <c r="CJ31" s="886"/>
      <c r="CK31" s="886"/>
      <c r="CL31" s="886"/>
      <c r="CM31" s="886"/>
      <c r="CN31" s="886"/>
      <c r="CO31" s="886"/>
      <c r="CP31" s="886"/>
      <c r="CQ31" s="886"/>
      <c r="CR31" s="886"/>
    </row>
    <row r="32" spans="2:96" ht="20.25" customHeight="1">
      <c r="B32" s="439"/>
      <c r="C32" s="454"/>
      <c r="D32" s="478"/>
      <c r="E32" s="478"/>
      <c r="F32" s="478"/>
      <c r="G32" s="478"/>
      <c r="H32" s="478"/>
      <c r="I32" s="521"/>
      <c r="J32" s="521"/>
      <c r="K32" s="521"/>
      <c r="L32" s="521"/>
      <c r="M32" s="521"/>
      <c r="N32" s="521"/>
      <c r="O32" s="521"/>
      <c r="P32" s="521"/>
      <c r="Q32" s="563"/>
      <c r="R32" s="563"/>
      <c r="S32" s="563"/>
      <c r="T32" s="478"/>
      <c r="U32" s="478"/>
      <c r="V32" s="478"/>
      <c r="W32" s="478"/>
      <c r="X32" s="478"/>
      <c r="Y32" s="521"/>
      <c r="Z32" s="521"/>
      <c r="AA32" s="521"/>
      <c r="AB32" s="521"/>
      <c r="AC32" s="521"/>
      <c r="AD32" s="521"/>
      <c r="AE32" s="521"/>
      <c r="AF32" s="521"/>
      <c r="AG32" s="670"/>
      <c r="AH32" s="483"/>
      <c r="AI32" s="682"/>
      <c r="AJ32" s="478"/>
      <c r="AK32" s="478"/>
      <c r="AL32" s="478"/>
      <c r="AM32" s="478"/>
      <c r="AN32" s="478"/>
      <c r="AO32" s="521"/>
      <c r="AP32" s="521"/>
      <c r="AQ32" s="521"/>
      <c r="AR32" s="521"/>
      <c r="AS32" s="521"/>
      <c r="AT32" s="521"/>
      <c r="AU32" s="521"/>
      <c r="AV32" s="521"/>
      <c r="AW32" s="712"/>
      <c r="AX32" s="563"/>
      <c r="AY32" s="721"/>
      <c r="AZ32" s="478"/>
      <c r="BA32" s="478"/>
      <c r="BB32" s="478"/>
      <c r="BC32" s="478"/>
      <c r="BD32" s="478"/>
      <c r="BE32" s="521"/>
      <c r="BF32" s="521"/>
      <c r="BG32" s="521"/>
      <c r="BH32" s="521"/>
      <c r="BI32" s="521"/>
      <c r="BJ32" s="521"/>
      <c r="BK32" s="521"/>
      <c r="BL32" s="521"/>
      <c r="BM32" s="851"/>
      <c r="BN32" s="856"/>
      <c r="BO32" s="516"/>
      <c r="BQ32" s="501"/>
      <c r="BR32" s="881"/>
      <c r="BS32" s="881"/>
      <c r="BT32" s="883"/>
      <c r="BU32" s="885"/>
      <c r="BV32" s="886"/>
      <c r="BW32" s="886"/>
      <c r="BX32" s="892"/>
      <c r="BY32" s="886"/>
      <c r="BZ32" s="886"/>
      <c r="CA32" s="886"/>
      <c r="CB32" s="886"/>
      <c r="CC32" s="886"/>
      <c r="CD32" s="886"/>
      <c r="CE32" s="886"/>
      <c r="CF32" s="886"/>
      <c r="CG32" s="886"/>
      <c r="CH32" s="886"/>
      <c r="CI32" s="886"/>
      <c r="CJ32" s="886"/>
      <c r="CK32" s="886"/>
      <c r="CL32" s="886"/>
      <c r="CM32" s="886"/>
      <c r="CN32" s="886"/>
      <c r="CO32" s="886"/>
      <c r="CP32" s="886"/>
      <c r="CQ32" s="886"/>
      <c r="CR32" s="886"/>
    </row>
    <row r="33" spans="2:96" ht="20.25" customHeight="1">
      <c r="B33" s="440"/>
      <c r="C33" s="455"/>
      <c r="D33" s="480"/>
      <c r="E33" s="480"/>
      <c r="F33" s="480"/>
      <c r="G33" s="480"/>
      <c r="H33" s="480"/>
      <c r="I33" s="523"/>
      <c r="J33" s="523"/>
      <c r="K33" s="523"/>
      <c r="L33" s="523"/>
      <c r="M33" s="523"/>
      <c r="N33" s="523"/>
      <c r="O33" s="523"/>
      <c r="P33" s="523"/>
      <c r="Q33" s="564"/>
      <c r="R33" s="564"/>
      <c r="S33" s="564"/>
      <c r="T33" s="480"/>
      <c r="U33" s="480"/>
      <c r="V33" s="480"/>
      <c r="W33" s="480"/>
      <c r="X33" s="480"/>
      <c r="Y33" s="523"/>
      <c r="Z33" s="523"/>
      <c r="AA33" s="523"/>
      <c r="AB33" s="523"/>
      <c r="AC33" s="523"/>
      <c r="AD33" s="523"/>
      <c r="AE33" s="523"/>
      <c r="AF33" s="523"/>
      <c r="AG33" s="564"/>
      <c r="AH33" s="564"/>
      <c r="AI33" s="564"/>
      <c r="AJ33" s="480"/>
      <c r="AK33" s="480"/>
      <c r="AL33" s="480"/>
      <c r="AM33" s="480"/>
      <c r="AN33" s="480"/>
      <c r="AO33" s="523"/>
      <c r="AP33" s="523"/>
      <c r="AQ33" s="523"/>
      <c r="AR33" s="523"/>
      <c r="AS33" s="523"/>
      <c r="AT33" s="523"/>
      <c r="AU33" s="523"/>
      <c r="AV33" s="523"/>
      <c r="AW33" s="713"/>
      <c r="AX33" s="564"/>
      <c r="AY33" s="722"/>
      <c r="AZ33" s="480"/>
      <c r="BA33" s="480"/>
      <c r="BB33" s="480"/>
      <c r="BC33" s="480"/>
      <c r="BD33" s="480"/>
      <c r="BE33" s="523"/>
      <c r="BF33" s="523"/>
      <c r="BG33" s="523"/>
      <c r="BH33" s="523"/>
      <c r="BI33" s="523"/>
      <c r="BJ33" s="523"/>
      <c r="BK33" s="523"/>
      <c r="BL33" s="523"/>
      <c r="BM33" s="852"/>
      <c r="BN33" s="857"/>
      <c r="BO33" s="873"/>
      <c r="BQ33" s="501"/>
      <c r="BR33" s="881"/>
      <c r="BS33" s="881"/>
      <c r="BT33" s="883"/>
      <c r="BU33" s="885"/>
      <c r="BV33" s="886"/>
      <c r="BW33" s="886"/>
      <c r="BX33" s="892"/>
      <c r="BY33" s="886"/>
      <c r="BZ33" s="886"/>
      <c r="CA33" s="886"/>
      <c r="CB33" s="886"/>
      <c r="CC33" s="886"/>
      <c r="CD33" s="886"/>
      <c r="CE33" s="886"/>
      <c r="CF33" s="886"/>
      <c r="CG33" s="886"/>
      <c r="CH33" s="886"/>
      <c r="CI33" s="886"/>
      <c r="CJ33" s="886"/>
      <c r="CK33" s="886"/>
      <c r="CL33" s="886"/>
      <c r="CM33" s="886"/>
      <c r="CN33" s="886"/>
      <c r="CO33" s="886"/>
      <c r="CP33" s="886"/>
      <c r="CQ33" s="886"/>
      <c r="CR33" s="886"/>
    </row>
    <row r="34" spans="2:96" ht="21" customHeight="1">
      <c r="B34" s="441" t="s">
        <v>1329</v>
      </c>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1"/>
      <c r="AY34" s="481"/>
      <c r="AZ34" s="481"/>
      <c r="BA34" s="515"/>
      <c r="BB34" s="481"/>
      <c r="BC34" s="515"/>
      <c r="BD34" s="515"/>
      <c r="BE34" s="481"/>
      <c r="BF34" s="515"/>
      <c r="BG34" s="481"/>
      <c r="BH34" s="481"/>
      <c r="BI34" s="481"/>
      <c r="BJ34" s="481"/>
      <c r="BK34" s="481"/>
      <c r="BL34" s="481"/>
      <c r="BM34" s="481"/>
      <c r="BN34" s="481"/>
      <c r="BO34" s="873"/>
      <c r="BQ34" s="501"/>
      <c r="BR34" s="881"/>
      <c r="BS34" s="881"/>
      <c r="BT34" s="883"/>
      <c r="BU34" s="885"/>
      <c r="BV34" s="886"/>
      <c r="BW34" s="886"/>
      <c r="BX34" s="886"/>
      <c r="BY34" s="886"/>
      <c r="BZ34" s="886"/>
      <c r="CA34" s="886"/>
      <c r="CB34" s="886"/>
      <c r="CC34" s="886"/>
      <c r="CD34" s="886"/>
      <c r="CE34" s="886"/>
      <c r="CF34" s="886"/>
      <c r="CG34" s="886"/>
      <c r="CH34" s="886"/>
      <c r="CI34" s="886"/>
      <c r="CJ34" s="886"/>
      <c r="CK34" s="886"/>
      <c r="CL34" s="886"/>
      <c r="CM34" s="886"/>
      <c r="CN34" s="886"/>
      <c r="CO34" s="886"/>
      <c r="CP34" s="886"/>
      <c r="CQ34" s="886"/>
      <c r="CR34" s="886"/>
    </row>
    <row r="35" spans="2:96" ht="32.25" customHeight="1">
      <c r="B35" s="442"/>
      <c r="C35" s="456"/>
      <c r="D35" s="482" t="s">
        <v>535</v>
      </c>
      <c r="E35" s="482"/>
      <c r="F35" s="482"/>
      <c r="G35" s="482"/>
      <c r="H35" s="482"/>
      <c r="I35" s="524"/>
      <c r="J35" s="528" t="s">
        <v>773</v>
      </c>
      <c r="K35" s="536"/>
      <c r="L35" s="536"/>
      <c r="M35" s="536"/>
      <c r="N35" s="536"/>
      <c r="O35" s="547"/>
      <c r="P35" s="552" t="s">
        <v>185</v>
      </c>
      <c r="Q35" s="482"/>
      <c r="R35" s="482"/>
      <c r="S35" s="482"/>
      <c r="T35" s="482"/>
      <c r="U35" s="482"/>
      <c r="V35" s="575"/>
      <c r="W35" s="596" t="s">
        <v>1056</v>
      </c>
      <c r="X35" s="614"/>
      <c r="Y35" s="614"/>
      <c r="Z35" s="614"/>
      <c r="AA35" s="614"/>
      <c r="AB35" s="614"/>
      <c r="AC35" s="643"/>
      <c r="AD35" s="596" t="s">
        <v>1333</v>
      </c>
      <c r="AE35" s="614"/>
      <c r="AF35" s="614"/>
      <c r="AG35" s="614"/>
      <c r="AH35" s="614"/>
      <c r="AI35" s="614"/>
      <c r="AJ35" s="643"/>
      <c r="AK35" s="596" t="s">
        <v>1334</v>
      </c>
      <c r="AL35" s="614"/>
      <c r="AM35" s="614"/>
      <c r="AN35" s="614"/>
      <c r="AO35" s="614"/>
      <c r="AP35" s="614"/>
      <c r="AQ35" s="643"/>
      <c r="AR35" s="442" t="s">
        <v>1335</v>
      </c>
      <c r="AS35" s="482"/>
      <c r="AT35" s="482"/>
      <c r="AU35" s="482"/>
      <c r="AV35" s="482"/>
      <c r="AW35" s="482"/>
      <c r="AX35" s="575"/>
      <c r="AY35" s="536" t="s">
        <v>520</v>
      </c>
      <c r="AZ35" s="536"/>
      <c r="BA35" s="547"/>
      <c r="BB35" s="528" t="s">
        <v>1336</v>
      </c>
      <c r="BC35" s="536"/>
      <c r="BD35" s="547"/>
      <c r="BE35" s="528" t="s">
        <v>898</v>
      </c>
      <c r="BF35" s="536"/>
      <c r="BG35" s="536"/>
      <c r="BH35" s="528" t="s">
        <v>1338</v>
      </c>
      <c r="BI35" s="536"/>
      <c r="BJ35" s="536"/>
      <c r="BK35" s="552" t="s">
        <v>1339</v>
      </c>
      <c r="BL35" s="482"/>
      <c r="BM35" s="482"/>
      <c r="BN35" s="575"/>
      <c r="BQ35" s="501"/>
      <c r="BR35" s="881"/>
      <c r="BS35" s="881"/>
      <c r="BT35" s="883"/>
      <c r="BU35" s="883"/>
    </row>
    <row r="36" spans="2:96" ht="32.25" customHeight="1">
      <c r="B36" s="443"/>
      <c r="C36" s="457"/>
      <c r="D36" s="483"/>
      <c r="E36" s="483"/>
      <c r="F36" s="483"/>
      <c r="G36" s="483"/>
      <c r="H36" s="483"/>
      <c r="I36" s="525"/>
      <c r="J36" s="529"/>
      <c r="K36" s="537"/>
      <c r="L36" s="537"/>
      <c r="M36" s="537"/>
      <c r="N36" s="537"/>
      <c r="O36" s="548"/>
      <c r="P36" s="553"/>
      <c r="Q36" s="564"/>
      <c r="R36" s="564"/>
      <c r="S36" s="564"/>
      <c r="T36" s="564"/>
      <c r="U36" s="564"/>
      <c r="V36" s="576"/>
      <c r="W36" s="597" t="s">
        <v>1229</v>
      </c>
      <c r="X36" s="615" t="s">
        <v>1340</v>
      </c>
      <c r="Y36" s="615" t="s">
        <v>219</v>
      </c>
      <c r="Z36" s="615" t="s">
        <v>484</v>
      </c>
      <c r="AA36" s="615" t="s">
        <v>1341</v>
      </c>
      <c r="AB36" s="615" t="s">
        <v>1342</v>
      </c>
      <c r="AC36" s="644" t="s">
        <v>472</v>
      </c>
      <c r="AD36" s="597" t="s">
        <v>1229</v>
      </c>
      <c r="AE36" s="615" t="s">
        <v>1340</v>
      </c>
      <c r="AF36" s="615" t="s">
        <v>219</v>
      </c>
      <c r="AG36" s="615" t="s">
        <v>484</v>
      </c>
      <c r="AH36" s="615" t="s">
        <v>1341</v>
      </c>
      <c r="AI36" s="615" t="s">
        <v>1342</v>
      </c>
      <c r="AJ36" s="644" t="s">
        <v>472</v>
      </c>
      <c r="AK36" s="597" t="s">
        <v>1229</v>
      </c>
      <c r="AL36" s="615" t="s">
        <v>1340</v>
      </c>
      <c r="AM36" s="615" t="s">
        <v>219</v>
      </c>
      <c r="AN36" s="615" t="s">
        <v>484</v>
      </c>
      <c r="AO36" s="615" t="s">
        <v>1341</v>
      </c>
      <c r="AP36" s="615" t="s">
        <v>1342</v>
      </c>
      <c r="AQ36" s="644" t="s">
        <v>472</v>
      </c>
      <c r="AR36" s="702" t="s">
        <v>1229</v>
      </c>
      <c r="AS36" s="703" t="s">
        <v>1340</v>
      </c>
      <c r="AT36" s="703" t="s">
        <v>219</v>
      </c>
      <c r="AU36" s="703" t="s">
        <v>484</v>
      </c>
      <c r="AV36" s="703" t="s">
        <v>1341</v>
      </c>
      <c r="AW36" s="703" t="s">
        <v>1342</v>
      </c>
      <c r="AX36" s="717" t="s">
        <v>472</v>
      </c>
      <c r="AY36" s="537"/>
      <c r="AZ36" s="537"/>
      <c r="BA36" s="548"/>
      <c r="BB36" s="529"/>
      <c r="BC36" s="537"/>
      <c r="BD36" s="548"/>
      <c r="BE36" s="529"/>
      <c r="BF36" s="537"/>
      <c r="BG36" s="537"/>
      <c r="BH36" s="529"/>
      <c r="BI36" s="537"/>
      <c r="BJ36" s="537"/>
      <c r="BK36" s="559"/>
      <c r="BL36" s="483"/>
      <c r="BM36" s="483"/>
      <c r="BN36" s="583"/>
      <c r="BQ36" s="501"/>
      <c r="BR36" s="881"/>
      <c r="BS36" s="881"/>
      <c r="BT36" s="883"/>
      <c r="BU36" s="883"/>
    </row>
    <row r="37" spans="2:96" ht="21" customHeight="1">
      <c r="B37" s="444" t="s">
        <v>684</v>
      </c>
      <c r="C37" s="458"/>
      <c r="D37" s="484"/>
      <c r="E37" s="484"/>
      <c r="F37" s="484"/>
      <c r="G37" s="484"/>
      <c r="H37" s="484"/>
      <c r="I37" s="526"/>
      <c r="J37" s="530"/>
      <c r="K37" s="484"/>
      <c r="L37" s="526"/>
      <c r="M37" s="530"/>
      <c r="N37" s="484"/>
      <c r="O37" s="526"/>
      <c r="P37" s="554"/>
      <c r="Q37" s="565"/>
      <c r="R37" s="565"/>
      <c r="S37" s="565"/>
      <c r="T37" s="565"/>
      <c r="U37" s="565"/>
      <c r="V37" s="577"/>
      <c r="W37" s="598"/>
      <c r="X37" s="616"/>
      <c r="Y37" s="616"/>
      <c r="Z37" s="616"/>
      <c r="AA37" s="616"/>
      <c r="AB37" s="616"/>
      <c r="AC37" s="645"/>
      <c r="AD37" s="598"/>
      <c r="AE37" s="616"/>
      <c r="AF37" s="616"/>
      <c r="AG37" s="616"/>
      <c r="AH37" s="616"/>
      <c r="AI37" s="616"/>
      <c r="AJ37" s="645"/>
      <c r="AK37" s="598"/>
      <c r="AL37" s="616"/>
      <c r="AM37" s="616"/>
      <c r="AN37" s="616"/>
      <c r="AO37" s="616"/>
      <c r="AP37" s="616"/>
      <c r="AQ37" s="645"/>
      <c r="AR37" s="598"/>
      <c r="AS37" s="616"/>
      <c r="AT37" s="616"/>
      <c r="AU37" s="616"/>
      <c r="AV37" s="616"/>
      <c r="AW37" s="616"/>
      <c r="AX37" s="645"/>
      <c r="AY37" s="723">
        <f t="shared" ref="AY37:AY57" si="0">SUM(W37:AX37)</f>
        <v>0</v>
      </c>
      <c r="AZ37" s="723"/>
      <c r="BA37" s="732"/>
      <c r="BB37" s="752">
        <f t="shared" ref="BB37:BB57" si="1">AY37/4</f>
        <v>0</v>
      </c>
      <c r="BC37" s="763"/>
      <c r="BD37" s="769"/>
      <c r="BE37" s="776"/>
      <c r="BF37" s="791"/>
      <c r="BG37" s="791"/>
      <c r="BH37" s="776"/>
      <c r="BI37" s="791"/>
      <c r="BJ37" s="791"/>
      <c r="BK37" s="829"/>
      <c r="BL37" s="840"/>
      <c r="BM37" s="840"/>
      <c r="BN37" s="858"/>
      <c r="BQ37" s="501"/>
      <c r="BR37" s="881"/>
      <c r="BS37" s="881"/>
      <c r="BT37" s="883"/>
      <c r="BU37" s="883"/>
    </row>
    <row r="38" spans="2:96" ht="21" customHeight="1">
      <c r="B38" s="445"/>
      <c r="C38" s="459" t="s">
        <v>341</v>
      </c>
      <c r="D38" s="485"/>
      <c r="E38" s="485"/>
      <c r="F38" s="485"/>
      <c r="G38" s="485"/>
      <c r="H38" s="485"/>
      <c r="I38" s="491"/>
      <c r="J38" s="531"/>
      <c r="K38" s="485"/>
      <c r="L38" s="491"/>
      <c r="M38" s="531"/>
      <c r="N38" s="485"/>
      <c r="O38" s="491"/>
      <c r="P38" s="555"/>
      <c r="Q38" s="566"/>
      <c r="R38" s="566"/>
      <c r="S38" s="566"/>
      <c r="T38" s="566"/>
      <c r="U38" s="566"/>
      <c r="V38" s="578"/>
      <c r="W38" s="599"/>
      <c r="X38" s="617"/>
      <c r="Y38" s="617"/>
      <c r="Z38" s="617"/>
      <c r="AA38" s="617"/>
      <c r="AB38" s="617"/>
      <c r="AC38" s="646"/>
      <c r="AD38" s="599"/>
      <c r="AE38" s="617"/>
      <c r="AF38" s="617"/>
      <c r="AG38" s="617"/>
      <c r="AH38" s="617"/>
      <c r="AI38" s="617"/>
      <c r="AJ38" s="646"/>
      <c r="AK38" s="599"/>
      <c r="AL38" s="617"/>
      <c r="AM38" s="617"/>
      <c r="AN38" s="617"/>
      <c r="AO38" s="617"/>
      <c r="AP38" s="617"/>
      <c r="AQ38" s="646"/>
      <c r="AR38" s="599"/>
      <c r="AS38" s="617"/>
      <c r="AT38" s="617"/>
      <c r="AU38" s="617"/>
      <c r="AV38" s="617"/>
      <c r="AW38" s="617"/>
      <c r="AX38" s="646"/>
      <c r="AY38" s="724">
        <f t="shared" si="0"/>
        <v>0</v>
      </c>
      <c r="AZ38" s="724"/>
      <c r="BA38" s="727"/>
      <c r="BB38" s="753">
        <f t="shared" si="1"/>
        <v>0</v>
      </c>
      <c r="BC38" s="764"/>
      <c r="BD38" s="770"/>
      <c r="BE38" s="777"/>
      <c r="BF38" s="792"/>
      <c r="BG38" s="803"/>
      <c r="BH38" s="777"/>
      <c r="BI38" s="792"/>
      <c r="BJ38" s="803"/>
      <c r="BK38" s="830"/>
      <c r="BL38" s="841"/>
      <c r="BM38" s="841"/>
      <c r="BN38" s="859"/>
      <c r="BO38" s="874"/>
    </row>
    <row r="39" spans="2:96" ht="21" customHeight="1">
      <c r="B39" s="445"/>
      <c r="C39" s="460"/>
      <c r="D39" s="486"/>
      <c r="E39" s="486"/>
      <c r="F39" s="486"/>
      <c r="G39" s="486"/>
      <c r="H39" s="486"/>
      <c r="I39" s="492"/>
      <c r="J39" s="532"/>
      <c r="K39" s="486"/>
      <c r="L39" s="492"/>
      <c r="M39" s="532"/>
      <c r="N39" s="486"/>
      <c r="O39" s="492"/>
      <c r="P39" s="556"/>
      <c r="Q39" s="567"/>
      <c r="R39" s="567"/>
      <c r="S39" s="567"/>
      <c r="T39" s="567"/>
      <c r="U39" s="567"/>
      <c r="V39" s="579"/>
      <c r="W39" s="600"/>
      <c r="X39" s="618"/>
      <c r="Y39" s="618"/>
      <c r="Z39" s="618"/>
      <c r="AA39" s="618"/>
      <c r="AB39" s="618"/>
      <c r="AC39" s="647"/>
      <c r="AD39" s="600"/>
      <c r="AE39" s="618"/>
      <c r="AF39" s="618"/>
      <c r="AG39" s="618"/>
      <c r="AH39" s="618"/>
      <c r="AI39" s="618"/>
      <c r="AJ39" s="647"/>
      <c r="AK39" s="600"/>
      <c r="AL39" s="618"/>
      <c r="AM39" s="618"/>
      <c r="AN39" s="618"/>
      <c r="AO39" s="618"/>
      <c r="AP39" s="618"/>
      <c r="AQ39" s="647"/>
      <c r="AR39" s="600"/>
      <c r="AS39" s="618"/>
      <c r="AT39" s="618"/>
      <c r="AU39" s="618"/>
      <c r="AV39" s="618"/>
      <c r="AW39" s="618"/>
      <c r="AX39" s="647"/>
      <c r="AY39" s="725">
        <f t="shared" si="0"/>
        <v>0</v>
      </c>
      <c r="AZ39" s="725"/>
      <c r="BA39" s="728"/>
      <c r="BB39" s="754">
        <f t="shared" si="1"/>
        <v>0</v>
      </c>
      <c r="BC39" s="765"/>
      <c r="BD39" s="771"/>
      <c r="BE39" s="778"/>
      <c r="BF39" s="793"/>
      <c r="BG39" s="804"/>
      <c r="BH39" s="778"/>
      <c r="BI39" s="793"/>
      <c r="BJ39" s="804"/>
      <c r="BK39" s="629"/>
      <c r="BL39" s="637"/>
      <c r="BM39" s="637"/>
      <c r="BN39" s="860"/>
      <c r="BO39" s="874"/>
    </row>
    <row r="40" spans="2:96" ht="21" customHeight="1">
      <c r="B40" s="445"/>
      <c r="C40" s="460"/>
      <c r="D40" s="486"/>
      <c r="E40" s="486"/>
      <c r="F40" s="486"/>
      <c r="G40" s="486"/>
      <c r="H40" s="486"/>
      <c r="I40" s="492"/>
      <c r="J40" s="532"/>
      <c r="K40" s="486"/>
      <c r="L40" s="492"/>
      <c r="M40" s="532"/>
      <c r="N40" s="486"/>
      <c r="O40" s="492"/>
      <c r="P40" s="556"/>
      <c r="Q40" s="567"/>
      <c r="R40" s="567"/>
      <c r="S40" s="567"/>
      <c r="T40" s="567"/>
      <c r="U40" s="567"/>
      <c r="V40" s="579"/>
      <c r="W40" s="600"/>
      <c r="X40" s="618"/>
      <c r="Y40" s="618"/>
      <c r="Z40" s="618"/>
      <c r="AA40" s="618"/>
      <c r="AB40" s="618"/>
      <c r="AC40" s="647"/>
      <c r="AD40" s="600"/>
      <c r="AE40" s="618"/>
      <c r="AF40" s="618"/>
      <c r="AG40" s="618"/>
      <c r="AH40" s="618"/>
      <c r="AI40" s="618"/>
      <c r="AJ40" s="647"/>
      <c r="AK40" s="600"/>
      <c r="AL40" s="618"/>
      <c r="AM40" s="618"/>
      <c r="AN40" s="618"/>
      <c r="AO40" s="618"/>
      <c r="AP40" s="618"/>
      <c r="AQ40" s="647"/>
      <c r="AR40" s="600"/>
      <c r="AS40" s="618"/>
      <c r="AT40" s="618"/>
      <c r="AU40" s="618"/>
      <c r="AV40" s="618"/>
      <c r="AW40" s="618"/>
      <c r="AX40" s="647"/>
      <c r="AY40" s="725">
        <f t="shared" si="0"/>
        <v>0</v>
      </c>
      <c r="AZ40" s="725"/>
      <c r="BA40" s="728"/>
      <c r="BB40" s="754">
        <f t="shared" si="1"/>
        <v>0</v>
      </c>
      <c r="BC40" s="765"/>
      <c r="BD40" s="771"/>
      <c r="BE40" s="778"/>
      <c r="BF40" s="793"/>
      <c r="BG40" s="804"/>
      <c r="BH40" s="778"/>
      <c r="BI40" s="793"/>
      <c r="BJ40" s="804"/>
      <c r="BK40" s="629"/>
      <c r="BL40" s="637"/>
      <c r="BM40" s="637"/>
      <c r="BN40" s="860"/>
      <c r="BO40" s="874"/>
    </row>
    <row r="41" spans="2:96" ht="21" customHeight="1">
      <c r="B41" s="445"/>
      <c r="C41" s="460"/>
      <c r="D41" s="486"/>
      <c r="E41" s="486"/>
      <c r="F41" s="486"/>
      <c r="G41" s="486"/>
      <c r="H41" s="486"/>
      <c r="I41" s="492"/>
      <c r="J41" s="532"/>
      <c r="K41" s="486"/>
      <c r="L41" s="492"/>
      <c r="M41" s="532"/>
      <c r="N41" s="486"/>
      <c r="O41" s="492"/>
      <c r="P41" s="556"/>
      <c r="Q41" s="567"/>
      <c r="R41" s="567"/>
      <c r="S41" s="567"/>
      <c r="T41" s="567"/>
      <c r="U41" s="567"/>
      <c r="V41" s="579"/>
      <c r="W41" s="600"/>
      <c r="X41" s="618"/>
      <c r="Y41" s="618"/>
      <c r="Z41" s="618"/>
      <c r="AA41" s="618"/>
      <c r="AB41" s="618"/>
      <c r="AC41" s="647"/>
      <c r="AD41" s="600"/>
      <c r="AE41" s="618"/>
      <c r="AF41" s="618"/>
      <c r="AG41" s="618"/>
      <c r="AH41" s="618"/>
      <c r="AI41" s="618"/>
      <c r="AJ41" s="647"/>
      <c r="AK41" s="600"/>
      <c r="AL41" s="618"/>
      <c r="AM41" s="618"/>
      <c r="AN41" s="618"/>
      <c r="AO41" s="618"/>
      <c r="AP41" s="618"/>
      <c r="AQ41" s="647"/>
      <c r="AR41" s="600"/>
      <c r="AS41" s="618"/>
      <c r="AT41" s="618"/>
      <c r="AU41" s="618"/>
      <c r="AV41" s="618"/>
      <c r="AW41" s="618"/>
      <c r="AX41" s="647"/>
      <c r="AY41" s="725">
        <f t="shared" si="0"/>
        <v>0</v>
      </c>
      <c r="AZ41" s="725"/>
      <c r="BA41" s="728"/>
      <c r="BB41" s="754">
        <f t="shared" si="1"/>
        <v>0</v>
      </c>
      <c r="BC41" s="765"/>
      <c r="BD41" s="771"/>
      <c r="BE41" s="778"/>
      <c r="BF41" s="793"/>
      <c r="BG41" s="804"/>
      <c r="BH41" s="778"/>
      <c r="BI41" s="793"/>
      <c r="BJ41" s="804"/>
      <c r="BK41" s="629"/>
      <c r="BL41" s="637"/>
      <c r="BM41" s="637"/>
      <c r="BN41" s="860"/>
      <c r="BO41" s="874"/>
      <c r="CC41" s="896"/>
      <c r="CD41" s="689"/>
      <c r="CE41" s="689"/>
      <c r="CF41" s="689"/>
      <c r="CG41" s="689"/>
      <c r="CH41" s="689"/>
      <c r="CI41" s="689"/>
      <c r="CJ41" s="689"/>
      <c r="CK41" s="689"/>
      <c r="CL41" s="689"/>
      <c r="CM41" s="689"/>
      <c r="CN41" s="689"/>
      <c r="CO41" s="689"/>
      <c r="CP41" s="689"/>
      <c r="CQ41" s="689"/>
      <c r="CR41" s="689"/>
    </row>
    <row r="42" spans="2:96" ht="21" customHeight="1">
      <c r="B42" s="445"/>
      <c r="C42" s="460"/>
      <c r="D42" s="487"/>
      <c r="E42" s="487"/>
      <c r="F42" s="487"/>
      <c r="G42" s="487"/>
      <c r="H42" s="487"/>
      <c r="I42" s="527"/>
      <c r="J42" s="533"/>
      <c r="K42" s="487"/>
      <c r="L42" s="527"/>
      <c r="M42" s="533"/>
      <c r="N42" s="487"/>
      <c r="O42" s="527"/>
      <c r="P42" s="556"/>
      <c r="Q42" s="567"/>
      <c r="R42" s="567"/>
      <c r="S42" s="567"/>
      <c r="T42" s="567"/>
      <c r="U42" s="567"/>
      <c r="V42" s="579"/>
      <c r="W42" s="601"/>
      <c r="X42" s="619"/>
      <c r="Y42" s="619"/>
      <c r="Z42" s="619"/>
      <c r="AA42" s="619"/>
      <c r="AB42" s="619"/>
      <c r="AC42" s="648"/>
      <c r="AD42" s="601"/>
      <c r="AE42" s="619"/>
      <c r="AF42" s="619"/>
      <c r="AG42" s="619"/>
      <c r="AH42" s="619"/>
      <c r="AI42" s="619"/>
      <c r="AJ42" s="648"/>
      <c r="AK42" s="601"/>
      <c r="AL42" s="619"/>
      <c r="AM42" s="619"/>
      <c r="AN42" s="619"/>
      <c r="AO42" s="619"/>
      <c r="AP42" s="619"/>
      <c r="AQ42" s="648"/>
      <c r="AR42" s="601"/>
      <c r="AS42" s="619"/>
      <c r="AT42" s="619"/>
      <c r="AU42" s="619"/>
      <c r="AV42" s="619"/>
      <c r="AW42" s="619"/>
      <c r="AX42" s="648"/>
      <c r="AY42" s="726">
        <f t="shared" si="0"/>
        <v>0</v>
      </c>
      <c r="AZ42" s="726"/>
      <c r="BA42" s="731"/>
      <c r="BB42" s="755">
        <f t="shared" si="1"/>
        <v>0</v>
      </c>
      <c r="BC42" s="766"/>
      <c r="BD42" s="772"/>
      <c r="BE42" s="779"/>
      <c r="BF42" s="794"/>
      <c r="BG42" s="805"/>
      <c r="BH42" s="779"/>
      <c r="BI42" s="794"/>
      <c r="BJ42" s="805"/>
      <c r="BK42" s="627"/>
      <c r="BL42" s="636"/>
      <c r="BM42" s="636"/>
      <c r="BN42" s="861"/>
      <c r="BO42" s="874"/>
      <c r="CC42" s="689"/>
      <c r="CD42" s="689"/>
      <c r="CE42" s="899"/>
      <c r="CF42" s="899"/>
      <c r="CG42" s="899"/>
      <c r="CH42" s="899"/>
      <c r="CI42" s="899"/>
      <c r="CJ42" s="899"/>
      <c r="CK42" s="902"/>
      <c r="CL42" s="902"/>
      <c r="CM42" s="902"/>
      <c r="CN42" s="902"/>
      <c r="CO42" s="902"/>
      <c r="CP42" s="883"/>
      <c r="CQ42" s="883"/>
      <c r="CR42" s="883"/>
    </row>
    <row r="43" spans="2:96" ht="21" customHeight="1">
      <c r="B43" s="445"/>
      <c r="C43" s="461" t="s">
        <v>1068</v>
      </c>
      <c r="D43" s="488"/>
      <c r="E43" s="504"/>
      <c r="F43" s="504"/>
      <c r="G43" s="504"/>
      <c r="H43" s="504"/>
      <c r="I43" s="504"/>
      <c r="J43" s="504"/>
      <c r="K43" s="504"/>
      <c r="L43" s="504"/>
      <c r="M43" s="504"/>
      <c r="N43" s="504"/>
      <c r="O43" s="504"/>
      <c r="P43" s="555"/>
      <c r="Q43" s="566"/>
      <c r="R43" s="566"/>
      <c r="S43" s="566"/>
      <c r="T43" s="566"/>
      <c r="U43" s="566"/>
      <c r="V43" s="578"/>
      <c r="W43" s="599"/>
      <c r="X43" s="617"/>
      <c r="Y43" s="617"/>
      <c r="Z43" s="617"/>
      <c r="AA43" s="617"/>
      <c r="AB43" s="617"/>
      <c r="AC43" s="646"/>
      <c r="AD43" s="599"/>
      <c r="AE43" s="617"/>
      <c r="AF43" s="617"/>
      <c r="AG43" s="617"/>
      <c r="AH43" s="617"/>
      <c r="AI43" s="617"/>
      <c r="AJ43" s="646"/>
      <c r="AK43" s="599"/>
      <c r="AL43" s="617"/>
      <c r="AM43" s="617"/>
      <c r="AN43" s="617"/>
      <c r="AO43" s="617"/>
      <c r="AP43" s="617"/>
      <c r="AQ43" s="646"/>
      <c r="AR43" s="606"/>
      <c r="AS43" s="617"/>
      <c r="AT43" s="617"/>
      <c r="AU43" s="617"/>
      <c r="AV43" s="617"/>
      <c r="AW43" s="617"/>
      <c r="AX43" s="646"/>
      <c r="AY43" s="727">
        <f t="shared" si="0"/>
        <v>0</v>
      </c>
      <c r="AZ43" s="743"/>
      <c r="BA43" s="743"/>
      <c r="BB43" s="756">
        <f t="shared" si="1"/>
        <v>0</v>
      </c>
      <c r="BC43" s="756"/>
      <c r="BD43" s="756"/>
      <c r="BE43" s="780" t="e">
        <f>ROUNDDOWN(SUM(BB43:BD50)/AY60,1)</f>
        <v>#DIV/0!</v>
      </c>
      <c r="BF43" s="795"/>
      <c r="BG43" s="806"/>
      <c r="BH43" s="810">
        <f>ROUNDDOWN(SUM(BB43:BD50)/40,1)</f>
        <v>0</v>
      </c>
      <c r="BI43" s="817"/>
      <c r="BJ43" s="823"/>
      <c r="BK43" s="830"/>
      <c r="BL43" s="841"/>
      <c r="BM43" s="841"/>
      <c r="BN43" s="859"/>
      <c r="BO43" s="874"/>
      <c r="BP43" s="876"/>
      <c r="CC43" s="689"/>
      <c r="CD43" s="689"/>
      <c r="CE43" s="899"/>
      <c r="CF43" s="899"/>
      <c r="CG43" s="899"/>
      <c r="CH43" s="899"/>
      <c r="CI43" s="899"/>
      <c r="CJ43" s="899"/>
      <c r="CK43" s="902"/>
      <c r="CL43" s="902"/>
      <c r="CM43" s="902"/>
      <c r="CN43" s="902"/>
      <c r="CO43" s="902"/>
      <c r="CP43" s="883"/>
      <c r="CQ43" s="883"/>
      <c r="CR43" s="883"/>
    </row>
    <row r="44" spans="2:96" ht="21" customHeight="1">
      <c r="B44" s="445"/>
      <c r="C44" s="445"/>
      <c r="D44" s="489"/>
      <c r="E44" s="505"/>
      <c r="F44" s="505"/>
      <c r="G44" s="505"/>
      <c r="H44" s="505"/>
      <c r="I44" s="505"/>
      <c r="J44" s="505"/>
      <c r="K44" s="505"/>
      <c r="L44" s="505"/>
      <c r="M44" s="505"/>
      <c r="N44" s="505"/>
      <c r="O44" s="505"/>
      <c r="P44" s="556"/>
      <c r="Q44" s="567"/>
      <c r="R44" s="567"/>
      <c r="S44" s="567"/>
      <c r="T44" s="567"/>
      <c r="U44" s="567"/>
      <c r="V44" s="579"/>
      <c r="W44" s="600"/>
      <c r="X44" s="618"/>
      <c r="Y44" s="618"/>
      <c r="Z44" s="618"/>
      <c r="AA44" s="618"/>
      <c r="AB44" s="618"/>
      <c r="AC44" s="647"/>
      <c r="AD44" s="600"/>
      <c r="AE44" s="618"/>
      <c r="AF44" s="618"/>
      <c r="AG44" s="618"/>
      <c r="AH44" s="618"/>
      <c r="AI44" s="618"/>
      <c r="AJ44" s="647"/>
      <c r="AK44" s="600"/>
      <c r="AL44" s="618"/>
      <c r="AM44" s="618"/>
      <c r="AN44" s="618"/>
      <c r="AO44" s="618"/>
      <c r="AP44" s="618"/>
      <c r="AQ44" s="647"/>
      <c r="AR44" s="607"/>
      <c r="AS44" s="618"/>
      <c r="AT44" s="618"/>
      <c r="AU44" s="618"/>
      <c r="AV44" s="618"/>
      <c r="AW44" s="618"/>
      <c r="AX44" s="647"/>
      <c r="AY44" s="728">
        <f t="shared" si="0"/>
        <v>0</v>
      </c>
      <c r="AZ44" s="744"/>
      <c r="BA44" s="744"/>
      <c r="BB44" s="757">
        <f t="shared" si="1"/>
        <v>0</v>
      </c>
      <c r="BC44" s="757"/>
      <c r="BD44" s="757"/>
      <c r="BE44" s="781"/>
      <c r="BF44" s="796"/>
      <c r="BG44" s="807"/>
      <c r="BH44" s="811"/>
      <c r="BI44" s="818"/>
      <c r="BJ44" s="824"/>
      <c r="BK44" s="629"/>
      <c r="BL44" s="637"/>
      <c r="BM44" s="637"/>
      <c r="BN44" s="860"/>
      <c r="BO44" s="874"/>
      <c r="CC44" s="689"/>
      <c r="CD44" s="689"/>
      <c r="CE44" s="899"/>
      <c r="CF44" s="899"/>
      <c r="CG44" s="899"/>
      <c r="CH44" s="899"/>
      <c r="CI44" s="899"/>
      <c r="CJ44" s="899"/>
      <c r="CK44" s="902"/>
      <c r="CL44" s="902"/>
      <c r="CM44" s="902"/>
      <c r="CN44" s="902"/>
      <c r="CO44" s="902"/>
      <c r="CP44" s="883"/>
      <c r="CQ44" s="883"/>
      <c r="CR44" s="883"/>
    </row>
    <row r="45" spans="2:96" ht="21" customHeight="1">
      <c r="B45" s="445"/>
      <c r="C45" s="445"/>
      <c r="D45" s="489"/>
      <c r="E45" s="505"/>
      <c r="F45" s="505"/>
      <c r="G45" s="505"/>
      <c r="H45" s="505"/>
      <c r="I45" s="505"/>
      <c r="J45" s="505"/>
      <c r="K45" s="505"/>
      <c r="L45" s="505"/>
      <c r="M45" s="505"/>
      <c r="N45" s="505"/>
      <c r="O45" s="505"/>
      <c r="P45" s="556"/>
      <c r="Q45" s="567"/>
      <c r="R45" s="567"/>
      <c r="S45" s="567"/>
      <c r="T45" s="567"/>
      <c r="U45" s="567"/>
      <c r="V45" s="579"/>
      <c r="W45" s="600"/>
      <c r="X45" s="618"/>
      <c r="Y45" s="618"/>
      <c r="Z45" s="618"/>
      <c r="AA45" s="618"/>
      <c r="AB45" s="618"/>
      <c r="AC45" s="647"/>
      <c r="AD45" s="600"/>
      <c r="AE45" s="618"/>
      <c r="AF45" s="618"/>
      <c r="AG45" s="618"/>
      <c r="AH45" s="618"/>
      <c r="AI45" s="618"/>
      <c r="AJ45" s="647"/>
      <c r="AK45" s="600"/>
      <c r="AL45" s="618"/>
      <c r="AM45" s="618"/>
      <c r="AN45" s="618"/>
      <c r="AO45" s="618"/>
      <c r="AP45" s="618"/>
      <c r="AQ45" s="647"/>
      <c r="AR45" s="607"/>
      <c r="AS45" s="618"/>
      <c r="AT45" s="618"/>
      <c r="AU45" s="618"/>
      <c r="AV45" s="618"/>
      <c r="AW45" s="618"/>
      <c r="AX45" s="647"/>
      <c r="AY45" s="728">
        <f t="shared" si="0"/>
        <v>0</v>
      </c>
      <c r="AZ45" s="744"/>
      <c r="BA45" s="744"/>
      <c r="BB45" s="757">
        <f t="shared" si="1"/>
        <v>0</v>
      </c>
      <c r="BC45" s="757"/>
      <c r="BD45" s="757"/>
      <c r="BE45" s="781"/>
      <c r="BF45" s="796"/>
      <c r="BG45" s="807"/>
      <c r="BH45" s="811"/>
      <c r="BI45" s="818"/>
      <c r="BJ45" s="824"/>
      <c r="BK45" s="629"/>
      <c r="BL45" s="637"/>
      <c r="BM45" s="637"/>
      <c r="BN45" s="860"/>
      <c r="BO45" s="874"/>
      <c r="CC45" s="897"/>
      <c r="CD45" s="689"/>
      <c r="CE45" s="899"/>
      <c r="CF45" s="899"/>
      <c r="CG45" s="899"/>
      <c r="CH45" s="899"/>
      <c r="CI45" s="899"/>
      <c r="CJ45" s="899"/>
      <c r="CK45" s="902"/>
      <c r="CL45" s="902"/>
      <c r="CM45" s="902"/>
      <c r="CN45" s="902"/>
      <c r="CO45" s="902"/>
      <c r="CP45" s="883"/>
      <c r="CQ45" s="883"/>
      <c r="CR45" s="883"/>
    </row>
    <row r="46" spans="2:96" ht="21" customHeight="1">
      <c r="B46" s="445"/>
      <c r="C46" s="445"/>
      <c r="D46" s="489"/>
      <c r="E46" s="505"/>
      <c r="F46" s="505"/>
      <c r="G46" s="505"/>
      <c r="H46" s="505"/>
      <c r="I46" s="505"/>
      <c r="J46" s="505"/>
      <c r="K46" s="505"/>
      <c r="L46" s="505"/>
      <c r="M46" s="505"/>
      <c r="N46" s="505"/>
      <c r="O46" s="505"/>
      <c r="P46" s="556"/>
      <c r="Q46" s="567"/>
      <c r="R46" s="567"/>
      <c r="S46" s="567"/>
      <c r="T46" s="567"/>
      <c r="U46" s="567"/>
      <c r="V46" s="579"/>
      <c r="W46" s="600"/>
      <c r="X46" s="618"/>
      <c r="Y46" s="618"/>
      <c r="Z46" s="618"/>
      <c r="AA46" s="618"/>
      <c r="AB46" s="618"/>
      <c r="AC46" s="647"/>
      <c r="AD46" s="600"/>
      <c r="AE46" s="618"/>
      <c r="AF46" s="618"/>
      <c r="AG46" s="618"/>
      <c r="AH46" s="618"/>
      <c r="AI46" s="618"/>
      <c r="AJ46" s="647"/>
      <c r="AK46" s="600"/>
      <c r="AL46" s="618"/>
      <c r="AM46" s="618"/>
      <c r="AN46" s="618"/>
      <c r="AO46" s="618"/>
      <c r="AP46" s="618"/>
      <c r="AQ46" s="647"/>
      <c r="AR46" s="607"/>
      <c r="AS46" s="618"/>
      <c r="AT46" s="618"/>
      <c r="AU46" s="618"/>
      <c r="AV46" s="618"/>
      <c r="AW46" s="618"/>
      <c r="AX46" s="647"/>
      <c r="AY46" s="728">
        <f t="shared" si="0"/>
        <v>0</v>
      </c>
      <c r="AZ46" s="744"/>
      <c r="BA46" s="744"/>
      <c r="BB46" s="757">
        <f t="shared" si="1"/>
        <v>0</v>
      </c>
      <c r="BC46" s="757"/>
      <c r="BD46" s="757"/>
      <c r="BE46" s="781"/>
      <c r="BF46" s="796"/>
      <c r="BG46" s="807"/>
      <c r="BH46" s="811"/>
      <c r="BI46" s="818"/>
      <c r="BJ46" s="824"/>
      <c r="BK46" s="627"/>
      <c r="BL46" s="636"/>
      <c r="BM46" s="636"/>
      <c r="BN46" s="861"/>
      <c r="BO46" s="874"/>
    </row>
    <row r="47" spans="2:96" ht="21" customHeight="1">
      <c r="B47" s="445"/>
      <c r="C47" s="445"/>
      <c r="D47" s="489"/>
      <c r="E47" s="505"/>
      <c r="F47" s="505"/>
      <c r="G47" s="505"/>
      <c r="H47" s="505"/>
      <c r="I47" s="505"/>
      <c r="J47" s="505"/>
      <c r="K47" s="505"/>
      <c r="L47" s="505"/>
      <c r="M47" s="505"/>
      <c r="N47" s="505"/>
      <c r="O47" s="505"/>
      <c r="P47" s="556"/>
      <c r="Q47" s="567"/>
      <c r="R47" s="567"/>
      <c r="S47" s="567"/>
      <c r="T47" s="567"/>
      <c r="U47" s="567"/>
      <c r="V47" s="579"/>
      <c r="W47" s="600"/>
      <c r="X47" s="618"/>
      <c r="Y47" s="618"/>
      <c r="Z47" s="618"/>
      <c r="AA47" s="618"/>
      <c r="AB47" s="618"/>
      <c r="AC47" s="647"/>
      <c r="AD47" s="600"/>
      <c r="AE47" s="618"/>
      <c r="AF47" s="618"/>
      <c r="AG47" s="618"/>
      <c r="AH47" s="618"/>
      <c r="AI47" s="618"/>
      <c r="AJ47" s="647"/>
      <c r="AK47" s="600"/>
      <c r="AL47" s="618"/>
      <c r="AM47" s="618"/>
      <c r="AN47" s="618"/>
      <c r="AO47" s="618"/>
      <c r="AP47" s="618"/>
      <c r="AQ47" s="647"/>
      <c r="AR47" s="607"/>
      <c r="AS47" s="618"/>
      <c r="AT47" s="618"/>
      <c r="AU47" s="618"/>
      <c r="AV47" s="618"/>
      <c r="AW47" s="618"/>
      <c r="AX47" s="647"/>
      <c r="AY47" s="728">
        <f t="shared" si="0"/>
        <v>0</v>
      </c>
      <c r="AZ47" s="744"/>
      <c r="BA47" s="744"/>
      <c r="BB47" s="757">
        <f t="shared" si="1"/>
        <v>0</v>
      </c>
      <c r="BC47" s="757"/>
      <c r="BD47" s="757"/>
      <c r="BE47" s="781"/>
      <c r="BF47" s="796"/>
      <c r="BG47" s="807"/>
      <c r="BH47" s="811"/>
      <c r="BI47" s="818"/>
      <c r="BJ47" s="824"/>
      <c r="BK47" s="629"/>
      <c r="BL47" s="637"/>
      <c r="BM47" s="637"/>
      <c r="BN47" s="860"/>
      <c r="BO47" s="874"/>
    </row>
    <row r="48" spans="2:96" ht="21" customHeight="1">
      <c r="B48" s="445"/>
      <c r="C48" s="445"/>
      <c r="D48" s="489"/>
      <c r="E48" s="505"/>
      <c r="F48" s="505"/>
      <c r="G48" s="505"/>
      <c r="H48" s="505"/>
      <c r="I48" s="505"/>
      <c r="J48" s="505"/>
      <c r="K48" s="505"/>
      <c r="L48" s="505"/>
      <c r="M48" s="505"/>
      <c r="N48" s="505"/>
      <c r="O48" s="505"/>
      <c r="P48" s="556"/>
      <c r="Q48" s="567"/>
      <c r="R48" s="567"/>
      <c r="S48" s="567"/>
      <c r="T48" s="567"/>
      <c r="U48" s="567"/>
      <c r="V48" s="579"/>
      <c r="W48" s="600"/>
      <c r="X48" s="618"/>
      <c r="Y48" s="618"/>
      <c r="Z48" s="618"/>
      <c r="AA48" s="618"/>
      <c r="AB48" s="618"/>
      <c r="AC48" s="647"/>
      <c r="AD48" s="600"/>
      <c r="AE48" s="618"/>
      <c r="AF48" s="618"/>
      <c r="AG48" s="618"/>
      <c r="AH48" s="618"/>
      <c r="AI48" s="618"/>
      <c r="AJ48" s="647"/>
      <c r="AK48" s="600"/>
      <c r="AL48" s="618"/>
      <c r="AM48" s="618"/>
      <c r="AN48" s="618"/>
      <c r="AO48" s="618"/>
      <c r="AP48" s="618"/>
      <c r="AQ48" s="647"/>
      <c r="AR48" s="607"/>
      <c r="AS48" s="618"/>
      <c r="AT48" s="618"/>
      <c r="AU48" s="618"/>
      <c r="AV48" s="618"/>
      <c r="AW48" s="618"/>
      <c r="AX48" s="647"/>
      <c r="AY48" s="728">
        <f t="shared" si="0"/>
        <v>0</v>
      </c>
      <c r="AZ48" s="744"/>
      <c r="BA48" s="744"/>
      <c r="BB48" s="757">
        <f t="shared" si="1"/>
        <v>0</v>
      </c>
      <c r="BC48" s="757"/>
      <c r="BD48" s="757"/>
      <c r="BE48" s="781"/>
      <c r="BF48" s="796"/>
      <c r="BG48" s="807"/>
      <c r="BH48" s="811"/>
      <c r="BI48" s="818"/>
      <c r="BJ48" s="824"/>
      <c r="BK48" s="629"/>
      <c r="BL48" s="637"/>
      <c r="BM48" s="637"/>
      <c r="BN48" s="860"/>
      <c r="BO48" s="874"/>
    </row>
    <row r="49" spans="2:85" ht="21" customHeight="1">
      <c r="B49" s="445"/>
      <c r="C49" s="445"/>
      <c r="D49" s="489"/>
      <c r="E49" s="505"/>
      <c r="F49" s="505"/>
      <c r="G49" s="505"/>
      <c r="H49" s="505"/>
      <c r="I49" s="505"/>
      <c r="J49" s="505"/>
      <c r="K49" s="505"/>
      <c r="L49" s="505"/>
      <c r="M49" s="505"/>
      <c r="N49" s="505"/>
      <c r="O49" s="505"/>
      <c r="P49" s="556"/>
      <c r="Q49" s="567"/>
      <c r="R49" s="567"/>
      <c r="S49" s="567"/>
      <c r="T49" s="567"/>
      <c r="U49" s="567"/>
      <c r="V49" s="579"/>
      <c r="W49" s="600"/>
      <c r="X49" s="618"/>
      <c r="Y49" s="618"/>
      <c r="Z49" s="618"/>
      <c r="AA49" s="618"/>
      <c r="AB49" s="618"/>
      <c r="AC49" s="647"/>
      <c r="AD49" s="600"/>
      <c r="AE49" s="618"/>
      <c r="AF49" s="618"/>
      <c r="AG49" s="618"/>
      <c r="AH49" s="618"/>
      <c r="AI49" s="618"/>
      <c r="AJ49" s="647"/>
      <c r="AK49" s="600"/>
      <c r="AL49" s="618"/>
      <c r="AM49" s="618"/>
      <c r="AN49" s="618"/>
      <c r="AO49" s="618"/>
      <c r="AP49" s="618"/>
      <c r="AQ49" s="647"/>
      <c r="AR49" s="607"/>
      <c r="AS49" s="618"/>
      <c r="AT49" s="618"/>
      <c r="AU49" s="618"/>
      <c r="AV49" s="618"/>
      <c r="AW49" s="618"/>
      <c r="AX49" s="647"/>
      <c r="AY49" s="728">
        <f t="shared" si="0"/>
        <v>0</v>
      </c>
      <c r="AZ49" s="744"/>
      <c r="BA49" s="744"/>
      <c r="BB49" s="757">
        <f t="shared" si="1"/>
        <v>0</v>
      </c>
      <c r="BC49" s="757"/>
      <c r="BD49" s="757"/>
      <c r="BE49" s="781"/>
      <c r="BF49" s="796"/>
      <c r="BG49" s="807"/>
      <c r="BH49" s="811"/>
      <c r="BI49" s="818"/>
      <c r="BJ49" s="824"/>
      <c r="BK49" s="629"/>
      <c r="BL49" s="637"/>
      <c r="BM49" s="637"/>
      <c r="BN49" s="860"/>
      <c r="BO49" s="874"/>
    </row>
    <row r="50" spans="2:85" ht="21" customHeight="1">
      <c r="B50" s="445"/>
      <c r="C50" s="445"/>
      <c r="D50" s="490"/>
      <c r="E50" s="506"/>
      <c r="F50" s="506"/>
      <c r="G50" s="506"/>
      <c r="H50" s="506"/>
      <c r="I50" s="506"/>
      <c r="J50" s="506"/>
      <c r="K50" s="506"/>
      <c r="L50" s="506"/>
      <c r="M50" s="506"/>
      <c r="N50" s="506"/>
      <c r="O50" s="506"/>
      <c r="P50" s="557"/>
      <c r="Q50" s="568"/>
      <c r="R50" s="568"/>
      <c r="S50" s="568"/>
      <c r="T50" s="568"/>
      <c r="U50" s="568"/>
      <c r="V50" s="580"/>
      <c r="W50" s="602"/>
      <c r="X50" s="620"/>
      <c r="Y50" s="620"/>
      <c r="Z50" s="620"/>
      <c r="AA50" s="620"/>
      <c r="AB50" s="620"/>
      <c r="AC50" s="649"/>
      <c r="AD50" s="602"/>
      <c r="AE50" s="620"/>
      <c r="AF50" s="620"/>
      <c r="AG50" s="620"/>
      <c r="AH50" s="620"/>
      <c r="AI50" s="620"/>
      <c r="AJ50" s="649"/>
      <c r="AK50" s="602"/>
      <c r="AL50" s="620"/>
      <c r="AM50" s="620"/>
      <c r="AN50" s="620"/>
      <c r="AO50" s="620"/>
      <c r="AP50" s="620"/>
      <c r="AQ50" s="649"/>
      <c r="AR50" s="609"/>
      <c r="AS50" s="620"/>
      <c r="AT50" s="620"/>
      <c r="AU50" s="620"/>
      <c r="AV50" s="620"/>
      <c r="AW50" s="620"/>
      <c r="AX50" s="649"/>
      <c r="AY50" s="729">
        <f t="shared" si="0"/>
        <v>0</v>
      </c>
      <c r="AZ50" s="745"/>
      <c r="BA50" s="745"/>
      <c r="BB50" s="758">
        <f t="shared" si="1"/>
        <v>0</v>
      </c>
      <c r="BC50" s="758"/>
      <c r="BD50" s="758"/>
      <c r="BE50" s="782"/>
      <c r="BF50" s="797"/>
      <c r="BG50" s="808"/>
      <c r="BH50" s="812"/>
      <c r="BI50" s="819"/>
      <c r="BJ50" s="825"/>
      <c r="BK50" s="831"/>
      <c r="BL50" s="842"/>
      <c r="BM50" s="842"/>
      <c r="BN50" s="862"/>
      <c r="BO50" s="874"/>
    </row>
    <row r="51" spans="2:85" ht="21" customHeight="1">
      <c r="B51" s="445"/>
      <c r="C51" s="462" t="s">
        <v>363</v>
      </c>
      <c r="D51" s="491"/>
      <c r="E51" s="504"/>
      <c r="F51" s="504"/>
      <c r="G51" s="504"/>
      <c r="H51" s="504"/>
      <c r="I51" s="504"/>
      <c r="J51" s="504"/>
      <c r="K51" s="504"/>
      <c r="L51" s="504"/>
      <c r="M51" s="504"/>
      <c r="N51" s="504"/>
      <c r="O51" s="504"/>
      <c r="P51" s="555"/>
      <c r="Q51" s="566"/>
      <c r="R51" s="566"/>
      <c r="S51" s="566"/>
      <c r="T51" s="566"/>
      <c r="U51" s="566"/>
      <c r="V51" s="578"/>
      <c r="W51" s="603"/>
      <c r="X51" s="621"/>
      <c r="Y51" s="621"/>
      <c r="Z51" s="621"/>
      <c r="AA51" s="621"/>
      <c r="AB51" s="621"/>
      <c r="AC51" s="650"/>
      <c r="AD51" s="603"/>
      <c r="AE51" s="621"/>
      <c r="AF51" s="621"/>
      <c r="AG51" s="621"/>
      <c r="AH51" s="621"/>
      <c r="AI51" s="621"/>
      <c r="AJ51" s="650"/>
      <c r="AK51" s="603"/>
      <c r="AL51" s="621"/>
      <c r="AM51" s="621"/>
      <c r="AN51" s="621"/>
      <c r="AO51" s="621"/>
      <c r="AP51" s="621"/>
      <c r="AQ51" s="650"/>
      <c r="AR51" s="603"/>
      <c r="AS51" s="621"/>
      <c r="AT51" s="621"/>
      <c r="AU51" s="621"/>
      <c r="AV51" s="621"/>
      <c r="AW51" s="621"/>
      <c r="AX51" s="650"/>
      <c r="AY51" s="730">
        <f t="shared" si="0"/>
        <v>0</v>
      </c>
      <c r="AZ51" s="746"/>
      <c r="BA51" s="746"/>
      <c r="BB51" s="759">
        <f t="shared" si="1"/>
        <v>0</v>
      </c>
      <c r="BC51" s="759"/>
      <c r="BD51" s="759"/>
      <c r="BE51" s="781" t="e">
        <f>ROUNDDOWN(SUM(BB51:BD57)/AY60,1)</f>
        <v>#DIV/0!</v>
      </c>
      <c r="BF51" s="796"/>
      <c r="BG51" s="807"/>
      <c r="BH51" s="813">
        <f>ROUNDDOWN(SUM(BB51:BD57)/40,1)</f>
        <v>0</v>
      </c>
      <c r="BI51" s="820"/>
      <c r="BJ51" s="826"/>
      <c r="BK51" s="832"/>
      <c r="BL51" s="843"/>
      <c r="BM51" s="843"/>
      <c r="BN51" s="863"/>
      <c r="BO51" s="874"/>
    </row>
    <row r="52" spans="2:85" ht="21" customHeight="1">
      <c r="B52" s="445"/>
      <c r="C52" s="463"/>
      <c r="D52" s="492"/>
      <c r="E52" s="505"/>
      <c r="F52" s="505"/>
      <c r="G52" s="505"/>
      <c r="H52" s="505"/>
      <c r="I52" s="505"/>
      <c r="J52" s="505"/>
      <c r="K52" s="505"/>
      <c r="L52" s="505"/>
      <c r="M52" s="505"/>
      <c r="N52" s="505"/>
      <c r="O52" s="505"/>
      <c r="P52" s="556"/>
      <c r="Q52" s="567"/>
      <c r="R52" s="567"/>
      <c r="S52" s="567"/>
      <c r="T52" s="567"/>
      <c r="U52" s="567"/>
      <c r="V52" s="579"/>
      <c r="W52" s="600"/>
      <c r="X52" s="618"/>
      <c r="Y52" s="618"/>
      <c r="Z52" s="618"/>
      <c r="AA52" s="618"/>
      <c r="AB52" s="618"/>
      <c r="AC52" s="647"/>
      <c r="AD52" s="600"/>
      <c r="AE52" s="618"/>
      <c r="AF52" s="618"/>
      <c r="AG52" s="618"/>
      <c r="AH52" s="618"/>
      <c r="AI52" s="618"/>
      <c r="AJ52" s="647"/>
      <c r="AK52" s="600"/>
      <c r="AL52" s="618"/>
      <c r="AM52" s="618"/>
      <c r="AN52" s="618"/>
      <c r="AO52" s="618"/>
      <c r="AP52" s="618"/>
      <c r="AQ52" s="647"/>
      <c r="AR52" s="600"/>
      <c r="AS52" s="618"/>
      <c r="AT52" s="618"/>
      <c r="AU52" s="618"/>
      <c r="AV52" s="618"/>
      <c r="AW52" s="618"/>
      <c r="AX52" s="647"/>
      <c r="AY52" s="728">
        <f t="shared" si="0"/>
        <v>0</v>
      </c>
      <c r="AZ52" s="744"/>
      <c r="BA52" s="744"/>
      <c r="BB52" s="757">
        <f t="shared" si="1"/>
        <v>0</v>
      </c>
      <c r="BC52" s="757"/>
      <c r="BD52" s="757"/>
      <c r="BE52" s="781"/>
      <c r="BF52" s="796"/>
      <c r="BG52" s="807"/>
      <c r="BH52" s="813"/>
      <c r="BI52" s="820"/>
      <c r="BJ52" s="826"/>
      <c r="BK52" s="833"/>
      <c r="BL52" s="833"/>
      <c r="BM52" s="833"/>
      <c r="BN52" s="864"/>
      <c r="BO52" s="874"/>
    </row>
    <row r="53" spans="2:85" ht="21" customHeight="1">
      <c r="B53" s="445"/>
      <c r="C53" s="463"/>
      <c r="D53" s="492"/>
      <c r="E53" s="505"/>
      <c r="F53" s="505"/>
      <c r="G53" s="505"/>
      <c r="H53" s="505"/>
      <c r="I53" s="505"/>
      <c r="J53" s="505"/>
      <c r="K53" s="505"/>
      <c r="L53" s="505"/>
      <c r="M53" s="505"/>
      <c r="N53" s="505"/>
      <c r="O53" s="505"/>
      <c r="P53" s="556"/>
      <c r="Q53" s="567"/>
      <c r="R53" s="567"/>
      <c r="S53" s="567"/>
      <c r="T53" s="567"/>
      <c r="U53" s="567"/>
      <c r="V53" s="579"/>
      <c r="W53" s="600"/>
      <c r="X53" s="618"/>
      <c r="Y53" s="618"/>
      <c r="Z53" s="618"/>
      <c r="AA53" s="618"/>
      <c r="AB53" s="618"/>
      <c r="AC53" s="647"/>
      <c r="AD53" s="600"/>
      <c r="AE53" s="618"/>
      <c r="AF53" s="618"/>
      <c r="AG53" s="618"/>
      <c r="AH53" s="618"/>
      <c r="AI53" s="618"/>
      <c r="AJ53" s="647"/>
      <c r="AK53" s="600"/>
      <c r="AL53" s="618"/>
      <c r="AM53" s="618"/>
      <c r="AN53" s="618"/>
      <c r="AO53" s="618"/>
      <c r="AP53" s="618"/>
      <c r="AQ53" s="647"/>
      <c r="AR53" s="600"/>
      <c r="AS53" s="618"/>
      <c r="AT53" s="618"/>
      <c r="AU53" s="618"/>
      <c r="AV53" s="618"/>
      <c r="AW53" s="618"/>
      <c r="AX53" s="647"/>
      <c r="AY53" s="728">
        <f t="shared" si="0"/>
        <v>0</v>
      </c>
      <c r="AZ53" s="744"/>
      <c r="BA53" s="744"/>
      <c r="BB53" s="757">
        <f t="shared" si="1"/>
        <v>0</v>
      </c>
      <c r="BC53" s="757"/>
      <c r="BD53" s="757"/>
      <c r="BE53" s="781"/>
      <c r="BF53" s="796"/>
      <c r="BG53" s="807"/>
      <c r="BH53" s="813"/>
      <c r="BI53" s="820"/>
      <c r="BJ53" s="826"/>
      <c r="BK53" s="833"/>
      <c r="BL53" s="833"/>
      <c r="BM53" s="833"/>
      <c r="BN53" s="864"/>
      <c r="BO53" s="874"/>
    </row>
    <row r="54" spans="2:85" ht="21" customHeight="1">
      <c r="B54" s="445"/>
      <c r="C54" s="463"/>
      <c r="D54" s="492"/>
      <c r="E54" s="505"/>
      <c r="F54" s="505"/>
      <c r="G54" s="505"/>
      <c r="H54" s="505"/>
      <c r="I54" s="505"/>
      <c r="J54" s="505"/>
      <c r="K54" s="505"/>
      <c r="L54" s="505"/>
      <c r="M54" s="505"/>
      <c r="N54" s="505"/>
      <c r="O54" s="505"/>
      <c r="P54" s="556"/>
      <c r="Q54" s="567"/>
      <c r="R54" s="567"/>
      <c r="S54" s="567"/>
      <c r="T54" s="567"/>
      <c r="U54" s="567"/>
      <c r="V54" s="579"/>
      <c r="W54" s="600"/>
      <c r="X54" s="618"/>
      <c r="Y54" s="618"/>
      <c r="Z54" s="618"/>
      <c r="AA54" s="618"/>
      <c r="AB54" s="618"/>
      <c r="AC54" s="647"/>
      <c r="AD54" s="600"/>
      <c r="AE54" s="618"/>
      <c r="AF54" s="618"/>
      <c r="AG54" s="618"/>
      <c r="AH54" s="618"/>
      <c r="AI54" s="618"/>
      <c r="AJ54" s="647"/>
      <c r="AK54" s="600"/>
      <c r="AL54" s="618"/>
      <c r="AM54" s="618"/>
      <c r="AN54" s="618"/>
      <c r="AO54" s="618"/>
      <c r="AP54" s="618"/>
      <c r="AQ54" s="647"/>
      <c r="AR54" s="600"/>
      <c r="AS54" s="618"/>
      <c r="AT54" s="618"/>
      <c r="AU54" s="618"/>
      <c r="AV54" s="618"/>
      <c r="AW54" s="618"/>
      <c r="AX54" s="647"/>
      <c r="AY54" s="728">
        <f t="shared" si="0"/>
        <v>0</v>
      </c>
      <c r="AZ54" s="744"/>
      <c r="BA54" s="744"/>
      <c r="BB54" s="757">
        <f t="shared" si="1"/>
        <v>0</v>
      </c>
      <c r="BC54" s="757"/>
      <c r="BD54" s="757"/>
      <c r="BE54" s="781"/>
      <c r="BF54" s="796"/>
      <c r="BG54" s="807"/>
      <c r="BH54" s="813"/>
      <c r="BI54" s="820"/>
      <c r="BJ54" s="826"/>
      <c r="BK54" s="833"/>
      <c r="BL54" s="833"/>
      <c r="BM54" s="833"/>
      <c r="BN54" s="864"/>
    </row>
    <row r="55" spans="2:85" ht="21" customHeight="1">
      <c r="B55" s="445"/>
      <c r="C55" s="463"/>
      <c r="D55" s="492"/>
      <c r="E55" s="505"/>
      <c r="F55" s="505"/>
      <c r="G55" s="505"/>
      <c r="H55" s="505"/>
      <c r="I55" s="505"/>
      <c r="J55" s="505"/>
      <c r="K55" s="505"/>
      <c r="L55" s="505"/>
      <c r="M55" s="505"/>
      <c r="N55" s="505"/>
      <c r="O55" s="505"/>
      <c r="P55" s="556"/>
      <c r="Q55" s="567"/>
      <c r="R55" s="567"/>
      <c r="S55" s="567"/>
      <c r="T55" s="567"/>
      <c r="U55" s="567"/>
      <c r="V55" s="579"/>
      <c r="W55" s="600"/>
      <c r="X55" s="618"/>
      <c r="Y55" s="618"/>
      <c r="Z55" s="618"/>
      <c r="AA55" s="618"/>
      <c r="AB55" s="618"/>
      <c r="AC55" s="647"/>
      <c r="AD55" s="600"/>
      <c r="AE55" s="618"/>
      <c r="AF55" s="618"/>
      <c r="AG55" s="618"/>
      <c r="AH55" s="618"/>
      <c r="AI55" s="618"/>
      <c r="AJ55" s="647"/>
      <c r="AK55" s="600"/>
      <c r="AL55" s="618"/>
      <c r="AM55" s="618"/>
      <c r="AN55" s="618"/>
      <c r="AO55" s="618"/>
      <c r="AP55" s="618"/>
      <c r="AQ55" s="647"/>
      <c r="AR55" s="600"/>
      <c r="AS55" s="618"/>
      <c r="AT55" s="618"/>
      <c r="AU55" s="618"/>
      <c r="AV55" s="618"/>
      <c r="AW55" s="618"/>
      <c r="AX55" s="647"/>
      <c r="AY55" s="728">
        <f t="shared" si="0"/>
        <v>0</v>
      </c>
      <c r="AZ55" s="744"/>
      <c r="BA55" s="744"/>
      <c r="BB55" s="757">
        <f t="shared" si="1"/>
        <v>0</v>
      </c>
      <c r="BC55" s="757"/>
      <c r="BD55" s="757"/>
      <c r="BE55" s="781"/>
      <c r="BF55" s="796"/>
      <c r="BG55" s="807"/>
      <c r="BH55" s="813"/>
      <c r="BI55" s="820"/>
      <c r="BJ55" s="826"/>
      <c r="BK55" s="833"/>
      <c r="BL55" s="833"/>
      <c r="BM55" s="833"/>
      <c r="BN55" s="864"/>
      <c r="CE55" s="436"/>
      <c r="CF55" s="436"/>
      <c r="CG55" s="436"/>
    </row>
    <row r="56" spans="2:85" ht="21" customHeight="1">
      <c r="B56" s="445"/>
      <c r="C56" s="463"/>
      <c r="D56" s="492"/>
      <c r="E56" s="505"/>
      <c r="F56" s="505"/>
      <c r="G56" s="505"/>
      <c r="H56" s="505"/>
      <c r="I56" s="505"/>
      <c r="J56" s="505"/>
      <c r="K56" s="505"/>
      <c r="L56" s="505"/>
      <c r="M56" s="505"/>
      <c r="N56" s="505"/>
      <c r="O56" s="505"/>
      <c r="P56" s="556"/>
      <c r="Q56" s="567"/>
      <c r="R56" s="567"/>
      <c r="S56" s="567"/>
      <c r="T56" s="567"/>
      <c r="U56" s="567"/>
      <c r="V56" s="579"/>
      <c r="W56" s="600"/>
      <c r="X56" s="618"/>
      <c r="Y56" s="618"/>
      <c r="Z56" s="618"/>
      <c r="AA56" s="618"/>
      <c r="AB56" s="618"/>
      <c r="AC56" s="647"/>
      <c r="AD56" s="600"/>
      <c r="AE56" s="618"/>
      <c r="AF56" s="618"/>
      <c r="AG56" s="618"/>
      <c r="AH56" s="618"/>
      <c r="AI56" s="618"/>
      <c r="AJ56" s="647"/>
      <c r="AK56" s="600"/>
      <c r="AL56" s="618"/>
      <c r="AM56" s="618"/>
      <c r="AN56" s="618"/>
      <c r="AO56" s="618"/>
      <c r="AP56" s="618"/>
      <c r="AQ56" s="647"/>
      <c r="AR56" s="600"/>
      <c r="AS56" s="618"/>
      <c r="AT56" s="618"/>
      <c r="AU56" s="618"/>
      <c r="AV56" s="618"/>
      <c r="AW56" s="618"/>
      <c r="AX56" s="647"/>
      <c r="AY56" s="728">
        <f t="shared" si="0"/>
        <v>0</v>
      </c>
      <c r="AZ56" s="744"/>
      <c r="BA56" s="744"/>
      <c r="BB56" s="757">
        <f t="shared" si="1"/>
        <v>0</v>
      </c>
      <c r="BC56" s="757"/>
      <c r="BD56" s="757"/>
      <c r="BE56" s="781"/>
      <c r="BF56" s="796"/>
      <c r="BG56" s="807"/>
      <c r="BH56" s="813"/>
      <c r="BI56" s="820"/>
      <c r="BJ56" s="826"/>
      <c r="BK56" s="833"/>
      <c r="BL56" s="833"/>
      <c r="BM56" s="833"/>
      <c r="BN56" s="864"/>
      <c r="CE56" s="436"/>
      <c r="CF56" s="436"/>
      <c r="CG56" s="436"/>
    </row>
    <row r="57" spans="2:85" ht="21" customHeight="1">
      <c r="B57" s="445"/>
      <c r="C57" s="464"/>
      <c r="D57" s="493"/>
      <c r="E57" s="507"/>
      <c r="F57" s="507"/>
      <c r="G57" s="507"/>
      <c r="H57" s="507"/>
      <c r="I57" s="507"/>
      <c r="J57" s="508"/>
      <c r="K57" s="508"/>
      <c r="L57" s="508"/>
      <c r="M57" s="508"/>
      <c r="N57" s="508"/>
      <c r="O57" s="508"/>
      <c r="P57" s="558"/>
      <c r="Q57" s="569"/>
      <c r="R57" s="569"/>
      <c r="S57" s="569"/>
      <c r="T57" s="569"/>
      <c r="U57" s="569"/>
      <c r="V57" s="581"/>
      <c r="W57" s="602"/>
      <c r="X57" s="620"/>
      <c r="Y57" s="620"/>
      <c r="Z57" s="620"/>
      <c r="AA57" s="620"/>
      <c r="AB57" s="620"/>
      <c r="AC57" s="649"/>
      <c r="AD57" s="602"/>
      <c r="AE57" s="620"/>
      <c r="AF57" s="620"/>
      <c r="AG57" s="620"/>
      <c r="AH57" s="620"/>
      <c r="AI57" s="620"/>
      <c r="AJ57" s="649"/>
      <c r="AK57" s="602"/>
      <c r="AL57" s="620"/>
      <c r="AM57" s="620"/>
      <c r="AN57" s="620"/>
      <c r="AO57" s="620"/>
      <c r="AP57" s="620"/>
      <c r="AQ57" s="649"/>
      <c r="AR57" s="602"/>
      <c r="AS57" s="620"/>
      <c r="AT57" s="620"/>
      <c r="AU57" s="620"/>
      <c r="AV57" s="620"/>
      <c r="AW57" s="620"/>
      <c r="AX57" s="649"/>
      <c r="AY57" s="731">
        <f t="shared" si="0"/>
        <v>0</v>
      </c>
      <c r="AZ57" s="747"/>
      <c r="BA57" s="747"/>
      <c r="BB57" s="760">
        <f t="shared" si="1"/>
        <v>0</v>
      </c>
      <c r="BC57" s="760"/>
      <c r="BD57" s="760"/>
      <c r="BE57" s="781"/>
      <c r="BF57" s="796"/>
      <c r="BG57" s="807"/>
      <c r="BH57" s="813"/>
      <c r="BI57" s="820"/>
      <c r="BJ57" s="826"/>
      <c r="BK57" s="834"/>
      <c r="BL57" s="834"/>
      <c r="BM57" s="834"/>
      <c r="BN57" s="865"/>
    </row>
    <row r="58" spans="2:85" ht="21" customHeight="1">
      <c r="B58" s="445"/>
      <c r="C58" s="465" t="s">
        <v>1343</v>
      </c>
      <c r="D58" s="494"/>
      <c r="E58" s="494"/>
      <c r="F58" s="494"/>
      <c r="G58" s="494"/>
      <c r="H58" s="494"/>
      <c r="I58" s="494"/>
      <c r="J58" s="494"/>
      <c r="K58" s="494"/>
      <c r="L58" s="494"/>
      <c r="M58" s="494"/>
      <c r="N58" s="494"/>
      <c r="O58" s="494"/>
      <c r="P58" s="494"/>
      <c r="Q58" s="494"/>
      <c r="R58" s="494"/>
      <c r="S58" s="494"/>
      <c r="T58" s="494"/>
      <c r="U58" s="494"/>
      <c r="V58" s="582"/>
      <c r="W58" s="604">
        <f t="shared" ref="W58:AX58" si="2">SUM(W43:W57)</f>
        <v>0</v>
      </c>
      <c r="X58" s="622">
        <f t="shared" si="2"/>
        <v>0</v>
      </c>
      <c r="Y58" s="622">
        <f t="shared" si="2"/>
        <v>0</v>
      </c>
      <c r="Z58" s="622">
        <f t="shared" si="2"/>
        <v>0</v>
      </c>
      <c r="AA58" s="622">
        <f t="shared" si="2"/>
        <v>0</v>
      </c>
      <c r="AB58" s="622">
        <f t="shared" si="2"/>
        <v>0</v>
      </c>
      <c r="AC58" s="651">
        <f t="shared" si="2"/>
        <v>0</v>
      </c>
      <c r="AD58" s="604">
        <f t="shared" si="2"/>
        <v>0</v>
      </c>
      <c r="AE58" s="622">
        <f t="shared" si="2"/>
        <v>0</v>
      </c>
      <c r="AF58" s="622">
        <f t="shared" si="2"/>
        <v>0</v>
      </c>
      <c r="AG58" s="622">
        <f t="shared" si="2"/>
        <v>0</v>
      </c>
      <c r="AH58" s="622">
        <f t="shared" si="2"/>
        <v>0</v>
      </c>
      <c r="AI58" s="622">
        <f t="shared" si="2"/>
        <v>0</v>
      </c>
      <c r="AJ58" s="651">
        <f t="shared" si="2"/>
        <v>0</v>
      </c>
      <c r="AK58" s="604">
        <f t="shared" si="2"/>
        <v>0</v>
      </c>
      <c r="AL58" s="622">
        <f t="shared" si="2"/>
        <v>0</v>
      </c>
      <c r="AM58" s="622">
        <f t="shared" si="2"/>
        <v>0</v>
      </c>
      <c r="AN58" s="622">
        <f t="shared" si="2"/>
        <v>0</v>
      </c>
      <c r="AO58" s="622">
        <f t="shared" si="2"/>
        <v>0</v>
      </c>
      <c r="AP58" s="622">
        <f t="shared" si="2"/>
        <v>0</v>
      </c>
      <c r="AQ58" s="651">
        <f t="shared" si="2"/>
        <v>0</v>
      </c>
      <c r="AR58" s="604">
        <f t="shared" si="2"/>
        <v>0</v>
      </c>
      <c r="AS58" s="622">
        <f t="shared" si="2"/>
        <v>0</v>
      </c>
      <c r="AT58" s="622">
        <f t="shared" si="2"/>
        <v>0</v>
      </c>
      <c r="AU58" s="622">
        <f t="shared" si="2"/>
        <v>0</v>
      </c>
      <c r="AV58" s="622">
        <f t="shared" si="2"/>
        <v>0</v>
      </c>
      <c r="AW58" s="622">
        <f t="shared" si="2"/>
        <v>0</v>
      </c>
      <c r="AX58" s="651">
        <f t="shared" si="2"/>
        <v>0</v>
      </c>
      <c r="AY58" s="732">
        <f>SUM(AY37:BA53)</f>
        <v>0</v>
      </c>
      <c r="AZ58" s="748"/>
      <c r="BA58" s="748"/>
      <c r="BB58" s="761">
        <f>SUM($BB$43:$BD$57)</f>
        <v>0</v>
      </c>
      <c r="BC58" s="761"/>
      <c r="BD58" s="761"/>
      <c r="BE58" s="783" t="e">
        <f>SUM(BE43:BG57)</f>
        <v>#DIV/0!</v>
      </c>
      <c r="BF58" s="783"/>
      <c r="BG58" s="783"/>
      <c r="BH58" s="814">
        <f>SUM(BH43:BJ57)</f>
        <v>0</v>
      </c>
      <c r="BI58" s="821"/>
      <c r="BJ58" s="821"/>
      <c r="BK58" s="835"/>
      <c r="BL58" s="835"/>
      <c r="BM58" s="835"/>
      <c r="BN58" s="866"/>
    </row>
    <row r="59" spans="2:85" ht="21" customHeight="1">
      <c r="B59" s="446"/>
      <c r="C59" s="465" t="s">
        <v>1344</v>
      </c>
      <c r="D59" s="494"/>
      <c r="E59" s="494"/>
      <c r="F59" s="494"/>
      <c r="G59" s="494"/>
      <c r="H59" s="494"/>
      <c r="I59" s="494"/>
      <c r="J59" s="494"/>
      <c r="K59" s="494"/>
      <c r="L59" s="494"/>
      <c r="M59" s="494"/>
      <c r="N59" s="494"/>
      <c r="O59" s="494"/>
      <c r="P59" s="494"/>
      <c r="Q59" s="494"/>
      <c r="R59" s="494"/>
      <c r="S59" s="494"/>
      <c r="T59" s="494"/>
      <c r="U59" s="494"/>
      <c r="V59" s="582"/>
      <c r="W59" s="605">
        <f t="shared" ref="W59:AM59" si="3">SUM(W37:W54)</f>
        <v>0</v>
      </c>
      <c r="X59" s="623">
        <f t="shared" si="3"/>
        <v>0</v>
      </c>
      <c r="Y59" s="623">
        <f t="shared" si="3"/>
        <v>0</v>
      </c>
      <c r="Z59" s="623">
        <f t="shared" si="3"/>
        <v>0</v>
      </c>
      <c r="AA59" s="623">
        <f t="shared" si="3"/>
        <v>0</v>
      </c>
      <c r="AB59" s="623">
        <f t="shared" si="3"/>
        <v>0</v>
      </c>
      <c r="AC59" s="652">
        <f t="shared" si="3"/>
        <v>0</v>
      </c>
      <c r="AD59" s="605">
        <f t="shared" si="3"/>
        <v>0</v>
      </c>
      <c r="AE59" s="623">
        <f t="shared" si="3"/>
        <v>0</v>
      </c>
      <c r="AF59" s="623">
        <f t="shared" si="3"/>
        <v>0</v>
      </c>
      <c r="AG59" s="623">
        <f t="shared" si="3"/>
        <v>0</v>
      </c>
      <c r="AH59" s="623">
        <f t="shared" si="3"/>
        <v>0</v>
      </c>
      <c r="AI59" s="623">
        <f t="shared" si="3"/>
        <v>0</v>
      </c>
      <c r="AJ59" s="652">
        <f t="shared" si="3"/>
        <v>0</v>
      </c>
      <c r="AK59" s="605">
        <f t="shared" si="3"/>
        <v>0</v>
      </c>
      <c r="AL59" s="623">
        <f t="shared" si="3"/>
        <v>0</v>
      </c>
      <c r="AM59" s="623">
        <f t="shared" si="3"/>
        <v>0</v>
      </c>
      <c r="AN59" s="623">
        <f>SUM(AN37:AN55)</f>
        <v>0</v>
      </c>
      <c r="AO59" s="623">
        <f t="shared" ref="AO59:AX59" si="4">SUM(AO37:AO54)</f>
        <v>0</v>
      </c>
      <c r="AP59" s="623">
        <f t="shared" si="4"/>
        <v>0</v>
      </c>
      <c r="AQ59" s="652">
        <f t="shared" si="4"/>
        <v>0</v>
      </c>
      <c r="AR59" s="605">
        <f t="shared" si="4"/>
        <v>0</v>
      </c>
      <c r="AS59" s="623">
        <f t="shared" si="4"/>
        <v>0</v>
      </c>
      <c r="AT59" s="623">
        <f t="shared" si="4"/>
        <v>0</v>
      </c>
      <c r="AU59" s="623">
        <f t="shared" si="4"/>
        <v>0</v>
      </c>
      <c r="AV59" s="623">
        <f t="shared" si="4"/>
        <v>0</v>
      </c>
      <c r="AW59" s="623">
        <f t="shared" si="4"/>
        <v>0</v>
      </c>
      <c r="AX59" s="652">
        <f t="shared" si="4"/>
        <v>0</v>
      </c>
      <c r="AY59" s="732">
        <f>SUM(AY38:BA54)</f>
        <v>0</v>
      </c>
      <c r="AZ59" s="748"/>
      <c r="BA59" s="748"/>
      <c r="BB59" s="761">
        <f>SUM($BB$37:$BD$57)</f>
        <v>0</v>
      </c>
      <c r="BC59" s="761"/>
      <c r="BD59" s="761"/>
      <c r="BE59" s="784"/>
      <c r="BF59" s="798"/>
      <c r="BG59" s="809"/>
      <c r="BH59" s="815"/>
      <c r="BI59" s="822"/>
      <c r="BJ59" s="822"/>
      <c r="BK59" s="835"/>
      <c r="BL59" s="835"/>
      <c r="BM59" s="835"/>
      <c r="BN59" s="866"/>
    </row>
    <row r="60" spans="2:85" ht="21" customHeight="1">
      <c r="B60" s="447" t="s">
        <v>277</v>
      </c>
      <c r="C60" s="466"/>
      <c r="D60" s="495"/>
      <c r="E60" s="494"/>
      <c r="F60" s="494"/>
      <c r="G60" s="494"/>
      <c r="H60" s="494"/>
      <c r="I60" s="494"/>
      <c r="J60" s="494"/>
      <c r="K60" s="494"/>
      <c r="L60" s="494"/>
      <c r="M60" s="494"/>
      <c r="N60" s="494"/>
      <c r="O60" s="494"/>
      <c r="P60" s="494"/>
      <c r="Q60" s="494"/>
      <c r="R60" s="494"/>
      <c r="S60" s="494"/>
      <c r="T60" s="494"/>
      <c r="U60" s="494"/>
      <c r="V60" s="49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76"/>
      <c r="AY60" s="733"/>
      <c r="AZ60" s="565"/>
      <c r="BA60" s="565"/>
      <c r="BB60" s="565"/>
      <c r="BC60" s="565"/>
      <c r="BD60" s="565"/>
      <c r="BE60" s="565"/>
      <c r="BF60" s="565"/>
      <c r="BG60" s="565"/>
      <c r="BH60" s="565"/>
      <c r="BI60" s="565"/>
      <c r="BJ60" s="565"/>
      <c r="BK60" s="565"/>
      <c r="BL60" s="565"/>
      <c r="BM60" s="565"/>
      <c r="BN60" s="577"/>
    </row>
    <row r="61" spans="2:85" ht="21" customHeight="1">
      <c r="G61" s="435"/>
    </row>
    <row r="62" spans="2:85" ht="21" customHeight="1">
      <c r="B62" s="441" t="s">
        <v>912</v>
      </c>
      <c r="D62" s="481"/>
      <c r="E62" s="48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1"/>
      <c r="AD62" s="481"/>
      <c r="AE62" s="481"/>
      <c r="AF62" s="481"/>
      <c r="AG62" s="481"/>
      <c r="AH62" s="481"/>
      <c r="AI62" s="481"/>
      <c r="AJ62" s="481"/>
      <c r="AK62" s="481"/>
      <c r="AL62" s="481"/>
      <c r="AM62" s="481"/>
      <c r="AN62" s="481"/>
      <c r="AO62" s="481"/>
      <c r="AP62" s="481"/>
      <c r="AQ62" s="481"/>
      <c r="AR62" s="481"/>
      <c r="AS62" s="481"/>
      <c r="AT62" s="481"/>
      <c r="AU62" s="481"/>
      <c r="AV62" s="481"/>
      <c r="AW62" s="481"/>
      <c r="AX62" s="481"/>
      <c r="AY62" s="481"/>
      <c r="AZ62" s="481"/>
      <c r="BA62" s="515"/>
      <c r="BB62" s="481"/>
      <c r="BC62" s="515"/>
      <c r="BD62" s="515"/>
      <c r="BE62" s="481"/>
      <c r="BF62" s="515"/>
      <c r="BG62" s="481"/>
      <c r="BH62" s="481"/>
      <c r="BI62" s="481"/>
      <c r="BJ62" s="481"/>
      <c r="BK62" s="481"/>
      <c r="BL62" s="481"/>
      <c r="BM62" s="481"/>
      <c r="BN62" s="481"/>
    </row>
    <row r="63" spans="2:85" ht="21" customHeight="1">
      <c r="B63" s="442"/>
      <c r="C63" s="456"/>
      <c r="D63" s="482" t="s">
        <v>535</v>
      </c>
      <c r="E63" s="482"/>
      <c r="F63" s="482"/>
      <c r="G63" s="482"/>
      <c r="H63" s="482"/>
      <c r="I63" s="524"/>
      <c r="J63" s="528" t="s">
        <v>773</v>
      </c>
      <c r="K63" s="536"/>
      <c r="L63" s="536"/>
      <c r="M63" s="536"/>
      <c r="N63" s="536"/>
      <c r="O63" s="547"/>
      <c r="P63" s="552" t="s">
        <v>185</v>
      </c>
      <c r="Q63" s="482"/>
      <c r="R63" s="482"/>
      <c r="S63" s="482"/>
      <c r="T63" s="482"/>
      <c r="U63" s="482"/>
      <c r="V63" s="575"/>
      <c r="W63" s="596" t="s">
        <v>1056</v>
      </c>
      <c r="X63" s="614"/>
      <c r="Y63" s="614"/>
      <c r="Z63" s="614"/>
      <c r="AA63" s="614"/>
      <c r="AB63" s="614"/>
      <c r="AC63" s="643"/>
      <c r="AD63" s="596" t="s">
        <v>1333</v>
      </c>
      <c r="AE63" s="614"/>
      <c r="AF63" s="614"/>
      <c r="AG63" s="614"/>
      <c r="AH63" s="614"/>
      <c r="AI63" s="614"/>
      <c r="AJ63" s="643"/>
      <c r="AK63" s="596" t="s">
        <v>1334</v>
      </c>
      <c r="AL63" s="614"/>
      <c r="AM63" s="614"/>
      <c r="AN63" s="614"/>
      <c r="AO63" s="614"/>
      <c r="AP63" s="614"/>
      <c r="AQ63" s="643"/>
      <c r="AR63" s="442" t="s">
        <v>1335</v>
      </c>
      <c r="AS63" s="482"/>
      <c r="AT63" s="482"/>
      <c r="AU63" s="482"/>
      <c r="AV63" s="482"/>
      <c r="AW63" s="482"/>
      <c r="AX63" s="482"/>
      <c r="AY63" s="734" t="s">
        <v>520</v>
      </c>
      <c r="AZ63" s="749"/>
      <c r="BA63" s="749"/>
      <c r="BB63" s="749" t="s">
        <v>1336</v>
      </c>
      <c r="BC63" s="749"/>
      <c r="BD63" s="749"/>
      <c r="BE63" s="749" t="s">
        <v>1338</v>
      </c>
      <c r="BF63" s="749"/>
      <c r="BG63" s="749"/>
      <c r="BH63" s="749"/>
      <c r="BI63" s="749"/>
      <c r="BJ63" s="749"/>
      <c r="BK63" s="614" t="s">
        <v>1339</v>
      </c>
      <c r="BL63" s="614"/>
      <c r="BM63" s="614"/>
      <c r="BN63" s="643"/>
    </row>
    <row r="64" spans="2:85" ht="21" customHeight="1">
      <c r="B64" s="443"/>
      <c r="C64" s="457"/>
      <c r="D64" s="483"/>
      <c r="E64" s="483"/>
      <c r="F64" s="483"/>
      <c r="G64" s="483"/>
      <c r="H64" s="483"/>
      <c r="I64" s="525"/>
      <c r="J64" s="529"/>
      <c r="K64" s="537"/>
      <c r="L64" s="537"/>
      <c r="M64" s="537"/>
      <c r="N64" s="537"/>
      <c r="O64" s="548"/>
      <c r="P64" s="559"/>
      <c r="Q64" s="483"/>
      <c r="R64" s="483"/>
      <c r="S64" s="483"/>
      <c r="T64" s="483"/>
      <c r="U64" s="483"/>
      <c r="V64" s="583"/>
      <c r="W64" s="597" t="s">
        <v>1229</v>
      </c>
      <c r="X64" s="615" t="s">
        <v>1340</v>
      </c>
      <c r="Y64" s="615" t="s">
        <v>219</v>
      </c>
      <c r="Z64" s="615" t="s">
        <v>484</v>
      </c>
      <c r="AA64" s="615" t="s">
        <v>1341</v>
      </c>
      <c r="AB64" s="615" t="s">
        <v>1342</v>
      </c>
      <c r="AC64" s="644" t="s">
        <v>472</v>
      </c>
      <c r="AD64" s="597" t="s">
        <v>1229</v>
      </c>
      <c r="AE64" s="615" t="s">
        <v>1340</v>
      </c>
      <c r="AF64" s="615" t="s">
        <v>219</v>
      </c>
      <c r="AG64" s="615" t="s">
        <v>484</v>
      </c>
      <c r="AH64" s="615" t="s">
        <v>1341</v>
      </c>
      <c r="AI64" s="615" t="s">
        <v>1342</v>
      </c>
      <c r="AJ64" s="644" t="s">
        <v>472</v>
      </c>
      <c r="AK64" s="597" t="s">
        <v>1229</v>
      </c>
      <c r="AL64" s="615" t="s">
        <v>1340</v>
      </c>
      <c r="AM64" s="615" t="s">
        <v>219</v>
      </c>
      <c r="AN64" s="615" t="s">
        <v>484</v>
      </c>
      <c r="AO64" s="615" t="s">
        <v>1341</v>
      </c>
      <c r="AP64" s="615" t="s">
        <v>1342</v>
      </c>
      <c r="AQ64" s="644" t="s">
        <v>472</v>
      </c>
      <c r="AR64" s="702" t="s">
        <v>1229</v>
      </c>
      <c r="AS64" s="703" t="s">
        <v>1340</v>
      </c>
      <c r="AT64" s="703" t="s">
        <v>219</v>
      </c>
      <c r="AU64" s="703" t="s">
        <v>484</v>
      </c>
      <c r="AV64" s="703" t="s">
        <v>1341</v>
      </c>
      <c r="AW64" s="703" t="s">
        <v>1342</v>
      </c>
      <c r="AX64" s="718" t="s">
        <v>472</v>
      </c>
      <c r="AY64" s="735"/>
      <c r="AZ64" s="750"/>
      <c r="BA64" s="750"/>
      <c r="BB64" s="750"/>
      <c r="BC64" s="750"/>
      <c r="BD64" s="750"/>
      <c r="BE64" s="750"/>
      <c r="BF64" s="750"/>
      <c r="BG64" s="750"/>
      <c r="BH64" s="750"/>
      <c r="BI64" s="750"/>
      <c r="BJ64" s="750"/>
      <c r="BK64" s="836"/>
      <c r="BL64" s="836"/>
      <c r="BM64" s="836"/>
      <c r="BN64" s="867"/>
    </row>
    <row r="65" spans="2:66" ht="21" customHeight="1">
      <c r="B65" s="445"/>
      <c r="C65" s="461" t="s">
        <v>1099</v>
      </c>
      <c r="D65" s="488"/>
      <c r="E65" s="504"/>
      <c r="F65" s="504"/>
      <c r="G65" s="504"/>
      <c r="H65" s="504"/>
      <c r="I65" s="504"/>
      <c r="J65" s="504"/>
      <c r="K65" s="504"/>
      <c r="L65" s="504"/>
      <c r="M65" s="504"/>
      <c r="N65" s="504"/>
      <c r="O65" s="504"/>
      <c r="P65" s="560"/>
      <c r="Q65" s="560"/>
      <c r="R65" s="560"/>
      <c r="S65" s="560"/>
      <c r="T65" s="560"/>
      <c r="U65" s="560"/>
      <c r="V65" s="584"/>
      <c r="W65" s="606"/>
      <c r="X65" s="617"/>
      <c r="Y65" s="617"/>
      <c r="Z65" s="617"/>
      <c r="AA65" s="617"/>
      <c r="AB65" s="617"/>
      <c r="AC65" s="646"/>
      <c r="AD65" s="599"/>
      <c r="AE65" s="617"/>
      <c r="AF65" s="617"/>
      <c r="AG65" s="617"/>
      <c r="AH65" s="617"/>
      <c r="AI65" s="617"/>
      <c r="AJ65" s="646"/>
      <c r="AK65" s="599"/>
      <c r="AL65" s="617"/>
      <c r="AM65" s="617"/>
      <c r="AN65" s="617"/>
      <c r="AO65" s="617"/>
      <c r="AP65" s="617"/>
      <c r="AQ65" s="646"/>
      <c r="AR65" s="599"/>
      <c r="AS65" s="617"/>
      <c r="AT65" s="617"/>
      <c r="AU65" s="617"/>
      <c r="AV65" s="617"/>
      <c r="AW65" s="617"/>
      <c r="AX65" s="646"/>
      <c r="AY65" s="736">
        <f t="shared" ref="AY65:AY72" si="5">SUM(W65:AX65)</f>
        <v>0</v>
      </c>
      <c r="AZ65" s="746"/>
      <c r="BA65" s="746"/>
      <c r="BB65" s="759">
        <f t="shared" ref="BB65:BB72" si="6">AY65/4</f>
        <v>0</v>
      </c>
      <c r="BC65" s="759"/>
      <c r="BD65" s="773"/>
      <c r="BE65" s="785">
        <f>ROUNDDOWN(SUM($BB$65:$BD$72)/40,1)</f>
        <v>0</v>
      </c>
      <c r="BF65" s="785"/>
      <c r="BG65" s="785"/>
      <c r="BH65" s="785"/>
      <c r="BI65" s="785"/>
      <c r="BJ65" s="785"/>
      <c r="BK65" s="837"/>
      <c r="BL65" s="837"/>
      <c r="BM65" s="837"/>
      <c r="BN65" s="868"/>
    </row>
    <row r="66" spans="2:66" ht="21" customHeight="1">
      <c r="B66" s="445"/>
      <c r="C66" s="445"/>
      <c r="D66" s="489"/>
      <c r="E66" s="505"/>
      <c r="F66" s="505"/>
      <c r="G66" s="505"/>
      <c r="H66" s="505"/>
      <c r="I66" s="505"/>
      <c r="J66" s="505"/>
      <c r="K66" s="505"/>
      <c r="L66" s="505"/>
      <c r="M66" s="505"/>
      <c r="N66" s="505"/>
      <c r="O66" s="505"/>
      <c r="P66" s="561"/>
      <c r="Q66" s="561"/>
      <c r="R66" s="561"/>
      <c r="S66" s="561"/>
      <c r="T66" s="561"/>
      <c r="U66" s="561"/>
      <c r="V66" s="585"/>
      <c r="W66" s="607"/>
      <c r="X66" s="618"/>
      <c r="Y66" s="618"/>
      <c r="Z66" s="618"/>
      <c r="AA66" s="618"/>
      <c r="AB66" s="618"/>
      <c r="AC66" s="647"/>
      <c r="AD66" s="600"/>
      <c r="AE66" s="618"/>
      <c r="AF66" s="618"/>
      <c r="AG66" s="618"/>
      <c r="AH66" s="618"/>
      <c r="AI66" s="618"/>
      <c r="AJ66" s="647"/>
      <c r="AK66" s="600"/>
      <c r="AL66" s="618"/>
      <c r="AM66" s="618"/>
      <c r="AN66" s="618"/>
      <c r="AO66" s="618"/>
      <c r="AP66" s="618"/>
      <c r="AQ66" s="647"/>
      <c r="AR66" s="607"/>
      <c r="AS66" s="618"/>
      <c r="AT66" s="618"/>
      <c r="AU66" s="618"/>
      <c r="AV66" s="618"/>
      <c r="AW66" s="618"/>
      <c r="AX66" s="647"/>
      <c r="AY66" s="737">
        <f t="shared" si="5"/>
        <v>0</v>
      </c>
      <c r="AZ66" s="744"/>
      <c r="BA66" s="744"/>
      <c r="BB66" s="757">
        <f t="shared" si="6"/>
        <v>0</v>
      </c>
      <c r="BC66" s="757"/>
      <c r="BD66" s="754"/>
      <c r="BE66" s="786"/>
      <c r="BF66" s="786"/>
      <c r="BG66" s="786"/>
      <c r="BH66" s="786"/>
      <c r="BI66" s="786"/>
      <c r="BJ66" s="786"/>
      <c r="BK66" s="833"/>
      <c r="BL66" s="833"/>
      <c r="BM66" s="833"/>
      <c r="BN66" s="864"/>
    </row>
    <row r="67" spans="2:66" ht="21" customHeight="1">
      <c r="B67" s="445"/>
      <c r="C67" s="445"/>
      <c r="D67" s="489"/>
      <c r="E67" s="505"/>
      <c r="F67" s="505"/>
      <c r="G67" s="505"/>
      <c r="H67" s="505"/>
      <c r="I67" s="505"/>
      <c r="J67" s="505"/>
      <c r="K67" s="505"/>
      <c r="L67" s="505"/>
      <c r="M67" s="505"/>
      <c r="N67" s="505"/>
      <c r="O67" s="505"/>
      <c r="P67" s="561"/>
      <c r="Q67" s="561"/>
      <c r="R67" s="561"/>
      <c r="S67" s="561"/>
      <c r="T67" s="561"/>
      <c r="U67" s="561"/>
      <c r="V67" s="585"/>
      <c r="W67" s="608"/>
      <c r="X67" s="621"/>
      <c r="Y67" s="621"/>
      <c r="Z67" s="621"/>
      <c r="AA67" s="621"/>
      <c r="AB67" s="621"/>
      <c r="AC67" s="650"/>
      <c r="AD67" s="603"/>
      <c r="AE67" s="621"/>
      <c r="AF67" s="621"/>
      <c r="AG67" s="621"/>
      <c r="AH67" s="621"/>
      <c r="AI67" s="621"/>
      <c r="AJ67" s="650"/>
      <c r="AK67" s="603"/>
      <c r="AL67" s="621"/>
      <c r="AM67" s="621"/>
      <c r="AN67" s="621"/>
      <c r="AO67" s="621"/>
      <c r="AP67" s="621"/>
      <c r="AQ67" s="650"/>
      <c r="AR67" s="603"/>
      <c r="AS67" s="621"/>
      <c r="AT67" s="621"/>
      <c r="AU67" s="621"/>
      <c r="AV67" s="621"/>
      <c r="AW67" s="621"/>
      <c r="AX67" s="650"/>
      <c r="AY67" s="737">
        <f t="shared" si="5"/>
        <v>0</v>
      </c>
      <c r="AZ67" s="744"/>
      <c r="BA67" s="744"/>
      <c r="BB67" s="757">
        <f t="shared" si="6"/>
        <v>0</v>
      </c>
      <c r="BC67" s="757"/>
      <c r="BD67" s="754"/>
      <c r="BE67" s="786"/>
      <c r="BF67" s="786"/>
      <c r="BG67" s="786"/>
      <c r="BH67" s="786"/>
      <c r="BI67" s="786"/>
      <c r="BJ67" s="786"/>
      <c r="BK67" s="833"/>
      <c r="BL67" s="833"/>
      <c r="BM67" s="833"/>
      <c r="BN67" s="864"/>
    </row>
    <row r="68" spans="2:66" ht="21" customHeight="1">
      <c r="B68" s="445"/>
      <c r="C68" s="445"/>
      <c r="D68" s="489"/>
      <c r="E68" s="505"/>
      <c r="F68" s="505"/>
      <c r="G68" s="505"/>
      <c r="H68" s="505"/>
      <c r="I68" s="505"/>
      <c r="J68" s="505"/>
      <c r="K68" s="505"/>
      <c r="L68" s="505"/>
      <c r="M68" s="505"/>
      <c r="N68" s="505"/>
      <c r="O68" s="505"/>
      <c r="P68" s="556"/>
      <c r="Q68" s="567"/>
      <c r="R68" s="567"/>
      <c r="S68" s="567"/>
      <c r="T68" s="567"/>
      <c r="U68" s="567"/>
      <c r="V68" s="579"/>
      <c r="W68" s="607"/>
      <c r="X68" s="618"/>
      <c r="Y68" s="618"/>
      <c r="Z68" s="621"/>
      <c r="AA68" s="621"/>
      <c r="AB68" s="618"/>
      <c r="AC68" s="647"/>
      <c r="AD68" s="600"/>
      <c r="AE68" s="618"/>
      <c r="AF68" s="618"/>
      <c r="AG68" s="621"/>
      <c r="AH68" s="621"/>
      <c r="AI68" s="618"/>
      <c r="AJ68" s="647"/>
      <c r="AK68" s="600"/>
      <c r="AL68" s="618"/>
      <c r="AM68" s="618"/>
      <c r="AN68" s="621"/>
      <c r="AO68" s="621"/>
      <c r="AP68" s="618"/>
      <c r="AQ68" s="647"/>
      <c r="AR68" s="607"/>
      <c r="AS68" s="618"/>
      <c r="AT68" s="618"/>
      <c r="AU68" s="621"/>
      <c r="AV68" s="618"/>
      <c r="AW68" s="618"/>
      <c r="AX68" s="647"/>
      <c r="AY68" s="737">
        <f t="shared" si="5"/>
        <v>0</v>
      </c>
      <c r="AZ68" s="744"/>
      <c r="BA68" s="744"/>
      <c r="BB68" s="757">
        <f t="shared" si="6"/>
        <v>0</v>
      </c>
      <c r="BC68" s="757"/>
      <c r="BD68" s="754"/>
      <c r="BE68" s="786"/>
      <c r="BF68" s="786"/>
      <c r="BG68" s="786"/>
      <c r="BH68" s="786"/>
      <c r="BI68" s="786"/>
      <c r="BJ68" s="786"/>
      <c r="BK68" s="833"/>
      <c r="BL68" s="833"/>
      <c r="BM68" s="833"/>
      <c r="BN68" s="864"/>
    </row>
    <row r="69" spans="2:66" ht="21" customHeight="1">
      <c r="B69" s="445"/>
      <c r="C69" s="445"/>
      <c r="D69" s="489"/>
      <c r="E69" s="505"/>
      <c r="F69" s="505"/>
      <c r="G69" s="505"/>
      <c r="H69" s="505"/>
      <c r="I69" s="505"/>
      <c r="J69" s="505"/>
      <c r="K69" s="505"/>
      <c r="L69" s="505"/>
      <c r="M69" s="505"/>
      <c r="N69" s="505"/>
      <c r="O69" s="505"/>
      <c r="P69" s="561"/>
      <c r="Q69" s="561"/>
      <c r="R69" s="561"/>
      <c r="S69" s="561"/>
      <c r="T69" s="561"/>
      <c r="U69" s="561"/>
      <c r="V69" s="585"/>
      <c r="W69" s="608"/>
      <c r="X69" s="621"/>
      <c r="Y69" s="621"/>
      <c r="Z69" s="621"/>
      <c r="AA69" s="621"/>
      <c r="AB69" s="621"/>
      <c r="AC69" s="650"/>
      <c r="AD69" s="603"/>
      <c r="AE69" s="621"/>
      <c r="AF69" s="621"/>
      <c r="AG69" s="621"/>
      <c r="AH69" s="621"/>
      <c r="AI69" s="621"/>
      <c r="AJ69" s="650"/>
      <c r="AK69" s="603"/>
      <c r="AL69" s="621"/>
      <c r="AM69" s="621"/>
      <c r="AN69" s="621"/>
      <c r="AO69" s="621"/>
      <c r="AP69" s="621"/>
      <c r="AQ69" s="650"/>
      <c r="AR69" s="603"/>
      <c r="AS69" s="621"/>
      <c r="AT69" s="621"/>
      <c r="AU69" s="621"/>
      <c r="AV69" s="621"/>
      <c r="AW69" s="621"/>
      <c r="AX69" s="650"/>
      <c r="AY69" s="737">
        <f t="shared" si="5"/>
        <v>0</v>
      </c>
      <c r="AZ69" s="744"/>
      <c r="BA69" s="744"/>
      <c r="BB69" s="757">
        <f t="shared" si="6"/>
        <v>0</v>
      </c>
      <c r="BC69" s="757"/>
      <c r="BD69" s="754"/>
      <c r="BE69" s="786"/>
      <c r="BF69" s="786"/>
      <c r="BG69" s="786"/>
      <c r="BH69" s="786"/>
      <c r="BI69" s="786"/>
      <c r="BJ69" s="786"/>
      <c r="BK69" s="833"/>
      <c r="BL69" s="833"/>
      <c r="BM69" s="833"/>
      <c r="BN69" s="864"/>
    </row>
    <row r="70" spans="2:66" ht="21" customHeight="1">
      <c r="B70" s="445"/>
      <c r="C70" s="445"/>
      <c r="D70" s="489"/>
      <c r="E70" s="505"/>
      <c r="F70" s="505"/>
      <c r="G70" s="505"/>
      <c r="H70" s="505"/>
      <c r="I70" s="505"/>
      <c r="J70" s="505"/>
      <c r="K70" s="505"/>
      <c r="L70" s="505"/>
      <c r="M70" s="505"/>
      <c r="N70" s="505"/>
      <c r="O70" s="505"/>
      <c r="P70" s="556"/>
      <c r="Q70" s="567"/>
      <c r="R70" s="567"/>
      <c r="S70" s="567"/>
      <c r="T70" s="567"/>
      <c r="U70" s="567"/>
      <c r="V70" s="579"/>
      <c r="W70" s="607"/>
      <c r="X70" s="618"/>
      <c r="Y70" s="618"/>
      <c r="Z70" s="618"/>
      <c r="AA70" s="618"/>
      <c r="AB70" s="618"/>
      <c r="AC70" s="653"/>
      <c r="AD70" s="600"/>
      <c r="AE70" s="618"/>
      <c r="AF70" s="618"/>
      <c r="AG70" s="618"/>
      <c r="AH70" s="618"/>
      <c r="AI70" s="618"/>
      <c r="AJ70" s="653"/>
      <c r="AK70" s="600"/>
      <c r="AL70" s="618"/>
      <c r="AM70" s="618"/>
      <c r="AN70" s="618"/>
      <c r="AO70" s="618"/>
      <c r="AP70" s="618"/>
      <c r="AQ70" s="653"/>
      <c r="AR70" s="600"/>
      <c r="AS70" s="618"/>
      <c r="AT70" s="618"/>
      <c r="AU70" s="618"/>
      <c r="AV70" s="618"/>
      <c r="AW70" s="618"/>
      <c r="AX70" s="653"/>
      <c r="AY70" s="737">
        <f t="shared" si="5"/>
        <v>0</v>
      </c>
      <c r="AZ70" s="744"/>
      <c r="BA70" s="744"/>
      <c r="BB70" s="757">
        <f t="shared" si="6"/>
        <v>0</v>
      </c>
      <c r="BC70" s="757"/>
      <c r="BD70" s="754"/>
      <c r="BE70" s="786"/>
      <c r="BF70" s="786"/>
      <c r="BG70" s="786"/>
      <c r="BH70" s="786"/>
      <c r="BI70" s="786"/>
      <c r="BJ70" s="786"/>
      <c r="BK70" s="833"/>
      <c r="BL70" s="833"/>
      <c r="BM70" s="833"/>
      <c r="BN70" s="864"/>
    </row>
    <row r="71" spans="2:66" ht="21" customHeight="1">
      <c r="B71" s="445"/>
      <c r="C71" s="445"/>
      <c r="D71" s="489"/>
      <c r="E71" s="505"/>
      <c r="F71" s="505"/>
      <c r="G71" s="505"/>
      <c r="H71" s="505"/>
      <c r="I71" s="505"/>
      <c r="J71" s="505"/>
      <c r="K71" s="505"/>
      <c r="L71" s="505"/>
      <c r="M71" s="505"/>
      <c r="N71" s="505"/>
      <c r="O71" s="505"/>
      <c r="P71" s="556"/>
      <c r="Q71" s="567"/>
      <c r="R71" s="567"/>
      <c r="S71" s="567"/>
      <c r="T71" s="567"/>
      <c r="U71" s="567"/>
      <c r="V71" s="579"/>
      <c r="W71" s="607"/>
      <c r="X71" s="618"/>
      <c r="Y71" s="618"/>
      <c r="Z71" s="618"/>
      <c r="AA71" s="618"/>
      <c r="AB71" s="618"/>
      <c r="AC71" s="647"/>
      <c r="AD71" s="600"/>
      <c r="AE71" s="618"/>
      <c r="AF71" s="618"/>
      <c r="AG71" s="618"/>
      <c r="AH71" s="618"/>
      <c r="AI71" s="618"/>
      <c r="AJ71" s="647"/>
      <c r="AK71" s="600"/>
      <c r="AL71" s="618"/>
      <c r="AM71" s="618"/>
      <c r="AN71" s="618"/>
      <c r="AO71" s="618"/>
      <c r="AP71" s="618"/>
      <c r="AQ71" s="647"/>
      <c r="AR71" s="607"/>
      <c r="AS71" s="618"/>
      <c r="AT71" s="618"/>
      <c r="AU71" s="618"/>
      <c r="AV71" s="618"/>
      <c r="AW71" s="618"/>
      <c r="AX71" s="647"/>
      <c r="AY71" s="737">
        <f t="shared" si="5"/>
        <v>0</v>
      </c>
      <c r="AZ71" s="744"/>
      <c r="BA71" s="744"/>
      <c r="BB71" s="757">
        <f t="shared" si="6"/>
        <v>0</v>
      </c>
      <c r="BC71" s="757"/>
      <c r="BD71" s="754"/>
      <c r="BE71" s="786"/>
      <c r="BF71" s="786"/>
      <c r="BG71" s="786"/>
      <c r="BH71" s="786"/>
      <c r="BI71" s="786"/>
      <c r="BJ71" s="786"/>
      <c r="BK71" s="833"/>
      <c r="BL71" s="833"/>
      <c r="BM71" s="833"/>
      <c r="BN71" s="864"/>
    </row>
    <row r="72" spans="2:66" ht="21" customHeight="1">
      <c r="B72" s="445"/>
      <c r="C72" s="445"/>
      <c r="D72" s="496"/>
      <c r="E72" s="508"/>
      <c r="F72" s="508"/>
      <c r="G72" s="508"/>
      <c r="H72" s="508"/>
      <c r="I72" s="508"/>
      <c r="J72" s="508"/>
      <c r="K72" s="508"/>
      <c r="L72" s="508"/>
      <c r="M72" s="508"/>
      <c r="N72" s="508"/>
      <c r="O72" s="508"/>
      <c r="P72" s="558"/>
      <c r="Q72" s="569"/>
      <c r="R72" s="569"/>
      <c r="S72" s="569"/>
      <c r="T72" s="569"/>
      <c r="U72" s="569"/>
      <c r="V72" s="581"/>
      <c r="W72" s="609"/>
      <c r="X72" s="620"/>
      <c r="Y72" s="620"/>
      <c r="Z72" s="620"/>
      <c r="AA72" s="620"/>
      <c r="AB72" s="620"/>
      <c r="AC72" s="649"/>
      <c r="AD72" s="602"/>
      <c r="AE72" s="620"/>
      <c r="AF72" s="620"/>
      <c r="AG72" s="620"/>
      <c r="AH72" s="620"/>
      <c r="AI72" s="620"/>
      <c r="AJ72" s="649"/>
      <c r="AK72" s="602"/>
      <c r="AL72" s="620"/>
      <c r="AM72" s="620"/>
      <c r="AN72" s="620"/>
      <c r="AO72" s="620"/>
      <c r="AP72" s="620"/>
      <c r="AQ72" s="649"/>
      <c r="AR72" s="609"/>
      <c r="AS72" s="620"/>
      <c r="AT72" s="620"/>
      <c r="AU72" s="620"/>
      <c r="AV72" s="620"/>
      <c r="AW72" s="620"/>
      <c r="AX72" s="649"/>
      <c r="AY72" s="738">
        <f t="shared" si="5"/>
        <v>0</v>
      </c>
      <c r="AZ72" s="747"/>
      <c r="BA72" s="747"/>
      <c r="BB72" s="760">
        <f t="shared" si="6"/>
        <v>0</v>
      </c>
      <c r="BC72" s="760"/>
      <c r="BD72" s="755"/>
      <c r="BE72" s="787"/>
      <c r="BF72" s="787"/>
      <c r="BG72" s="787"/>
      <c r="BH72" s="787"/>
      <c r="BI72" s="787"/>
      <c r="BJ72" s="787"/>
      <c r="BK72" s="834"/>
      <c r="BL72" s="834"/>
      <c r="BM72" s="834"/>
      <c r="BN72" s="865"/>
    </row>
    <row r="73" spans="2:66" ht="21" customHeight="1">
      <c r="B73" s="445"/>
      <c r="C73" s="465" t="s">
        <v>1343</v>
      </c>
      <c r="D73" s="494"/>
      <c r="E73" s="494"/>
      <c r="F73" s="494"/>
      <c r="G73" s="494"/>
      <c r="H73" s="494"/>
      <c r="I73" s="494"/>
      <c r="J73" s="494"/>
      <c r="K73" s="494"/>
      <c r="L73" s="494"/>
      <c r="M73" s="494"/>
      <c r="N73" s="494"/>
      <c r="O73" s="494"/>
      <c r="P73" s="494"/>
      <c r="Q73" s="494"/>
      <c r="R73" s="494"/>
      <c r="S73" s="494"/>
      <c r="T73" s="494"/>
      <c r="U73" s="494"/>
      <c r="V73" s="582"/>
      <c r="W73" s="604">
        <f t="shared" ref="W73:AX73" si="7">SUM(W65:W72)</f>
        <v>0</v>
      </c>
      <c r="X73" s="622">
        <f t="shared" si="7"/>
        <v>0</v>
      </c>
      <c r="Y73" s="622">
        <f t="shared" si="7"/>
        <v>0</v>
      </c>
      <c r="Z73" s="622">
        <f t="shared" si="7"/>
        <v>0</v>
      </c>
      <c r="AA73" s="622">
        <f t="shared" si="7"/>
        <v>0</v>
      </c>
      <c r="AB73" s="622">
        <f t="shared" si="7"/>
        <v>0</v>
      </c>
      <c r="AC73" s="651">
        <f t="shared" si="7"/>
        <v>0</v>
      </c>
      <c r="AD73" s="604">
        <f t="shared" si="7"/>
        <v>0</v>
      </c>
      <c r="AE73" s="622">
        <f t="shared" si="7"/>
        <v>0</v>
      </c>
      <c r="AF73" s="622">
        <f t="shared" si="7"/>
        <v>0</v>
      </c>
      <c r="AG73" s="622">
        <f t="shared" si="7"/>
        <v>0</v>
      </c>
      <c r="AH73" s="622">
        <f t="shared" si="7"/>
        <v>0</v>
      </c>
      <c r="AI73" s="622">
        <f t="shared" si="7"/>
        <v>0</v>
      </c>
      <c r="AJ73" s="651">
        <f t="shared" si="7"/>
        <v>0</v>
      </c>
      <c r="AK73" s="604">
        <f t="shared" si="7"/>
        <v>0</v>
      </c>
      <c r="AL73" s="622">
        <f t="shared" si="7"/>
        <v>0</v>
      </c>
      <c r="AM73" s="622">
        <f t="shared" si="7"/>
        <v>0</v>
      </c>
      <c r="AN73" s="622">
        <f t="shared" si="7"/>
        <v>0</v>
      </c>
      <c r="AO73" s="622">
        <f t="shared" si="7"/>
        <v>0</v>
      </c>
      <c r="AP73" s="622">
        <f t="shared" si="7"/>
        <v>0</v>
      </c>
      <c r="AQ73" s="651">
        <f t="shared" si="7"/>
        <v>0</v>
      </c>
      <c r="AR73" s="604">
        <f t="shared" si="7"/>
        <v>0</v>
      </c>
      <c r="AS73" s="622">
        <f t="shared" si="7"/>
        <v>0</v>
      </c>
      <c r="AT73" s="622">
        <f t="shared" si="7"/>
        <v>0</v>
      </c>
      <c r="AU73" s="622">
        <f t="shared" si="7"/>
        <v>0</v>
      </c>
      <c r="AV73" s="622">
        <f t="shared" si="7"/>
        <v>0</v>
      </c>
      <c r="AW73" s="622">
        <f t="shared" si="7"/>
        <v>0</v>
      </c>
      <c r="AX73" s="651">
        <f t="shared" si="7"/>
        <v>0</v>
      </c>
      <c r="AY73" s="739">
        <f>SUM(AY65:BA72)</f>
        <v>0</v>
      </c>
      <c r="AZ73" s="751"/>
      <c r="BA73" s="751"/>
      <c r="BB73" s="762">
        <f>SUM($BB$65:$BD$72)</f>
        <v>0</v>
      </c>
      <c r="BC73" s="762"/>
      <c r="BD73" s="774"/>
      <c r="BE73" s="788">
        <f>SUM(BE65)</f>
        <v>0</v>
      </c>
      <c r="BF73" s="799"/>
      <c r="BG73" s="799"/>
      <c r="BH73" s="799"/>
      <c r="BI73" s="799"/>
      <c r="BJ73" s="827"/>
      <c r="BK73" s="838"/>
      <c r="BL73" s="838"/>
      <c r="BM73" s="838"/>
      <c r="BN73" s="869"/>
    </row>
    <row r="74" spans="2:66" ht="21" customHeight="1">
      <c r="B74" s="447" t="s">
        <v>277</v>
      </c>
      <c r="C74" s="466"/>
      <c r="D74" s="495"/>
      <c r="E74" s="494"/>
      <c r="F74" s="494"/>
      <c r="G74" s="494"/>
      <c r="H74" s="494"/>
      <c r="I74" s="494"/>
      <c r="J74" s="494"/>
      <c r="K74" s="494"/>
      <c r="L74" s="494"/>
      <c r="M74" s="494"/>
      <c r="N74" s="494"/>
      <c r="O74" s="494"/>
      <c r="P74" s="494"/>
      <c r="Q74" s="494"/>
      <c r="R74" s="494"/>
      <c r="S74" s="494"/>
      <c r="T74" s="494"/>
      <c r="U74" s="494"/>
      <c r="V74" s="494"/>
      <c r="W74" s="564"/>
      <c r="X74" s="564"/>
      <c r="Y74" s="564"/>
      <c r="Z74" s="564"/>
      <c r="AA74" s="564"/>
      <c r="AB74" s="564"/>
      <c r="AC74" s="564"/>
      <c r="AD74" s="564"/>
      <c r="AE74" s="564"/>
      <c r="AF74" s="564"/>
      <c r="AG74" s="564"/>
      <c r="AH74" s="564"/>
      <c r="AI74" s="564"/>
      <c r="AJ74" s="564"/>
      <c r="AK74" s="564"/>
      <c r="AL74" s="564"/>
      <c r="AM74" s="564"/>
      <c r="AN74" s="564"/>
      <c r="AO74" s="564"/>
      <c r="AP74" s="564"/>
      <c r="AQ74" s="564"/>
      <c r="AR74" s="564"/>
      <c r="AS74" s="564"/>
      <c r="AT74" s="564"/>
      <c r="AU74" s="564"/>
      <c r="AV74" s="564"/>
      <c r="AW74" s="564"/>
      <c r="AX74" s="576"/>
      <c r="AY74" s="740">
        <v>40</v>
      </c>
      <c r="AZ74" s="723"/>
      <c r="BA74" s="723"/>
      <c r="BB74" s="723"/>
      <c r="BC74" s="723"/>
      <c r="BD74" s="723"/>
      <c r="BE74" s="723"/>
      <c r="BF74" s="723"/>
      <c r="BG74" s="723"/>
      <c r="BH74" s="723"/>
      <c r="BI74" s="723"/>
      <c r="BJ74" s="723"/>
      <c r="BK74" s="723"/>
      <c r="BL74" s="723"/>
      <c r="BM74" s="723"/>
      <c r="BN74" s="870"/>
    </row>
    <row r="75" spans="2:66" ht="21" customHeight="1">
      <c r="B75" s="435" t="s">
        <v>1345</v>
      </c>
    </row>
    <row r="76" spans="2:66" ht="21" customHeight="1">
      <c r="B76" s="435" t="s">
        <v>1347</v>
      </c>
      <c r="G76" s="435"/>
    </row>
    <row r="77" spans="2:66" ht="21" customHeight="1">
      <c r="G77" s="435"/>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BA7" sqref="BA7:BD7"/>
    </sheetView>
  </sheetViews>
  <sheetFormatPr defaultColWidth="9" defaultRowHeight="21" customHeight="1"/>
  <cols>
    <col min="1" max="1" width="3.75" style="435" customWidth="1"/>
    <col min="2" max="2" width="3" style="435" customWidth="1"/>
    <col min="3" max="3" width="5.375" style="435" customWidth="1"/>
    <col min="4" max="7" width="3.5" style="436" customWidth="1"/>
    <col min="8" max="64" width="3.5" style="435" customWidth="1"/>
    <col min="65" max="65" width="3.375" style="435" customWidth="1"/>
    <col min="66" max="68" width="3.25" style="435" customWidth="1"/>
    <col min="69" max="76" width="3.375" style="435" customWidth="1"/>
    <col min="77" max="78" width="7.625" style="435" customWidth="1"/>
    <col min="79" max="80" width="2.625" style="435" customWidth="1"/>
    <col min="81" max="16384" width="9" style="435"/>
  </cols>
  <sheetData>
    <row r="1" spans="2:112" ht="21" customHeight="1">
      <c r="B1" s="436"/>
      <c r="C1" s="436"/>
      <c r="G1" s="435"/>
      <c r="W1" s="435" t="s">
        <v>730</v>
      </c>
      <c r="AK1" s="689"/>
      <c r="AO1" s="698"/>
      <c r="AZ1" s="698"/>
      <c r="BA1" s="698"/>
      <c r="BB1" s="698"/>
      <c r="BC1" s="698"/>
      <c r="BD1" s="698"/>
      <c r="BE1" s="698"/>
      <c r="BF1" s="698"/>
      <c r="BG1" s="698"/>
      <c r="BH1" s="698"/>
      <c r="BI1" s="698"/>
      <c r="BJ1" s="698"/>
      <c r="BK1" s="698"/>
      <c r="BL1" s="698"/>
      <c r="BM1" s="698"/>
      <c r="BN1" s="698"/>
      <c r="BO1" s="698"/>
      <c r="BP1" s="698"/>
      <c r="BQ1" s="698"/>
      <c r="BR1" s="698"/>
      <c r="BS1" s="689"/>
      <c r="BT1" s="689"/>
      <c r="BU1" s="689"/>
      <c r="BV1" s="689"/>
      <c r="BW1" s="689"/>
      <c r="BX1" s="689"/>
      <c r="BY1" s="689"/>
      <c r="BZ1" s="689"/>
      <c r="CA1" s="689"/>
      <c r="CB1" s="689"/>
      <c r="CC1" s="689"/>
      <c r="CD1" s="689"/>
      <c r="CE1" s="689"/>
    </row>
    <row r="2" spans="2:112" ht="21" customHeight="1">
      <c r="B2" s="436"/>
      <c r="C2" s="436"/>
      <c r="G2" s="435"/>
      <c r="Y2" s="435">
        <v>-1</v>
      </c>
      <c r="AO2" s="699" t="s">
        <v>1271</v>
      </c>
      <c r="AP2" s="699"/>
      <c r="AQ2" s="699"/>
      <c r="AR2" s="699"/>
      <c r="AS2" s="699"/>
      <c r="AT2" s="699"/>
      <c r="AU2" s="699"/>
      <c r="AV2" s="699"/>
      <c r="AW2" s="706"/>
      <c r="AX2" s="714"/>
      <c r="AY2" s="714"/>
      <c r="AZ2" s="714"/>
      <c r="BA2" s="714"/>
      <c r="BB2" s="714"/>
      <c r="BC2" s="714"/>
      <c r="BD2" s="714"/>
      <c r="BE2" s="714"/>
      <c r="BF2" s="714"/>
      <c r="BG2" s="714"/>
      <c r="BH2" s="714"/>
      <c r="BI2" s="714"/>
      <c r="BJ2" s="714"/>
      <c r="BK2" s="714"/>
      <c r="BL2" s="714"/>
      <c r="BM2" s="714"/>
      <c r="BN2" s="714"/>
      <c r="BO2" s="714"/>
      <c r="BP2" s="714"/>
      <c r="BQ2" s="714"/>
      <c r="BR2" s="879"/>
      <c r="BS2" s="882"/>
      <c r="BT2" s="882"/>
      <c r="BU2" s="882"/>
      <c r="BV2" s="882"/>
      <c r="BW2" s="882"/>
      <c r="BX2" s="882"/>
      <c r="BY2" s="882"/>
      <c r="CA2" s="882"/>
      <c r="CB2" s="882"/>
      <c r="CC2" s="882"/>
      <c r="CD2" s="882"/>
      <c r="CE2" s="882"/>
    </row>
    <row r="3" spans="2:112" ht="21" customHeight="1">
      <c r="B3" s="436"/>
      <c r="C3" s="436"/>
      <c r="G3" s="435"/>
      <c r="AO3" s="699" t="s">
        <v>1272</v>
      </c>
      <c r="AP3" s="699"/>
      <c r="AQ3" s="699"/>
      <c r="AR3" s="699"/>
      <c r="AS3" s="699"/>
      <c r="AT3" s="699"/>
      <c r="AU3" s="699"/>
      <c r="AV3" s="699"/>
      <c r="AW3" s="707"/>
      <c r="AX3" s="707"/>
      <c r="AY3" s="707"/>
      <c r="AZ3" s="707"/>
      <c r="BA3" s="707"/>
      <c r="BB3" s="707"/>
      <c r="BC3" s="707"/>
      <c r="BD3" s="707"/>
      <c r="BE3" s="707"/>
      <c r="BF3" s="707"/>
      <c r="BG3" s="707"/>
      <c r="BH3" s="707"/>
      <c r="BI3" s="707"/>
      <c r="BJ3" s="707"/>
      <c r="BK3" s="828" t="s">
        <v>1219</v>
      </c>
      <c r="BL3" s="839"/>
      <c r="BM3" s="839"/>
      <c r="BN3" s="853"/>
      <c r="BO3" s="871">
        <v>15</v>
      </c>
      <c r="BP3" s="875"/>
      <c r="BQ3" s="875"/>
      <c r="BR3" s="880"/>
      <c r="BS3" s="882"/>
      <c r="BT3" s="882"/>
      <c r="BU3" s="882"/>
      <c r="BV3" s="882"/>
      <c r="BW3" s="882"/>
      <c r="BX3" s="882"/>
      <c r="BY3" s="882"/>
      <c r="CA3" s="882"/>
      <c r="CB3" s="882"/>
      <c r="CC3" s="882"/>
      <c r="CD3" s="882"/>
      <c r="CE3" s="882"/>
    </row>
    <row r="4" spans="2:112" ht="21" customHeight="1">
      <c r="B4" s="436"/>
      <c r="C4" s="448"/>
      <c r="D4" s="467" t="s">
        <v>1274</v>
      </c>
      <c r="E4" s="467"/>
      <c r="F4" s="467"/>
      <c r="G4" s="467"/>
      <c r="H4" s="467"/>
      <c r="I4" s="467"/>
      <c r="J4" s="467"/>
      <c r="K4" s="534"/>
      <c r="L4" s="534"/>
      <c r="M4" s="469"/>
      <c r="N4" s="469"/>
      <c r="O4" s="469"/>
      <c r="P4" s="469"/>
      <c r="Q4" s="469"/>
      <c r="R4" s="469"/>
      <c r="S4" s="469"/>
      <c r="T4" s="469"/>
      <c r="U4" s="509"/>
      <c r="V4" s="572"/>
      <c r="W4" s="586"/>
      <c r="X4" s="438"/>
      <c r="Y4" s="438"/>
      <c r="Z4" s="625" t="s">
        <v>439</v>
      </c>
      <c r="AA4" s="635"/>
      <c r="CA4" s="483"/>
      <c r="CB4" s="483"/>
      <c r="CC4" s="483"/>
      <c r="CD4" s="483"/>
      <c r="CE4" s="483"/>
      <c r="CF4" s="483"/>
      <c r="CG4" s="483"/>
      <c r="CH4" s="895"/>
      <c r="CI4" s="895"/>
      <c r="CJ4" s="895"/>
      <c r="CK4" s="895"/>
      <c r="CL4" s="483"/>
      <c r="CM4" s="483"/>
      <c r="CN4" s="483"/>
      <c r="CO4" s="483"/>
      <c r="CP4" s="483"/>
      <c r="CQ4" s="483"/>
      <c r="CR4" s="483"/>
      <c r="CS4" s="483"/>
      <c r="CT4" s="483"/>
      <c r="CU4" s="483"/>
      <c r="CV4" s="483"/>
      <c r="CW4" s="483"/>
      <c r="CX4" s="483"/>
      <c r="CY4" s="483"/>
      <c r="CZ4" s="483"/>
      <c r="DA4" s="483"/>
      <c r="DB4" s="483"/>
      <c r="DC4" s="483"/>
      <c r="DD4" s="483"/>
      <c r="DE4" s="483"/>
      <c r="DF4" s="483"/>
      <c r="DG4" s="483"/>
      <c r="DH4" s="483"/>
    </row>
    <row r="5" spans="2:112" ht="27.75" customHeight="1">
      <c r="B5" s="436"/>
      <c r="C5" s="448"/>
      <c r="D5" s="468" t="s">
        <v>730</v>
      </c>
      <c r="E5" s="468"/>
      <c r="F5" s="468"/>
      <c r="G5" s="512" t="s">
        <v>1276</v>
      </c>
      <c r="H5" s="512"/>
      <c r="I5" s="512"/>
      <c r="J5" s="512"/>
      <c r="K5" s="512"/>
      <c r="L5" s="512"/>
      <c r="M5" s="512"/>
      <c r="N5" s="512"/>
      <c r="O5" s="512"/>
      <c r="P5" s="512"/>
      <c r="Q5" s="512"/>
      <c r="R5" s="512"/>
      <c r="S5" s="512"/>
      <c r="T5" s="570"/>
      <c r="U5" s="509"/>
      <c r="V5" s="509"/>
      <c r="W5" s="586"/>
      <c r="X5" s="438"/>
      <c r="Y5" s="438"/>
      <c r="Z5" s="626"/>
      <c r="AA5" s="512"/>
      <c r="AB5" s="512"/>
      <c r="AC5" s="512"/>
      <c r="AD5" s="512"/>
      <c r="AE5" s="512"/>
      <c r="AF5" s="570"/>
      <c r="AG5" s="629" t="s">
        <v>1277</v>
      </c>
      <c r="AH5" s="637"/>
      <c r="AI5" s="637"/>
      <c r="AJ5" s="654"/>
      <c r="AK5" s="626" t="s">
        <v>1278</v>
      </c>
      <c r="AL5" s="512"/>
      <c r="AM5" s="512"/>
      <c r="AN5" s="570"/>
      <c r="AO5" s="626" t="s">
        <v>612</v>
      </c>
      <c r="AP5" s="512"/>
      <c r="AQ5" s="512"/>
      <c r="AR5" s="570"/>
      <c r="AS5" s="626" t="s">
        <v>1279</v>
      </c>
      <c r="AT5" s="512"/>
      <c r="AU5" s="512"/>
      <c r="AV5" s="570"/>
      <c r="AW5" s="626" t="s">
        <v>41</v>
      </c>
      <c r="AX5" s="512"/>
      <c r="AY5" s="512"/>
      <c r="AZ5" s="570"/>
      <c r="BA5" s="626" t="s">
        <v>1280</v>
      </c>
      <c r="BB5" s="512"/>
      <c r="BC5" s="512"/>
      <c r="BD5" s="570"/>
      <c r="BE5" s="626" t="s">
        <v>205</v>
      </c>
      <c r="BF5" s="512"/>
      <c r="BG5" s="570"/>
      <c r="BK5" s="483"/>
      <c r="BL5" s="483"/>
      <c r="BM5" s="483"/>
      <c r="BN5" s="483"/>
      <c r="BO5" s="872"/>
      <c r="BP5" s="537"/>
      <c r="BQ5" s="877"/>
      <c r="BR5" s="877"/>
      <c r="BS5" s="877"/>
      <c r="CA5" s="895"/>
      <c r="CB5" s="895"/>
      <c r="CC5" s="895"/>
      <c r="CD5" s="895"/>
      <c r="CE5" s="895"/>
      <c r="CF5" s="895"/>
      <c r="CG5" s="895"/>
      <c r="CH5" s="901"/>
      <c r="CI5" s="901"/>
      <c r="CJ5" s="901"/>
      <c r="CK5" s="901"/>
      <c r="CL5" s="901"/>
      <c r="CM5" s="901"/>
      <c r="CN5" s="901"/>
      <c r="CO5" s="901"/>
      <c r="CP5" s="901"/>
      <c r="CQ5" s="901"/>
      <c r="CR5" s="901"/>
      <c r="CS5" s="901"/>
      <c r="CT5" s="901"/>
      <c r="CU5" s="901"/>
      <c r="CV5" s="901"/>
      <c r="CW5" s="901"/>
      <c r="CX5" s="901"/>
      <c r="CY5" s="901"/>
      <c r="CZ5" s="901"/>
      <c r="DA5" s="901"/>
      <c r="DB5" s="901"/>
      <c r="DC5" s="901"/>
      <c r="DD5" s="901"/>
      <c r="DE5" s="901"/>
      <c r="DF5" s="904"/>
      <c r="DG5" s="904"/>
      <c r="DH5" s="904"/>
    </row>
    <row r="6" spans="2:112" ht="21" customHeight="1">
      <c r="B6" s="436"/>
      <c r="C6" s="448"/>
      <c r="D6" s="468"/>
      <c r="E6" s="468"/>
      <c r="F6" s="468"/>
      <c r="G6" s="512" t="s">
        <v>825</v>
      </c>
      <c r="H6" s="512"/>
      <c r="I6" s="512"/>
      <c r="J6" s="512"/>
      <c r="K6" s="512"/>
      <c r="L6" s="512"/>
      <c r="M6" s="512"/>
      <c r="N6" s="512"/>
      <c r="O6" s="512"/>
      <c r="P6" s="512"/>
      <c r="Q6" s="512"/>
      <c r="R6" s="512"/>
      <c r="S6" s="512"/>
      <c r="T6" s="570"/>
      <c r="U6" s="509"/>
      <c r="V6" s="509"/>
      <c r="W6" s="586"/>
      <c r="X6" s="438"/>
      <c r="Y6" s="438"/>
      <c r="Z6" s="627" t="s">
        <v>366</v>
      </c>
      <c r="AA6" s="636"/>
      <c r="AB6" s="636"/>
      <c r="AC6" s="636"/>
      <c r="AD6" s="636"/>
      <c r="AE6" s="636"/>
      <c r="AF6" s="660"/>
      <c r="AG6" s="665"/>
      <c r="AH6" s="671"/>
      <c r="AI6" s="671"/>
      <c r="AJ6" s="683"/>
      <c r="AK6" s="665"/>
      <c r="AL6" s="671"/>
      <c r="AM6" s="671"/>
      <c r="AN6" s="683"/>
      <c r="AO6" s="665"/>
      <c r="AP6" s="671"/>
      <c r="AQ6" s="671"/>
      <c r="AR6" s="683"/>
      <c r="AS6" s="665">
        <v>6</v>
      </c>
      <c r="AT6" s="671"/>
      <c r="AU6" s="671"/>
      <c r="AV6" s="683"/>
      <c r="AW6" s="665">
        <v>4</v>
      </c>
      <c r="AX6" s="671"/>
      <c r="AY6" s="671"/>
      <c r="AZ6" s="683"/>
      <c r="BA6" s="665">
        <v>5</v>
      </c>
      <c r="BB6" s="671"/>
      <c r="BC6" s="671"/>
      <c r="BD6" s="683"/>
      <c r="BE6" s="667">
        <f>SUM(AG6:BD6)</f>
        <v>15</v>
      </c>
      <c r="BF6" s="673"/>
      <c r="BG6" s="685"/>
      <c r="BL6" s="708"/>
      <c r="BM6" s="708"/>
      <c r="BN6" s="708"/>
      <c r="BW6" s="441"/>
      <c r="CC6" s="708"/>
      <c r="CD6" s="708"/>
      <c r="CE6" s="708"/>
      <c r="CL6" s="903"/>
      <c r="CM6" s="903"/>
      <c r="CN6" s="903"/>
      <c r="CO6" s="903"/>
      <c r="CP6" s="903"/>
      <c r="CQ6" s="903"/>
      <c r="CR6" s="903"/>
      <c r="CS6" s="903"/>
      <c r="CT6" s="901"/>
      <c r="CU6" s="901"/>
      <c r="CV6" s="901"/>
      <c r="CW6" s="901"/>
      <c r="CX6" s="901"/>
      <c r="CY6" s="901"/>
      <c r="CZ6" s="901"/>
      <c r="DA6" s="901"/>
      <c r="DB6" s="901"/>
      <c r="DC6" s="901"/>
      <c r="DD6" s="901"/>
      <c r="DE6" s="901"/>
      <c r="DF6" s="904"/>
      <c r="DG6" s="904"/>
      <c r="DH6" s="904"/>
    </row>
    <row r="7" spans="2:112" ht="21" customHeight="1">
      <c r="B7" s="436"/>
      <c r="C7" s="448"/>
      <c r="D7" s="468"/>
      <c r="E7" s="468"/>
      <c r="F7" s="468"/>
      <c r="G7" s="512" t="s">
        <v>692</v>
      </c>
      <c r="H7" s="512"/>
      <c r="I7" s="512"/>
      <c r="J7" s="512"/>
      <c r="K7" s="512"/>
      <c r="L7" s="512"/>
      <c r="M7" s="512"/>
      <c r="N7" s="512"/>
      <c r="O7" s="512"/>
      <c r="P7" s="512"/>
      <c r="Q7" s="512"/>
      <c r="R7" s="512"/>
      <c r="S7" s="512"/>
      <c r="T7" s="570"/>
      <c r="U7" s="571"/>
      <c r="V7" s="509"/>
      <c r="W7" s="586"/>
      <c r="X7" s="438"/>
      <c r="Y7" s="438"/>
      <c r="Z7" s="628" t="s">
        <v>253</v>
      </c>
      <c r="AA7" s="629" t="s">
        <v>1282</v>
      </c>
      <c r="AB7" s="637"/>
      <c r="AC7" s="637"/>
      <c r="AD7" s="637"/>
      <c r="AE7" s="637"/>
      <c r="AF7" s="654"/>
      <c r="AG7" s="666"/>
      <c r="AH7" s="672"/>
      <c r="AI7" s="672"/>
      <c r="AJ7" s="684"/>
      <c r="AK7" s="666"/>
      <c r="AL7" s="672"/>
      <c r="AM7" s="672"/>
      <c r="AN7" s="684"/>
      <c r="AO7" s="666"/>
      <c r="AP7" s="672"/>
      <c r="AQ7" s="672"/>
      <c r="AR7" s="684"/>
      <c r="AS7" s="665"/>
      <c r="AT7" s="671"/>
      <c r="AU7" s="671"/>
      <c r="AV7" s="683"/>
      <c r="AW7" s="665"/>
      <c r="AX7" s="671"/>
      <c r="AY7" s="671"/>
      <c r="AZ7" s="683"/>
      <c r="BA7" s="665"/>
      <c r="BB7" s="671"/>
      <c r="BC7" s="671"/>
      <c r="BD7" s="683"/>
      <c r="BE7" s="667">
        <f>SUM(AG7:BD7)</f>
        <v>0</v>
      </c>
      <c r="BF7" s="673"/>
      <c r="BG7" s="685"/>
      <c r="CB7" s="483"/>
      <c r="CC7" s="483"/>
      <c r="CD7" s="483"/>
      <c r="CE7" s="483"/>
      <c r="CF7" s="483"/>
      <c r="CG7" s="483"/>
      <c r="CH7" s="483"/>
      <c r="CI7" s="872"/>
      <c r="CJ7" s="872"/>
      <c r="CK7" s="872"/>
      <c r="CL7" s="901"/>
      <c r="CM7" s="901"/>
      <c r="CN7" s="901"/>
      <c r="CO7" s="901"/>
      <c r="CP7" s="901"/>
      <c r="CQ7" s="901"/>
      <c r="CR7" s="901"/>
      <c r="CS7" s="901"/>
      <c r="CT7" s="901"/>
      <c r="CU7" s="901"/>
      <c r="CV7" s="901"/>
      <c r="CW7" s="901"/>
      <c r="CX7" s="901"/>
      <c r="CY7" s="901"/>
      <c r="CZ7" s="901"/>
      <c r="DA7" s="901"/>
      <c r="DB7" s="901"/>
      <c r="DC7" s="901"/>
      <c r="DD7" s="901"/>
      <c r="DE7" s="901"/>
      <c r="DF7" s="904"/>
      <c r="DG7" s="904"/>
      <c r="DH7" s="904"/>
    </row>
    <row r="8" spans="2:112" ht="21" customHeight="1">
      <c r="B8" s="438"/>
      <c r="C8" s="449"/>
      <c r="D8" s="469"/>
      <c r="E8" s="469"/>
      <c r="F8" s="469"/>
      <c r="G8" s="469"/>
      <c r="H8" s="469"/>
      <c r="I8" s="469"/>
      <c r="J8" s="469"/>
      <c r="K8" s="469"/>
      <c r="L8" s="538" t="str">
        <f>IF(COUNTIF(D5:F7,"○")&gt;1,"いずれか１つを選択してください。","")</f>
        <v/>
      </c>
      <c r="M8" s="469"/>
      <c r="N8" s="469"/>
      <c r="O8" s="469"/>
      <c r="P8" s="469"/>
      <c r="Q8" s="469"/>
      <c r="R8" s="469"/>
      <c r="S8" s="469"/>
      <c r="T8" s="469"/>
      <c r="U8" s="497"/>
      <c r="V8" s="497"/>
      <c r="W8" s="586"/>
      <c r="X8" s="438"/>
      <c r="Y8" s="438"/>
      <c r="Z8" s="629" t="s">
        <v>819</v>
      </c>
      <c r="AA8" s="637"/>
      <c r="AB8" s="637"/>
      <c r="AC8" s="637"/>
      <c r="AD8" s="637"/>
      <c r="AE8" s="637"/>
      <c r="AF8" s="654"/>
      <c r="AG8" s="665"/>
      <c r="AH8" s="671"/>
      <c r="AI8" s="671"/>
      <c r="AJ8" s="683"/>
      <c r="AK8" s="665"/>
      <c r="AL8" s="671"/>
      <c r="AM8" s="671"/>
      <c r="AN8" s="683"/>
      <c r="AO8" s="665"/>
      <c r="AP8" s="671"/>
      <c r="AQ8" s="671"/>
      <c r="AR8" s="683"/>
      <c r="AS8" s="665"/>
      <c r="AT8" s="671"/>
      <c r="AU8" s="671"/>
      <c r="AV8" s="683"/>
      <c r="AW8" s="665"/>
      <c r="AX8" s="671"/>
      <c r="AY8" s="671"/>
      <c r="AZ8" s="683"/>
      <c r="BA8" s="665"/>
      <c r="BB8" s="671"/>
      <c r="BC8" s="671"/>
      <c r="BD8" s="683"/>
      <c r="BE8" s="667">
        <f>SUM(AG8:BD8)</f>
        <v>0</v>
      </c>
      <c r="BF8" s="673"/>
      <c r="BG8" s="685"/>
      <c r="BU8" s="441"/>
      <c r="BW8" s="890"/>
      <c r="BX8" s="890"/>
      <c r="BY8" s="890"/>
      <c r="BZ8" s="890"/>
      <c r="CA8" s="890"/>
      <c r="CB8" s="873"/>
      <c r="CC8" s="873"/>
      <c r="CD8" s="873"/>
      <c r="CE8" s="873"/>
      <c r="CF8" s="873"/>
      <c r="CG8" s="873"/>
      <c r="CH8" s="873"/>
      <c r="CI8" s="872"/>
      <c r="CJ8" s="872"/>
      <c r="CK8" s="872"/>
      <c r="CL8" s="904"/>
      <c r="CM8" s="904"/>
      <c r="CN8" s="904"/>
      <c r="CO8" s="904"/>
      <c r="CP8" s="904"/>
      <c r="CQ8" s="904"/>
      <c r="CR8" s="904"/>
      <c r="CS8" s="904"/>
      <c r="CT8" s="904"/>
      <c r="CU8" s="904"/>
      <c r="CV8" s="904"/>
      <c r="CW8" s="904"/>
      <c r="CX8" s="904"/>
      <c r="CY8" s="904"/>
      <c r="CZ8" s="904"/>
      <c r="DA8" s="904"/>
      <c r="DB8" s="904"/>
      <c r="DC8" s="904"/>
      <c r="DD8" s="904"/>
      <c r="DE8" s="904"/>
      <c r="DF8" s="904"/>
      <c r="DG8" s="904"/>
      <c r="DH8" s="904"/>
    </row>
    <row r="9" spans="2:112" ht="21" customHeight="1">
      <c r="B9" s="438"/>
      <c r="C9" s="449"/>
      <c r="D9" s="469"/>
      <c r="E9" s="497"/>
      <c r="F9" s="509"/>
      <c r="G9" s="509"/>
      <c r="H9" s="509"/>
      <c r="I9" s="509"/>
      <c r="J9" s="509"/>
      <c r="K9" s="509"/>
      <c r="L9" s="509"/>
      <c r="M9" s="509"/>
      <c r="N9" s="509"/>
      <c r="O9" s="509"/>
      <c r="P9" s="509"/>
      <c r="Q9" s="509"/>
      <c r="R9" s="509"/>
      <c r="S9" s="509"/>
      <c r="T9" s="509"/>
      <c r="U9" s="509"/>
      <c r="V9" s="497"/>
      <c r="W9" s="586"/>
      <c r="X9" s="438"/>
      <c r="Y9" s="438"/>
      <c r="Z9" s="629" t="s">
        <v>205</v>
      </c>
      <c r="AA9" s="637"/>
      <c r="AB9" s="637"/>
      <c r="AC9" s="637"/>
      <c r="AD9" s="637"/>
      <c r="AE9" s="637"/>
      <c r="AF9" s="654"/>
      <c r="AG9" s="667">
        <f>AG6+AG8</f>
        <v>0</v>
      </c>
      <c r="AH9" s="673"/>
      <c r="AI9" s="673"/>
      <c r="AJ9" s="685"/>
      <c r="AK9" s="667">
        <f>AK6+AK8</f>
        <v>0</v>
      </c>
      <c r="AL9" s="673"/>
      <c r="AM9" s="673"/>
      <c r="AN9" s="685"/>
      <c r="AO9" s="667">
        <f>AO6+AO8</f>
        <v>0</v>
      </c>
      <c r="AP9" s="673"/>
      <c r="AQ9" s="673"/>
      <c r="AR9" s="685"/>
      <c r="AS9" s="667">
        <f>AS6+AS8</f>
        <v>6</v>
      </c>
      <c r="AT9" s="673"/>
      <c r="AU9" s="673"/>
      <c r="AV9" s="685"/>
      <c r="AW9" s="667">
        <f>AW6+AW8</f>
        <v>4</v>
      </c>
      <c r="AX9" s="673"/>
      <c r="AY9" s="673"/>
      <c r="AZ9" s="685"/>
      <c r="BA9" s="667">
        <f>BA6+BA8</f>
        <v>5</v>
      </c>
      <c r="BB9" s="673"/>
      <c r="BC9" s="673"/>
      <c r="BD9" s="685"/>
      <c r="BE9" s="667">
        <f>BE6+BE8</f>
        <v>15</v>
      </c>
      <c r="BF9" s="673"/>
      <c r="BG9" s="685"/>
      <c r="BW9" s="483"/>
      <c r="BX9" s="483"/>
      <c r="BY9" s="483"/>
      <c r="BZ9" s="483"/>
      <c r="CA9" s="483"/>
      <c r="CB9" s="893"/>
      <c r="CC9" s="893"/>
      <c r="CD9" s="893"/>
      <c r="CE9" s="893"/>
      <c r="CF9" s="898"/>
      <c r="CG9" s="898"/>
      <c r="CH9" s="898"/>
      <c r="CI9" s="898"/>
      <c r="CJ9" s="898"/>
      <c r="CK9" s="898"/>
    </row>
    <row r="10" spans="2:112" ht="21" customHeight="1">
      <c r="B10" s="438"/>
      <c r="C10" s="449"/>
      <c r="D10" s="469"/>
      <c r="E10" s="497"/>
      <c r="F10" s="509"/>
      <c r="G10" s="509"/>
      <c r="H10" s="509"/>
      <c r="I10" s="509"/>
      <c r="J10" s="509"/>
      <c r="K10" s="509"/>
      <c r="L10" s="509"/>
      <c r="M10" s="509"/>
      <c r="N10" s="509"/>
      <c r="O10" s="509"/>
      <c r="P10" s="509"/>
      <c r="Q10" s="509"/>
      <c r="R10" s="509"/>
      <c r="S10" s="509"/>
      <c r="T10" s="509"/>
      <c r="U10" s="509"/>
      <c r="V10" s="497"/>
      <c r="W10" s="587"/>
      <c r="X10" s="438"/>
      <c r="Y10" s="438"/>
      <c r="Z10" s="438"/>
      <c r="AA10" s="438"/>
      <c r="BG10" s="800" t="str">
        <f>IF(AND(BE9&lt;&gt;BO3,D12="○"),"「事業者名簿」の定員数と想定される利用者数が一致しません。","")</f>
        <v/>
      </c>
      <c r="BK10" s="483"/>
      <c r="BL10" s="483"/>
      <c r="BM10" s="483"/>
      <c r="BN10" s="483"/>
      <c r="BO10" s="872"/>
      <c r="BP10" s="537"/>
      <c r="BQ10" s="877"/>
      <c r="BR10" s="877"/>
      <c r="BS10" s="877"/>
      <c r="BW10" s="483"/>
      <c r="BX10" s="483"/>
      <c r="BY10" s="483"/>
      <c r="BZ10" s="483"/>
      <c r="CA10" s="483"/>
      <c r="CB10" s="893"/>
      <c r="CC10" s="893"/>
      <c r="CD10" s="893"/>
      <c r="CE10" s="893"/>
      <c r="CF10" s="898"/>
      <c r="CG10" s="898"/>
      <c r="CH10" s="898"/>
      <c r="CI10" s="898"/>
      <c r="CJ10" s="898"/>
      <c r="CK10" s="898"/>
    </row>
    <row r="11" spans="2:112" ht="21" customHeight="1">
      <c r="B11" s="438"/>
      <c r="C11" s="449"/>
      <c r="D11" s="470" t="s">
        <v>1283</v>
      </c>
      <c r="E11" s="498"/>
      <c r="F11" s="498"/>
      <c r="G11" s="498"/>
      <c r="H11" s="498"/>
      <c r="I11" s="498"/>
      <c r="J11" s="509"/>
      <c r="K11" s="509"/>
      <c r="L11" s="509"/>
      <c r="M11" s="509"/>
      <c r="N11" s="509"/>
      <c r="O11" s="509"/>
      <c r="P11" s="509"/>
      <c r="Q11" s="509"/>
      <c r="R11" s="509"/>
      <c r="S11" s="509"/>
      <c r="T11" s="509"/>
      <c r="U11" s="509"/>
      <c r="V11" s="497"/>
      <c r="W11" s="588"/>
      <c r="Z11" s="441" t="s">
        <v>1284</v>
      </c>
      <c r="AP11" s="441" t="s">
        <v>1000</v>
      </c>
      <c r="AQ11" s="441"/>
      <c r="AW11" s="708"/>
      <c r="AX11" s="708"/>
      <c r="AY11" s="708"/>
      <c r="BG11" s="801"/>
      <c r="BH11" s="441" t="s">
        <v>1287</v>
      </c>
      <c r="BN11" s="708"/>
      <c r="BO11" s="708"/>
      <c r="BP11" s="708"/>
      <c r="BW11" s="438"/>
      <c r="BX11" s="438"/>
      <c r="BY11" s="438"/>
      <c r="BZ11" s="438"/>
      <c r="CA11" s="438"/>
      <c r="CB11" s="893"/>
      <c r="CC11" s="893"/>
      <c r="CD11" s="893"/>
      <c r="CE11" s="893"/>
      <c r="CF11" s="898"/>
      <c r="CG11" s="898"/>
      <c r="CH11" s="898"/>
      <c r="CI11" s="898"/>
      <c r="CJ11" s="898"/>
      <c r="CK11" s="898"/>
    </row>
    <row r="12" spans="2:112" ht="21" customHeight="1">
      <c r="B12" s="438"/>
      <c r="C12" s="449"/>
      <c r="D12" s="471" t="s">
        <v>730</v>
      </c>
      <c r="E12" s="499"/>
      <c r="F12" s="510" t="s">
        <v>1288</v>
      </c>
      <c r="G12" s="513"/>
      <c r="H12" s="513"/>
      <c r="I12" s="513"/>
      <c r="J12" s="513"/>
      <c r="K12" s="513"/>
      <c r="L12" s="513"/>
      <c r="M12" s="513"/>
      <c r="N12" s="513"/>
      <c r="O12" s="513"/>
      <c r="P12" s="513"/>
      <c r="Q12" s="513"/>
      <c r="R12" s="513"/>
      <c r="S12" s="513"/>
      <c r="T12" s="513"/>
      <c r="U12" s="513"/>
      <c r="V12" s="573"/>
      <c r="W12" s="587"/>
      <c r="AE12" s="626" t="s">
        <v>1047</v>
      </c>
      <c r="AF12" s="512"/>
      <c r="AG12" s="512"/>
      <c r="AH12" s="512"/>
      <c r="AI12" s="512"/>
      <c r="AJ12" s="512"/>
      <c r="AK12" s="570"/>
      <c r="AL12" s="691" t="s">
        <v>1290</v>
      </c>
      <c r="AM12" s="694"/>
      <c r="AN12" s="696"/>
      <c r="AV12" s="626" t="s">
        <v>1047</v>
      </c>
      <c r="AW12" s="512"/>
      <c r="AX12" s="512"/>
      <c r="AY12" s="512"/>
      <c r="AZ12" s="512"/>
      <c r="BA12" s="512"/>
      <c r="BB12" s="570"/>
      <c r="BC12" s="691" t="s">
        <v>1290</v>
      </c>
      <c r="BD12" s="694"/>
      <c r="BE12" s="696"/>
      <c r="BF12" s="789"/>
      <c r="BG12" s="801"/>
      <c r="BM12" s="626" t="s">
        <v>1291</v>
      </c>
      <c r="BN12" s="512"/>
      <c r="BO12" s="512"/>
      <c r="BP12" s="512"/>
      <c r="BQ12" s="512"/>
      <c r="BR12" s="512"/>
      <c r="BS12" s="570"/>
      <c r="BW12" s="592"/>
      <c r="BX12" s="592"/>
      <c r="BY12" s="592"/>
      <c r="BZ12" s="592"/>
      <c r="CA12" s="592"/>
      <c r="CB12" s="894"/>
      <c r="CC12" s="894"/>
      <c r="CD12" s="894"/>
      <c r="CE12" s="894"/>
      <c r="CF12" s="900"/>
      <c r="CG12" s="900"/>
      <c r="CH12" s="900"/>
      <c r="CI12" s="592"/>
      <c r="CJ12" s="592"/>
      <c r="CK12" s="592"/>
    </row>
    <row r="13" spans="2:112" ht="26.25" customHeight="1">
      <c r="B13" s="438"/>
      <c r="C13" s="449"/>
      <c r="D13" s="471"/>
      <c r="E13" s="500"/>
      <c r="F13" s="510" t="s">
        <v>151</v>
      </c>
      <c r="G13" s="513"/>
      <c r="H13" s="513"/>
      <c r="I13" s="513"/>
      <c r="J13" s="513"/>
      <c r="K13" s="513"/>
      <c r="L13" s="513"/>
      <c r="M13" s="513"/>
      <c r="N13" s="513"/>
      <c r="O13" s="513"/>
      <c r="P13" s="513"/>
      <c r="Q13" s="513"/>
      <c r="R13" s="513"/>
      <c r="S13" s="513"/>
      <c r="T13" s="513"/>
      <c r="U13" s="513"/>
      <c r="V13" s="573"/>
      <c r="W13" s="589"/>
      <c r="AE13" s="656" t="s">
        <v>1292</v>
      </c>
      <c r="AF13" s="661"/>
      <c r="AG13" s="661"/>
      <c r="AH13" s="674"/>
      <c r="AI13" s="656" t="s">
        <v>1263</v>
      </c>
      <c r="AJ13" s="661"/>
      <c r="AK13" s="674"/>
      <c r="AL13" s="692"/>
      <c r="AM13" s="695"/>
      <c r="AN13" s="697"/>
      <c r="AQ13" s="510"/>
      <c r="AR13" s="513"/>
      <c r="AS13" s="513"/>
      <c r="AT13" s="513"/>
      <c r="AU13" s="573"/>
      <c r="AV13" s="656" t="s">
        <v>1292</v>
      </c>
      <c r="AW13" s="661"/>
      <c r="AX13" s="661"/>
      <c r="AY13" s="674"/>
      <c r="AZ13" s="656" t="s">
        <v>1263</v>
      </c>
      <c r="BA13" s="661"/>
      <c r="BB13" s="674"/>
      <c r="BC13" s="692"/>
      <c r="BD13" s="695"/>
      <c r="BE13" s="697"/>
      <c r="BF13" s="789"/>
      <c r="BG13" s="802"/>
      <c r="BH13" s="510"/>
      <c r="BI13" s="513"/>
      <c r="BJ13" s="513"/>
      <c r="BK13" s="513"/>
      <c r="BL13" s="573"/>
      <c r="BM13" s="656" t="s">
        <v>1294</v>
      </c>
      <c r="BN13" s="661"/>
      <c r="BO13" s="661"/>
      <c r="BP13" s="674"/>
      <c r="BQ13" s="656" t="s">
        <v>1263</v>
      </c>
      <c r="BR13" s="661"/>
      <c r="BS13" s="674"/>
      <c r="BW13" s="438"/>
      <c r="BX13" s="438"/>
      <c r="BY13" s="438"/>
      <c r="BZ13" s="893"/>
      <c r="CA13" s="893"/>
      <c r="CB13" s="893"/>
      <c r="CC13" s="893"/>
      <c r="CD13" s="898"/>
      <c r="CE13" s="898"/>
      <c r="CF13" s="898"/>
      <c r="CG13" s="898"/>
      <c r="CH13" s="898"/>
      <c r="CI13" s="898"/>
    </row>
    <row r="14" spans="2:112" ht="21" customHeight="1">
      <c r="B14" s="438"/>
      <c r="C14" s="449"/>
      <c r="D14" s="471"/>
      <c r="E14" s="500"/>
      <c r="F14" s="510" t="s">
        <v>1298</v>
      </c>
      <c r="G14" s="513"/>
      <c r="H14" s="513"/>
      <c r="I14" s="513"/>
      <c r="J14" s="513"/>
      <c r="K14" s="513"/>
      <c r="L14" s="513"/>
      <c r="M14" s="513"/>
      <c r="N14" s="513"/>
      <c r="O14" s="513"/>
      <c r="P14" s="513"/>
      <c r="Q14" s="513"/>
      <c r="R14" s="513"/>
      <c r="S14" s="513"/>
      <c r="T14" s="513"/>
      <c r="U14" s="513"/>
      <c r="V14" s="573"/>
      <c r="W14" s="589"/>
      <c r="Z14" s="626" t="s">
        <v>1116</v>
      </c>
      <c r="AA14" s="512"/>
      <c r="AB14" s="512"/>
      <c r="AC14" s="512"/>
      <c r="AD14" s="570"/>
      <c r="AE14" s="657">
        <f>IF((OR($D$5="○",$D$6="○")),ROUNDDOWN(((BE$6+BE$8*0.9))/6,1))</f>
        <v>2.5</v>
      </c>
      <c r="AF14" s="662"/>
      <c r="AG14" s="662"/>
      <c r="AH14" s="675"/>
      <c r="AI14" s="678">
        <f>AE14*$AY$60</f>
        <v>80</v>
      </c>
      <c r="AJ14" s="686"/>
      <c r="AK14" s="690"/>
      <c r="AL14" s="678">
        <f>AE14*40</f>
        <v>100</v>
      </c>
      <c r="AM14" s="686"/>
      <c r="AN14" s="690"/>
      <c r="AQ14" s="626" t="s">
        <v>1116</v>
      </c>
      <c r="AR14" s="512"/>
      <c r="AS14" s="512"/>
      <c r="AT14" s="512"/>
      <c r="AU14" s="570"/>
      <c r="AV14" s="658">
        <f>IF((OR($D$5="○",$D$6="○")),$BE$43)</f>
        <v>2.5</v>
      </c>
      <c r="AW14" s="663"/>
      <c r="AX14" s="663"/>
      <c r="AY14" s="676"/>
      <c r="AZ14" s="741">
        <f>AV14*$AY$60</f>
        <v>80</v>
      </c>
      <c r="BA14" s="741"/>
      <c r="BB14" s="741"/>
      <c r="BC14" s="678">
        <f>AV14*40</f>
        <v>100</v>
      </c>
      <c r="BD14" s="686"/>
      <c r="BE14" s="690"/>
      <c r="BF14" s="790"/>
      <c r="BG14" s="801"/>
      <c r="BH14" s="626" t="s">
        <v>1299</v>
      </c>
      <c r="BI14" s="512"/>
      <c r="BJ14" s="512"/>
      <c r="BK14" s="512"/>
      <c r="BL14" s="570"/>
      <c r="BM14" s="658">
        <f>(ROUNDDOWN(BQ14/40,1))</f>
        <v>2.5</v>
      </c>
      <c r="BN14" s="663"/>
      <c r="BO14" s="663"/>
      <c r="BP14" s="676"/>
      <c r="BQ14" s="741">
        <f>$BB$73</f>
        <v>100.25</v>
      </c>
      <c r="BR14" s="741"/>
      <c r="BS14" s="741"/>
      <c r="BU14" s="441"/>
      <c r="BW14" s="441"/>
      <c r="BX14" s="441"/>
      <c r="BY14" s="441"/>
      <c r="BZ14" s="894"/>
      <c r="CA14" s="894"/>
      <c r="CB14" s="894"/>
      <c r="CC14" s="894"/>
      <c r="CD14" s="705"/>
      <c r="CE14" s="705"/>
      <c r="CF14" s="705"/>
      <c r="CG14" s="483"/>
      <c r="CH14" s="483"/>
      <c r="CI14" s="483"/>
    </row>
    <row r="15" spans="2:112" ht="21" customHeight="1">
      <c r="B15" s="438"/>
      <c r="C15" s="450"/>
      <c r="D15" s="472"/>
      <c r="E15" s="472"/>
      <c r="F15" s="472"/>
      <c r="G15" s="472"/>
      <c r="H15" s="472"/>
      <c r="I15" s="472"/>
      <c r="J15" s="472"/>
      <c r="K15" s="472"/>
      <c r="L15" s="539" t="str">
        <f>IF(COUNTIF(D12:E14,"○")&gt;1,"いずれか１つを選択してください。","")</f>
        <v/>
      </c>
      <c r="M15" s="472"/>
      <c r="N15" s="472"/>
      <c r="O15" s="472"/>
      <c r="P15" s="472"/>
      <c r="Q15" s="472"/>
      <c r="R15" s="472"/>
      <c r="S15" s="472"/>
      <c r="T15" s="472"/>
      <c r="U15" s="472"/>
      <c r="V15" s="574"/>
      <c r="W15" s="590"/>
      <c r="Z15" s="626" t="s">
        <v>332</v>
      </c>
      <c r="AA15" s="512"/>
      <c r="AB15" s="512"/>
      <c r="AC15" s="512"/>
      <c r="AD15" s="570"/>
      <c r="AE15" s="657" t="b">
        <f>IF((OR($D$7="○")),ROUNDDOWN((BE$6+BE$8*0.9)/5,1))</f>
        <v>0</v>
      </c>
      <c r="AF15" s="662"/>
      <c r="AG15" s="662"/>
      <c r="AH15" s="675"/>
      <c r="AI15" s="678">
        <f>AE15*$AY$60</f>
        <v>0</v>
      </c>
      <c r="AJ15" s="686"/>
      <c r="AK15" s="690"/>
      <c r="AL15" s="678">
        <f>AE15*40</f>
        <v>0</v>
      </c>
      <c r="AM15" s="686"/>
      <c r="AN15" s="690"/>
      <c r="AQ15" s="626" t="s">
        <v>332</v>
      </c>
      <c r="AR15" s="512"/>
      <c r="AS15" s="512"/>
      <c r="AT15" s="512"/>
      <c r="AU15" s="570"/>
      <c r="AV15" s="658" t="b">
        <f>IF(($D$7="○"),$BE$43)</f>
        <v>0</v>
      </c>
      <c r="AW15" s="663"/>
      <c r="AX15" s="663"/>
      <c r="AY15" s="676"/>
      <c r="AZ15" s="741">
        <f>AV15*$AY$60</f>
        <v>0</v>
      </c>
      <c r="BA15" s="741"/>
      <c r="BB15" s="741"/>
      <c r="BC15" s="678">
        <f>AV15*40</f>
        <v>0</v>
      </c>
      <c r="BD15" s="686"/>
      <c r="BE15" s="690"/>
      <c r="BF15" s="790"/>
      <c r="BG15" s="801"/>
      <c r="BH15" s="630" t="s">
        <v>444</v>
      </c>
      <c r="BI15" s="638"/>
      <c r="BJ15" s="638"/>
      <c r="BK15" s="638"/>
      <c r="BL15" s="655"/>
      <c r="BM15" s="659">
        <f>SUM(BM12:BP14)</f>
        <v>2.5</v>
      </c>
      <c r="BN15" s="664"/>
      <c r="BO15" s="664"/>
      <c r="BP15" s="677"/>
      <c r="BQ15" s="742">
        <f>SUMIF(BQ12:BS14,"&lt;&gt;#VALUE!")</f>
        <v>100.25</v>
      </c>
      <c r="BR15" s="742"/>
      <c r="BS15" s="742"/>
      <c r="BW15" s="884"/>
    </row>
    <row r="16" spans="2:112" ht="21" customHeight="1">
      <c r="B16" s="438"/>
      <c r="C16" s="438"/>
      <c r="D16" s="438"/>
      <c r="E16" s="483"/>
      <c r="F16" s="483"/>
      <c r="G16" s="483"/>
      <c r="H16" s="483"/>
      <c r="I16" s="483"/>
      <c r="J16" s="483"/>
      <c r="K16" s="483"/>
      <c r="L16" s="483"/>
      <c r="M16" s="483"/>
      <c r="N16" s="483"/>
      <c r="O16" s="483"/>
      <c r="P16" s="483"/>
      <c r="Q16" s="483"/>
      <c r="R16" s="483"/>
      <c r="S16" s="483"/>
      <c r="T16" s="483"/>
      <c r="U16" s="483"/>
      <c r="V16" s="438"/>
      <c r="W16" s="438"/>
      <c r="X16" s="438"/>
      <c r="Y16" s="438"/>
      <c r="Z16" s="629" t="s">
        <v>1302</v>
      </c>
      <c r="AA16" s="637"/>
      <c r="AB16" s="637"/>
      <c r="AC16" s="637"/>
      <c r="AD16" s="654"/>
      <c r="AE16" s="658">
        <f>IF($D$6="○","",ROUNDDOWN(($AO$6+$AO$8*0.9)/9,1)+ROUNDDOWN(($AS$6-$AS$7+$AS$8*0.9)/6,1)+ROUNDDOWN($AS$7/12,1)+ROUNDDOWN(($AW$6-$AW$7+$AW$8*0.9)/4,1)+ROUNDDOWN($AW$7/8,1)+ROUNDDOWN(($BA$6-$BA$7+$BA$8*0.9)/2.5,1)+ROUNDDOWN($BA$7/5,1))</f>
        <v>4</v>
      </c>
      <c r="AF16" s="663"/>
      <c r="AG16" s="663"/>
      <c r="AH16" s="676"/>
      <c r="AI16" s="678">
        <f>AE16*$AY$60</f>
        <v>128</v>
      </c>
      <c r="AJ16" s="686"/>
      <c r="AK16" s="690"/>
      <c r="AL16" s="678">
        <f>AE16*40</f>
        <v>160</v>
      </c>
      <c r="AM16" s="686"/>
      <c r="AN16" s="690"/>
      <c r="AO16" s="438"/>
      <c r="AP16" s="438"/>
      <c r="AQ16" s="629" t="s">
        <v>1302</v>
      </c>
      <c r="AR16" s="637"/>
      <c r="AS16" s="637"/>
      <c r="AT16" s="637"/>
      <c r="AU16" s="654"/>
      <c r="AV16" s="658">
        <f>IF(($D$6="○"),"",$BE$51)</f>
        <v>4.2</v>
      </c>
      <c r="AW16" s="663"/>
      <c r="AX16" s="663"/>
      <c r="AY16" s="676"/>
      <c r="AZ16" s="741">
        <f>AV16*$AY$60</f>
        <v>134.4</v>
      </c>
      <c r="BA16" s="741"/>
      <c r="BB16" s="741"/>
      <c r="BC16" s="678">
        <f>AV16*40</f>
        <v>168</v>
      </c>
      <c r="BD16" s="686"/>
      <c r="BE16" s="690"/>
      <c r="BF16" s="790"/>
      <c r="BG16" s="801"/>
      <c r="BH16" s="438"/>
      <c r="BI16" s="438"/>
      <c r="BJ16" s="438"/>
      <c r="BK16" s="438"/>
      <c r="BL16" s="438"/>
      <c r="BM16" s="708"/>
      <c r="BN16" s="708"/>
      <c r="BO16" s="708"/>
      <c r="BP16" s="708"/>
      <c r="BQ16" s="790"/>
      <c r="BR16" s="790"/>
      <c r="BS16" s="790"/>
    </row>
    <row r="17" spans="2:96" ht="21" customHeight="1">
      <c r="B17" s="438"/>
      <c r="C17" s="438"/>
      <c r="D17" s="438"/>
      <c r="E17" s="483"/>
      <c r="F17" s="483"/>
      <c r="G17" s="483"/>
      <c r="H17" s="483"/>
      <c r="I17" s="483"/>
      <c r="J17" s="483"/>
      <c r="K17" s="483"/>
      <c r="L17" s="483"/>
      <c r="M17" s="483"/>
      <c r="N17" s="483"/>
      <c r="O17" s="483"/>
      <c r="P17" s="483"/>
      <c r="Q17" s="483"/>
      <c r="R17" s="483"/>
      <c r="S17" s="483"/>
      <c r="T17" s="483"/>
      <c r="U17" s="483"/>
      <c r="V17" s="438"/>
      <c r="W17" s="441"/>
      <c r="X17" s="441"/>
      <c r="Y17" s="441"/>
      <c r="Z17" s="630" t="s">
        <v>444</v>
      </c>
      <c r="AA17" s="638"/>
      <c r="AB17" s="638"/>
      <c r="AC17" s="638"/>
      <c r="AD17" s="655"/>
      <c r="AE17" s="659">
        <f>SUM(AE14:AH16)</f>
        <v>6.5</v>
      </c>
      <c r="AF17" s="664"/>
      <c r="AG17" s="664"/>
      <c r="AH17" s="677"/>
      <c r="AI17" s="679">
        <f>SUMIF(AI14:AK16,"&lt;&gt;#VALUE!")</f>
        <v>208</v>
      </c>
      <c r="AJ17" s="679"/>
      <c r="AK17" s="679"/>
      <c r="AL17" s="679">
        <f>SUMIF(AL14:AN16,"&lt;&gt;#VALUE!")</f>
        <v>260</v>
      </c>
      <c r="AM17" s="679"/>
      <c r="AN17" s="679"/>
      <c r="AO17" s="441"/>
      <c r="AP17" s="441"/>
      <c r="AQ17" s="630" t="s">
        <v>444</v>
      </c>
      <c r="AR17" s="638"/>
      <c r="AS17" s="638"/>
      <c r="AT17" s="638"/>
      <c r="AU17" s="655"/>
      <c r="AV17" s="659">
        <f>SUM(AV14:AY16)</f>
        <v>6.7</v>
      </c>
      <c r="AW17" s="664"/>
      <c r="AX17" s="664"/>
      <c r="AY17" s="677"/>
      <c r="AZ17" s="742">
        <f>SUMIF(AZ14:BB16,"&lt;&gt;#VALUE!")</f>
        <v>214.4</v>
      </c>
      <c r="BA17" s="742"/>
      <c r="BB17" s="742"/>
      <c r="BC17" s="630">
        <f>SUMIF(BC14:BE16,"&lt;&gt;#VALUE!")</f>
        <v>268</v>
      </c>
      <c r="BD17" s="638"/>
      <c r="BE17" s="655"/>
      <c r="BF17" s="441"/>
      <c r="BG17" s="768"/>
      <c r="BH17" s="441"/>
      <c r="BI17" s="441"/>
      <c r="BJ17" s="441"/>
      <c r="BK17" s="441"/>
      <c r="BL17" s="441"/>
      <c r="BM17" s="844"/>
      <c r="BN17" s="844"/>
      <c r="BO17" s="844"/>
      <c r="BP17" s="844"/>
      <c r="BQ17" s="878"/>
      <c r="BR17" s="878"/>
      <c r="BS17" s="878"/>
      <c r="BT17" s="441"/>
      <c r="BU17" s="441"/>
      <c r="BV17" s="441"/>
      <c r="BW17" s="873"/>
      <c r="BX17" s="891"/>
    </row>
    <row r="18" spans="2:96" ht="21" customHeight="1">
      <c r="B18" s="438"/>
      <c r="C18" s="438"/>
      <c r="D18" s="438"/>
      <c r="E18" s="483"/>
      <c r="F18" s="483"/>
      <c r="G18" s="483"/>
      <c r="H18" s="483"/>
      <c r="I18" s="483"/>
      <c r="J18" s="483"/>
      <c r="K18" s="483"/>
      <c r="L18" s="483"/>
      <c r="M18" s="483"/>
      <c r="N18" s="483"/>
      <c r="O18" s="483"/>
      <c r="P18" s="483"/>
      <c r="Q18" s="483"/>
      <c r="R18" s="483"/>
      <c r="S18" s="483"/>
      <c r="T18" s="483"/>
      <c r="U18" s="483"/>
      <c r="V18" s="438"/>
      <c r="W18" s="592"/>
      <c r="X18" s="592"/>
      <c r="Y18" s="592"/>
      <c r="Z18" s="592"/>
      <c r="AA18" s="592"/>
      <c r="AB18" s="641"/>
      <c r="AC18" s="641"/>
      <c r="AD18" s="641"/>
      <c r="AE18" s="641"/>
      <c r="AF18" s="483"/>
      <c r="AG18" s="483"/>
      <c r="AH18" s="483"/>
      <c r="AI18" s="483"/>
      <c r="AJ18" s="483"/>
      <c r="AK18" s="483"/>
      <c r="AM18" s="592"/>
      <c r="AN18" s="592"/>
      <c r="AO18" s="592"/>
      <c r="AP18" s="592"/>
      <c r="AQ18" s="592"/>
      <c r="AR18" s="641"/>
      <c r="AS18" s="641"/>
      <c r="AT18" s="641"/>
      <c r="AU18" s="641"/>
      <c r="AV18" s="705"/>
      <c r="AW18" s="705"/>
      <c r="AX18" s="705"/>
      <c r="AY18" s="483"/>
      <c r="AZ18" s="483"/>
      <c r="BA18" s="483"/>
      <c r="BD18" s="768"/>
      <c r="BE18" s="768"/>
      <c r="BF18" s="768"/>
      <c r="BG18" s="768"/>
      <c r="BH18" s="768"/>
      <c r="BI18" s="511"/>
      <c r="BJ18" s="511"/>
      <c r="BK18" s="511"/>
      <c r="BL18" s="511"/>
      <c r="BM18" s="516"/>
      <c r="BN18" s="516"/>
      <c r="BO18" s="516"/>
      <c r="BP18" s="516"/>
      <c r="BQ18" s="635"/>
      <c r="BR18" s="873"/>
      <c r="BS18" s="873"/>
      <c r="BT18" s="873"/>
      <c r="BU18" s="884"/>
      <c r="BV18" s="884"/>
      <c r="BW18" s="884"/>
      <c r="BX18" s="891"/>
    </row>
    <row r="19" spans="2:96" ht="8.25" customHeight="1">
      <c r="B19" s="437"/>
      <c r="C19" s="451"/>
      <c r="D19" s="451"/>
      <c r="E19" s="482"/>
      <c r="F19" s="482"/>
      <c r="G19" s="482"/>
      <c r="H19" s="482"/>
      <c r="I19" s="482"/>
      <c r="J19" s="482"/>
      <c r="K19" s="482"/>
      <c r="L19" s="482"/>
      <c r="M19" s="482"/>
      <c r="N19" s="482"/>
      <c r="O19" s="482"/>
      <c r="P19" s="482"/>
      <c r="Q19" s="482"/>
      <c r="R19" s="482"/>
      <c r="S19" s="482"/>
      <c r="T19" s="482"/>
      <c r="U19" s="482"/>
      <c r="V19" s="451"/>
      <c r="W19" s="591"/>
      <c r="X19" s="591"/>
      <c r="Y19" s="591"/>
      <c r="Z19" s="591"/>
      <c r="AA19" s="591"/>
      <c r="AB19" s="640"/>
      <c r="AC19" s="640"/>
      <c r="AD19" s="640"/>
      <c r="AE19" s="640"/>
      <c r="AF19" s="482"/>
      <c r="AG19" s="482"/>
      <c r="AH19" s="482"/>
      <c r="AI19" s="482"/>
      <c r="AJ19" s="482"/>
      <c r="AK19" s="482"/>
      <c r="AL19" s="693"/>
      <c r="AM19" s="591"/>
      <c r="AN19" s="591"/>
      <c r="AO19" s="591"/>
      <c r="AP19" s="591"/>
      <c r="AQ19" s="591"/>
      <c r="AR19" s="640"/>
      <c r="AS19" s="640"/>
      <c r="AT19" s="640"/>
      <c r="AU19" s="640"/>
      <c r="AV19" s="704"/>
      <c r="AW19" s="704"/>
      <c r="AX19" s="704"/>
      <c r="AY19" s="482"/>
      <c r="AZ19" s="482"/>
      <c r="BA19" s="482"/>
      <c r="BB19" s="693"/>
      <c r="BC19" s="693"/>
      <c r="BD19" s="767"/>
      <c r="BE19" s="767"/>
      <c r="BF19" s="767"/>
      <c r="BG19" s="767"/>
      <c r="BH19" s="767"/>
      <c r="BI19" s="816"/>
      <c r="BJ19" s="816"/>
      <c r="BK19" s="816"/>
      <c r="BL19" s="816"/>
      <c r="BM19" s="845"/>
      <c r="BN19" s="854"/>
      <c r="BO19" s="516"/>
      <c r="BP19" s="516"/>
      <c r="BQ19" s="635"/>
      <c r="BR19" s="873"/>
      <c r="BS19" s="873"/>
      <c r="BT19" s="873"/>
      <c r="BU19" s="884"/>
      <c r="BV19" s="884"/>
      <c r="BW19" s="884"/>
      <c r="BX19" s="891"/>
    </row>
    <row r="20" spans="2:96" ht="21" customHeight="1">
      <c r="B20" s="439"/>
      <c r="D20" s="441" t="s">
        <v>1303</v>
      </c>
      <c r="E20" s="501"/>
      <c r="F20" s="501"/>
      <c r="G20" s="501"/>
      <c r="H20" s="501"/>
      <c r="I20" s="515"/>
      <c r="J20" s="511"/>
      <c r="K20" s="511"/>
      <c r="L20" s="511"/>
      <c r="M20" s="516"/>
      <c r="N20" s="516"/>
      <c r="O20" s="515"/>
      <c r="P20" s="516"/>
      <c r="Q20" s="483"/>
      <c r="R20" s="483"/>
      <c r="S20" s="483"/>
      <c r="T20" s="483"/>
      <c r="U20" s="483"/>
      <c r="V20" s="438"/>
      <c r="W20" s="593"/>
      <c r="X20" s="610"/>
      <c r="Y20" s="610"/>
      <c r="Z20" s="631" t="s">
        <v>1304</v>
      </c>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846"/>
      <c r="BN20" s="855"/>
      <c r="BO20" s="516"/>
      <c r="BP20" s="516"/>
      <c r="BQ20" s="635"/>
      <c r="BR20" s="873"/>
      <c r="BS20" s="873"/>
      <c r="BT20" s="873"/>
      <c r="BU20" s="884"/>
      <c r="BV20" s="884"/>
      <c r="BW20" s="884"/>
      <c r="BX20" s="516"/>
    </row>
    <row r="21" spans="2:96" ht="16.5" customHeight="1">
      <c r="B21" s="439"/>
      <c r="C21" s="438"/>
      <c r="D21" s="438"/>
      <c r="E21" s="435"/>
      <c r="F21" s="511"/>
      <c r="G21" s="511"/>
      <c r="H21" s="511"/>
      <c r="I21" s="516"/>
      <c r="J21" s="516"/>
      <c r="L21" s="516"/>
      <c r="M21" s="483"/>
      <c r="N21" s="483"/>
      <c r="Q21" s="483"/>
      <c r="S21" s="511"/>
      <c r="T21" s="511"/>
      <c r="U21" s="511"/>
      <c r="V21" s="516"/>
      <c r="W21" s="594" t="s">
        <v>412</v>
      </c>
      <c r="X21" s="611"/>
      <c r="Y21" s="624"/>
      <c r="Z21" s="632"/>
      <c r="AA21" s="632"/>
      <c r="AB21" s="632"/>
      <c r="AC21" s="632"/>
      <c r="AD21" s="632"/>
      <c r="AE21" s="632"/>
      <c r="AF21" s="632"/>
      <c r="AG21" s="632"/>
      <c r="AH21" s="632"/>
      <c r="AI21" s="632"/>
      <c r="AJ21" s="632"/>
      <c r="AK21" s="632"/>
      <c r="AL21" s="632"/>
      <c r="AM21" s="632"/>
      <c r="AN21" s="632"/>
      <c r="AO21" s="632"/>
      <c r="AP21" s="632"/>
      <c r="AQ21" s="632"/>
      <c r="AR21" s="632"/>
      <c r="AS21" s="632"/>
      <c r="AT21" s="632"/>
      <c r="AU21" s="632"/>
      <c r="AV21" s="632"/>
      <c r="AW21" s="632"/>
      <c r="AX21" s="632"/>
      <c r="AY21" s="632"/>
      <c r="AZ21" s="632"/>
      <c r="BA21" s="632"/>
      <c r="BB21" s="632"/>
      <c r="BC21" s="632"/>
      <c r="BD21" s="632"/>
      <c r="BE21" s="632"/>
      <c r="BF21" s="632"/>
      <c r="BG21" s="632"/>
      <c r="BH21" s="632"/>
      <c r="BI21" s="632"/>
      <c r="BJ21" s="632"/>
      <c r="BK21" s="632"/>
      <c r="BL21" s="632"/>
      <c r="BM21" s="847"/>
      <c r="BN21" s="855"/>
      <c r="BO21" s="516"/>
      <c r="BQ21" s="501"/>
      <c r="BR21" s="881"/>
      <c r="BS21" s="881"/>
      <c r="BT21" s="883"/>
      <c r="BU21" s="883"/>
      <c r="BX21" s="516"/>
    </row>
    <row r="22" spans="2:96" ht="16.5" customHeight="1">
      <c r="B22" s="439"/>
      <c r="C22" s="438"/>
      <c r="D22" s="438"/>
      <c r="E22" s="435"/>
      <c r="F22" s="511"/>
      <c r="G22" s="511"/>
      <c r="H22" s="511"/>
      <c r="I22" s="516"/>
      <c r="J22" s="516"/>
      <c r="L22" s="516"/>
      <c r="M22" s="483"/>
      <c r="N22" s="483"/>
      <c r="Q22" s="483"/>
      <c r="S22" s="511"/>
      <c r="T22" s="511"/>
      <c r="U22" s="511"/>
      <c r="V22" s="516"/>
      <c r="W22" s="595"/>
      <c r="X22" s="612"/>
      <c r="Y22" s="612"/>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c r="BA22" s="633"/>
      <c r="BB22" s="633"/>
      <c r="BC22" s="633"/>
      <c r="BD22" s="633"/>
      <c r="BE22" s="633"/>
      <c r="BF22" s="633"/>
      <c r="BG22" s="633"/>
      <c r="BH22" s="633"/>
      <c r="BI22" s="633"/>
      <c r="BJ22" s="633"/>
      <c r="BK22" s="633"/>
      <c r="BL22" s="633"/>
      <c r="BM22" s="848"/>
      <c r="BN22" s="855"/>
      <c r="BO22" s="873"/>
      <c r="BQ22" s="501"/>
      <c r="BR22" s="881"/>
      <c r="BS22" s="881"/>
      <c r="BT22" s="883"/>
      <c r="BU22" s="883"/>
      <c r="BX22" s="516"/>
    </row>
    <row r="23" spans="2:96" ht="12" customHeight="1">
      <c r="B23" s="439"/>
      <c r="C23" s="438"/>
      <c r="D23" s="438"/>
      <c r="E23" s="435"/>
      <c r="F23" s="511"/>
      <c r="G23" s="511"/>
      <c r="H23" s="511"/>
      <c r="I23" s="516"/>
      <c r="J23" s="516"/>
      <c r="L23" s="516"/>
      <c r="M23" s="483"/>
      <c r="N23" s="483"/>
      <c r="Q23" s="483"/>
      <c r="S23" s="511"/>
      <c r="T23" s="511"/>
      <c r="U23" s="511"/>
      <c r="V23" s="516"/>
      <c r="W23" s="481"/>
      <c r="X23" s="613"/>
      <c r="Y23" s="613"/>
      <c r="Z23" s="634"/>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855"/>
      <c r="BO23" s="873"/>
      <c r="BQ23" s="501"/>
      <c r="BR23" s="881"/>
      <c r="BS23" s="881"/>
      <c r="BT23" s="883"/>
      <c r="BU23" s="885"/>
      <c r="BV23" s="886"/>
      <c r="BW23" s="886"/>
      <c r="BX23" s="892"/>
      <c r="BY23" s="886"/>
      <c r="BZ23" s="886"/>
      <c r="CA23" s="886"/>
      <c r="CB23" s="886"/>
      <c r="CC23" s="886"/>
      <c r="CD23" s="886"/>
      <c r="CE23" s="886"/>
      <c r="CF23" s="886"/>
      <c r="CG23" s="886"/>
      <c r="CH23" s="886"/>
      <c r="CI23" s="886"/>
      <c r="CJ23" s="886"/>
      <c r="CK23" s="886"/>
      <c r="CL23" s="886"/>
      <c r="CM23" s="886"/>
      <c r="CN23" s="886"/>
      <c r="CO23" s="886"/>
      <c r="CP23" s="886"/>
      <c r="CQ23" s="886"/>
      <c r="CR23" s="886"/>
    </row>
    <row r="24" spans="2:96" ht="21" customHeight="1">
      <c r="B24" s="439"/>
      <c r="C24" s="452"/>
      <c r="D24" s="473" t="s">
        <v>1305</v>
      </c>
      <c r="E24" s="473"/>
      <c r="F24" s="473"/>
      <c r="G24" s="473"/>
      <c r="H24" s="473"/>
      <c r="I24" s="473"/>
      <c r="J24" s="473"/>
      <c r="K24" s="473"/>
      <c r="L24" s="473"/>
      <c r="M24" s="473"/>
      <c r="N24" s="473"/>
      <c r="O24" s="473"/>
      <c r="P24" s="473"/>
      <c r="Q24" s="473"/>
      <c r="R24" s="473"/>
      <c r="S24" s="473"/>
      <c r="T24" s="473"/>
      <c r="U24" s="473"/>
      <c r="V24" s="473"/>
      <c r="W24" s="473"/>
      <c r="X24" s="473"/>
      <c r="Y24" s="473"/>
      <c r="Z24" s="473"/>
      <c r="AA24" s="473"/>
      <c r="AB24" s="473"/>
      <c r="AC24" s="473"/>
      <c r="AD24" s="473"/>
      <c r="AE24" s="473"/>
      <c r="AF24" s="473"/>
      <c r="AG24" s="668"/>
      <c r="AH24" s="516"/>
      <c r="AI24" s="680"/>
      <c r="AJ24" s="687" t="s">
        <v>1308</v>
      </c>
      <c r="AK24" s="687"/>
      <c r="AL24" s="687"/>
      <c r="AM24" s="687"/>
      <c r="AN24" s="687"/>
      <c r="AO24" s="687"/>
      <c r="AP24" s="687"/>
      <c r="AQ24" s="687"/>
      <c r="AR24" s="687"/>
      <c r="AS24" s="687"/>
      <c r="AT24" s="687"/>
      <c r="AU24" s="687"/>
      <c r="AV24" s="687"/>
      <c r="AW24" s="687"/>
      <c r="AX24" s="687"/>
      <c r="AY24" s="687"/>
      <c r="AZ24" s="687"/>
      <c r="BA24" s="687"/>
      <c r="BB24" s="687"/>
      <c r="BC24" s="687"/>
      <c r="BD24" s="687"/>
      <c r="BE24" s="687"/>
      <c r="BF24" s="687"/>
      <c r="BG24" s="687"/>
      <c r="BH24" s="687"/>
      <c r="BI24" s="687"/>
      <c r="BJ24" s="687"/>
      <c r="BK24" s="687"/>
      <c r="BL24" s="687"/>
      <c r="BM24" s="849"/>
      <c r="BN24" s="855"/>
      <c r="BO24" s="873"/>
      <c r="BQ24" s="501"/>
      <c r="BR24" s="881"/>
      <c r="BS24" s="881"/>
      <c r="BT24" s="883"/>
      <c r="BU24" s="885"/>
      <c r="BV24" s="886"/>
      <c r="BW24" s="886"/>
      <c r="BX24" s="886"/>
      <c r="BY24" s="886"/>
      <c r="BZ24" s="886"/>
      <c r="CA24" s="886"/>
      <c r="CB24" s="886"/>
      <c r="CC24" s="886"/>
      <c r="CD24" s="886"/>
      <c r="CE24" s="886"/>
      <c r="CF24" s="886"/>
      <c r="CG24" s="886"/>
      <c r="CH24" s="886"/>
      <c r="CI24" s="886"/>
      <c r="CJ24" s="886"/>
      <c r="CK24" s="886"/>
      <c r="CL24" s="886"/>
      <c r="CM24" s="886"/>
      <c r="CN24" s="886"/>
      <c r="CO24" s="886"/>
      <c r="CP24" s="886"/>
      <c r="CQ24" s="886"/>
      <c r="CR24" s="886"/>
    </row>
    <row r="25" spans="2:96" ht="21" customHeight="1">
      <c r="B25" s="439"/>
      <c r="C25" s="453"/>
      <c r="D25" s="474" t="s">
        <v>1309</v>
      </c>
      <c r="E25" s="474"/>
      <c r="F25" s="474"/>
      <c r="G25" s="474"/>
      <c r="H25" s="474"/>
      <c r="I25" s="517" t="s">
        <v>1310</v>
      </c>
      <c r="J25" s="517"/>
      <c r="K25" s="517"/>
      <c r="L25" s="517"/>
      <c r="M25" s="517" t="s">
        <v>1165</v>
      </c>
      <c r="N25" s="517"/>
      <c r="O25" s="517"/>
      <c r="P25" s="517"/>
      <c r="Q25" s="383"/>
      <c r="R25" s="562"/>
      <c r="S25" s="562"/>
      <c r="T25" s="474" t="s">
        <v>1313</v>
      </c>
      <c r="U25" s="474"/>
      <c r="V25" s="474"/>
      <c r="W25" s="474"/>
      <c r="X25" s="474"/>
      <c r="Y25" s="517" t="s">
        <v>1310</v>
      </c>
      <c r="Z25" s="517"/>
      <c r="AA25" s="517"/>
      <c r="AB25" s="517"/>
      <c r="AC25" s="517" t="s">
        <v>1165</v>
      </c>
      <c r="AD25" s="517"/>
      <c r="AE25" s="517"/>
      <c r="AF25" s="517"/>
      <c r="AG25" s="669"/>
      <c r="AH25" s="562"/>
      <c r="AI25" s="681"/>
      <c r="AJ25" s="474" t="s">
        <v>1314</v>
      </c>
      <c r="AK25" s="474"/>
      <c r="AL25" s="474"/>
      <c r="AM25" s="474"/>
      <c r="AN25" s="474"/>
      <c r="AO25" s="517" t="s">
        <v>1310</v>
      </c>
      <c r="AP25" s="517"/>
      <c r="AQ25" s="517"/>
      <c r="AR25" s="517"/>
      <c r="AS25" s="517" t="s">
        <v>1165</v>
      </c>
      <c r="AT25" s="517"/>
      <c r="AU25" s="517"/>
      <c r="AV25" s="517"/>
      <c r="AW25" s="709"/>
      <c r="AX25" s="715"/>
      <c r="AY25" s="719"/>
      <c r="AZ25" s="474" t="s">
        <v>1315</v>
      </c>
      <c r="BA25" s="474"/>
      <c r="BB25" s="474"/>
      <c r="BC25" s="474"/>
      <c r="BD25" s="474"/>
      <c r="BE25" s="517" t="s">
        <v>1310</v>
      </c>
      <c r="BF25" s="517"/>
      <c r="BG25" s="517"/>
      <c r="BH25" s="517"/>
      <c r="BI25" s="517" t="s">
        <v>1165</v>
      </c>
      <c r="BJ25" s="517"/>
      <c r="BK25" s="517"/>
      <c r="BL25" s="517"/>
      <c r="BM25" s="850"/>
      <c r="BN25" s="856"/>
      <c r="BO25" s="516"/>
      <c r="BQ25" s="501"/>
      <c r="BR25" s="881"/>
      <c r="BS25" s="881"/>
      <c r="BT25" s="883"/>
      <c r="BU25" s="885"/>
      <c r="BV25" s="709"/>
      <c r="BW25" s="709"/>
      <c r="BX25" s="709"/>
      <c r="BY25" s="709"/>
      <c r="BZ25" s="886"/>
      <c r="CA25" s="709"/>
      <c r="CB25" s="709"/>
      <c r="CC25" s="709"/>
      <c r="CD25" s="709"/>
      <c r="CE25" s="886"/>
      <c r="CF25" s="709"/>
      <c r="CG25" s="709"/>
      <c r="CH25" s="709"/>
      <c r="CI25" s="709"/>
      <c r="CJ25" s="886"/>
      <c r="CK25" s="709"/>
      <c r="CL25" s="709"/>
      <c r="CM25" s="709"/>
      <c r="CN25" s="709"/>
      <c r="CO25" s="886"/>
      <c r="CP25" s="886"/>
      <c r="CQ25" s="886"/>
      <c r="CR25" s="886"/>
    </row>
    <row r="26" spans="2:96" ht="21" customHeight="1">
      <c r="B26" s="439"/>
      <c r="C26" s="453"/>
      <c r="D26" s="474" t="s">
        <v>1317</v>
      </c>
      <c r="E26" s="474"/>
      <c r="F26" s="474"/>
      <c r="G26" s="474"/>
      <c r="H26" s="474"/>
      <c r="I26" s="518">
        <f>(ROUNDDOWN(M26/40,1))</f>
        <v>-1.2</v>
      </c>
      <c r="J26" s="518"/>
      <c r="K26" s="518"/>
      <c r="L26" s="518"/>
      <c r="M26" s="518">
        <f>((((ROUNDDOWN($BE$9/12,1))*40)))*-1</f>
        <v>-48</v>
      </c>
      <c r="N26" s="518"/>
      <c r="O26" s="518"/>
      <c r="P26" s="518"/>
      <c r="Q26" s="383"/>
      <c r="R26" s="562"/>
      <c r="S26" s="562"/>
      <c r="T26" s="474" t="s">
        <v>1317</v>
      </c>
      <c r="U26" s="474"/>
      <c r="V26" s="474"/>
      <c r="W26" s="474"/>
      <c r="X26" s="474"/>
      <c r="Y26" s="518">
        <f>(ROUNDDOWN(AC26/40,1))</f>
        <v>-0.5</v>
      </c>
      <c r="Z26" s="518"/>
      <c r="AA26" s="518"/>
      <c r="AB26" s="518"/>
      <c r="AC26" s="518">
        <f>((((ROUNDDOWN($BE$9/30,1))*40)))*-1</f>
        <v>-20</v>
      </c>
      <c r="AD26" s="518"/>
      <c r="AE26" s="518"/>
      <c r="AF26" s="518"/>
      <c r="AG26" s="669"/>
      <c r="AH26" s="562"/>
      <c r="AI26" s="681"/>
      <c r="AJ26" s="474" t="s">
        <v>1317</v>
      </c>
      <c r="AK26" s="474"/>
      <c r="AL26" s="474"/>
      <c r="AM26" s="474"/>
      <c r="AN26" s="474"/>
      <c r="AO26" s="518">
        <f>(ROUNDDOWN(AS26/40,1))</f>
        <v>-2</v>
      </c>
      <c r="AP26" s="518"/>
      <c r="AQ26" s="518"/>
      <c r="AR26" s="518"/>
      <c r="AS26" s="518">
        <f>((((ROUNDDOWN($BE$9/7.5,1))*40)))*-1</f>
        <v>-80</v>
      </c>
      <c r="AT26" s="518"/>
      <c r="AU26" s="518"/>
      <c r="AV26" s="518"/>
      <c r="AW26" s="710"/>
      <c r="AX26" s="715"/>
      <c r="AY26" s="719"/>
      <c r="AZ26" s="474" t="s">
        <v>1317</v>
      </c>
      <c r="BA26" s="474"/>
      <c r="BB26" s="474"/>
      <c r="BC26" s="474"/>
      <c r="BD26" s="474"/>
      <c r="BE26" s="518">
        <f>(ROUNDDOWN(BI26/40,1))</f>
        <v>-0.7</v>
      </c>
      <c r="BF26" s="518"/>
      <c r="BG26" s="518"/>
      <c r="BH26" s="518"/>
      <c r="BI26" s="541">
        <f>((((ROUNDDOWN($BE$9/20,1))*40)))*-1</f>
        <v>-28</v>
      </c>
      <c r="BJ26" s="543"/>
      <c r="BK26" s="543"/>
      <c r="BL26" s="549"/>
      <c r="BM26" s="850"/>
      <c r="BN26" s="856"/>
      <c r="BO26" s="516"/>
      <c r="BQ26" s="501"/>
      <c r="BR26" s="881"/>
      <c r="BS26" s="881"/>
      <c r="BT26" s="883"/>
      <c r="BU26" s="885"/>
      <c r="BV26" s="887"/>
      <c r="BW26" s="887"/>
      <c r="BX26" s="887"/>
      <c r="BY26" s="887"/>
      <c r="BZ26" s="886"/>
      <c r="CA26" s="887"/>
      <c r="CB26" s="887"/>
      <c r="CC26" s="887"/>
      <c r="CD26" s="887"/>
      <c r="CE26" s="886"/>
      <c r="CF26" s="887"/>
      <c r="CG26" s="887"/>
      <c r="CH26" s="887"/>
      <c r="CI26" s="887"/>
      <c r="CJ26" s="886"/>
      <c r="CK26" s="887"/>
      <c r="CL26" s="887"/>
      <c r="CM26" s="887"/>
      <c r="CN26" s="887"/>
      <c r="CO26" s="886"/>
      <c r="CP26" s="886"/>
      <c r="CQ26" s="886"/>
      <c r="CR26" s="886"/>
    </row>
    <row r="27" spans="2:96" ht="21" customHeight="1">
      <c r="B27" s="439"/>
      <c r="C27" s="453"/>
      <c r="D27" s="475" t="s">
        <v>470</v>
      </c>
      <c r="E27" s="502"/>
      <c r="F27" s="502"/>
      <c r="G27" s="502"/>
      <c r="H27" s="514"/>
      <c r="I27" s="518">
        <f>(ROUNDDOWN(M27/40,1))</f>
        <v>-1.3</v>
      </c>
      <c r="J27" s="518"/>
      <c r="K27" s="518"/>
      <c r="L27" s="518"/>
      <c r="M27" s="541">
        <f>($AL$17-$AI$17)*-1</f>
        <v>-52</v>
      </c>
      <c r="N27" s="543"/>
      <c r="O27" s="543"/>
      <c r="P27" s="549"/>
      <c r="Q27" s="383"/>
      <c r="R27" s="562"/>
      <c r="S27" s="562"/>
      <c r="T27" s="475" t="s">
        <v>470</v>
      </c>
      <c r="U27" s="502"/>
      <c r="V27" s="502"/>
      <c r="W27" s="502"/>
      <c r="X27" s="514"/>
      <c r="Y27" s="518">
        <f>(ROUNDDOWN(AC27/40,1))</f>
        <v>-1.3</v>
      </c>
      <c r="Z27" s="518"/>
      <c r="AA27" s="518"/>
      <c r="AB27" s="518"/>
      <c r="AC27" s="541">
        <f>($AL$17-$AI$17)*-1</f>
        <v>-52</v>
      </c>
      <c r="AD27" s="543"/>
      <c r="AE27" s="543"/>
      <c r="AF27" s="549"/>
      <c r="AG27" s="669"/>
      <c r="AH27" s="562"/>
      <c r="AI27" s="681"/>
      <c r="AJ27" s="475" t="s">
        <v>470</v>
      </c>
      <c r="AK27" s="502"/>
      <c r="AL27" s="502"/>
      <c r="AM27" s="502"/>
      <c r="AN27" s="514"/>
      <c r="AO27" s="518">
        <f>(ROUNDDOWN(AS27/40,1))</f>
        <v>-1.3</v>
      </c>
      <c r="AP27" s="518"/>
      <c r="AQ27" s="518"/>
      <c r="AR27" s="518"/>
      <c r="AS27" s="541">
        <f>($AL$17-$AI$17)*-1</f>
        <v>-52</v>
      </c>
      <c r="AT27" s="543"/>
      <c r="AU27" s="543"/>
      <c r="AV27" s="549"/>
      <c r="AW27" s="710"/>
      <c r="AX27" s="715"/>
      <c r="AY27" s="719"/>
      <c r="AZ27" s="475" t="s">
        <v>470</v>
      </c>
      <c r="BA27" s="502"/>
      <c r="BB27" s="502"/>
      <c r="BC27" s="502"/>
      <c r="BD27" s="514"/>
      <c r="BE27" s="518">
        <f>(ROUNDDOWN(BI27/40,1))</f>
        <v>-1.3</v>
      </c>
      <c r="BF27" s="518"/>
      <c r="BG27" s="518"/>
      <c r="BH27" s="518"/>
      <c r="BI27" s="541">
        <f>($AL$17-$AI$17)*-1</f>
        <v>-52</v>
      </c>
      <c r="BJ27" s="543"/>
      <c r="BK27" s="543"/>
      <c r="BL27" s="549"/>
      <c r="BM27" s="850"/>
      <c r="BN27" s="856"/>
      <c r="BO27" s="516"/>
      <c r="BQ27" s="501"/>
      <c r="BR27" s="881"/>
      <c r="BS27" s="881"/>
      <c r="BT27" s="883"/>
      <c r="BU27" s="885"/>
      <c r="BV27" s="887"/>
      <c r="BW27" s="887"/>
      <c r="BX27" s="887"/>
      <c r="BY27" s="887"/>
      <c r="BZ27" s="886"/>
      <c r="CA27" s="887"/>
      <c r="CB27" s="887"/>
      <c r="CC27" s="887"/>
      <c r="CD27" s="887"/>
      <c r="CE27" s="886"/>
      <c r="CF27" s="887"/>
      <c r="CG27" s="887"/>
      <c r="CH27" s="887"/>
      <c r="CI27" s="887"/>
      <c r="CJ27" s="886"/>
      <c r="CK27" s="887"/>
      <c r="CL27" s="887"/>
      <c r="CM27" s="887"/>
      <c r="CN27" s="887"/>
      <c r="CO27" s="886"/>
      <c r="CP27" s="886"/>
      <c r="CQ27" s="886"/>
      <c r="CR27" s="886"/>
    </row>
    <row r="28" spans="2:96" ht="21" customHeight="1">
      <c r="B28" s="439"/>
      <c r="C28" s="453"/>
      <c r="D28" s="476" t="s">
        <v>1093</v>
      </c>
      <c r="E28" s="476"/>
      <c r="F28" s="476"/>
      <c r="G28" s="476"/>
      <c r="H28" s="476"/>
      <c r="I28" s="519">
        <f>(ROUNDDOWN(M28/40,1))</f>
        <v>2.5</v>
      </c>
      <c r="J28" s="519"/>
      <c r="K28" s="519"/>
      <c r="L28" s="519"/>
      <c r="M28" s="542">
        <f>$BB$73</f>
        <v>100.25</v>
      </c>
      <c r="N28" s="544"/>
      <c r="O28" s="544"/>
      <c r="P28" s="550"/>
      <c r="Q28" s="383"/>
      <c r="R28" s="562"/>
      <c r="S28" s="562"/>
      <c r="T28" s="476" t="s">
        <v>1093</v>
      </c>
      <c r="U28" s="476"/>
      <c r="V28" s="476"/>
      <c r="W28" s="476"/>
      <c r="X28" s="476"/>
      <c r="Y28" s="519">
        <f>(ROUNDDOWN(AC28/40,1))</f>
        <v>2.5</v>
      </c>
      <c r="Z28" s="519"/>
      <c r="AA28" s="519"/>
      <c r="AB28" s="519"/>
      <c r="AC28" s="542">
        <f>$BB$73</f>
        <v>100.25</v>
      </c>
      <c r="AD28" s="544"/>
      <c r="AE28" s="544"/>
      <c r="AF28" s="550"/>
      <c r="AG28" s="669"/>
      <c r="AH28" s="562"/>
      <c r="AI28" s="681"/>
      <c r="AJ28" s="476" t="s">
        <v>1093</v>
      </c>
      <c r="AK28" s="476"/>
      <c r="AL28" s="476"/>
      <c r="AM28" s="476"/>
      <c r="AN28" s="476"/>
      <c r="AO28" s="519">
        <f>(ROUNDDOWN(AS28/40,1))</f>
        <v>2.5</v>
      </c>
      <c r="AP28" s="519"/>
      <c r="AQ28" s="519"/>
      <c r="AR28" s="519"/>
      <c r="AS28" s="542">
        <f>$BB$73</f>
        <v>100.25</v>
      </c>
      <c r="AT28" s="544"/>
      <c r="AU28" s="544"/>
      <c r="AV28" s="550"/>
      <c r="AW28" s="710"/>
      <c r="AX28" s="715"/>
      <c r="AY28" s="719"/>
      <c r="AZ28" s="476" t="s">
        <v>1093</v>
      </c>
      <c r="BA28" s="476"/>
      <c r="BB28" s="476"/>
      <c r="BC28" s="476"/>
      <c r="BD28" s="476"/>
      <c r="BE28" s="775">
        <f>(ROUNDDOWN(BI28/40,1))</f>
        <v>2.5</v>
      </c>
      <c r="BF28" s="775"/>
      <c r="BG28" s="775"/>
      <c r="BH28" s="775"/>
      <c r="BI28" s="542">
        <f>$BB$73</f>
        <v>100.25</v>
      </c>
      <c r="BJ28" s="544"/>
      <c r="BK28" s="544"/>
      <c r="BL28" s="550"/>
      <c r="BM28" s="850"/>
      <c r="BN28" s="856"/>
      <c r="BO28" s="516"/>
      <c r="BU28" s="886"/>
      <c r="BV28" s="888"/>
      <c r="BW28" s="888"/>
      <c r="BX28" s="888"/>
      <c r="BY28" s="888"/>
      <c r="BZ28" s="886"/>
      <c r="CA28" s="888"/>
      <c r="CB28" s="888"/>
      <c r="CC28" s="888"/>
      <c r="CD28" s="888"/>
      <c r="CE28" s="886"/>
      <c r="CF28" s="888"/>
      <c r="CG28" s="888"/>
      <c r="CH28" s="888"/>
      <c r="CI28" s="888"/>
      <c r="CJ28" s="886"/>
      <c r="CK28" s="888"/>
      <c r="CL28" s="888"/>
      <c r="CM28" s="888"/>
      <c r="CN28" s="888"/>
      <c r="CO28" s="886"/>
      <c r="CP28" s="886"/>
      <c r="CQ28" s="886"/>
      <c r="CR28" s="886"/>
    </row>
    <row r="29" spans="2:96" ht="30.75" customHeight="1">
      <c r="B29" s="439"/>
      <c r="C29" s="453"/>
      <c r="D29" s="477" t="s">
        <v>1320</v>
      </c>
      <c r="E29" s="503"/>
      <c r="F29" s="503"/>
      <c r="G29" s="503"/>
      <c r="H29" s="503"/>
      <c r="I29" s="520">
        <f>SUM(I26:L28)</f>
        <v>0</v>
      </c>
      <c r="J29" s="520"/>
      <c r="K29" s="520"/>
      <c r="L29" s="520"/>
      <c r="M29" s="520">
        <f>SUM(M26:P28)</f>
        <v>0.25</v>
      </c>
      <c r="N29" s="520"/>
      <c r="O29" s="520"/>
      <c r="P29" s="520"/>
      <c r="Q29" s="562"/>
      <c r="R29" s="562"/>
      <c r="S29" s="562"/>
      <c r="T29" s="477" t="s">
        <v>1320</v>
      </c>
      <c r="U29" s="503"/>
      <c r="V29" s="503"/>
      <c r="W29" s="503"/>
      <c r="X29" s="503"/>
      <c r="Y29" s="520">
        <f>SUM(Y26:AB28)</f>
        <v>0.7</v>
      </c>
      <c r="Z29" s="520"/>
      <c r="AA29" s="520"/>
      <c r="AB29" s="520"/>
      <c r="AC29" s="520">
        <f>SUM(AC26:AF28)</f>
        <v>28.25</v>
      </c>
      <c r="AD29" s="520"/>
      <c r="AE29" s="520"/>
      <c r="AF29" s="520"/>
      <c r="AG29" s="669"/>
      <c r="AH29" s="562"/>
      <c r="AI29" s="681"/>
      <c r="AJ29" s="477" t="s">
        <v>1321</v>
      </c>
      <c r="AK29" s="503"/>
      <c r="AL29" s="503"/>
      <c r="AM29" s="503"/>
      <c r="AN29" s="503"/>
      <c r="AO29" s="700">
        <f>SUM(AO26:AR28)</f>
        <v>-0.79999999999999982</v>
      </c>
      <c r="AP29" s="700"/>
      <c r="AQ29" s="700"/>
      <c r="AR29" s="700"/>
      <c r="AS29" s="520">
        <f>SUM(AS26:AV28)</f>
        <v>-31.75</v>
      </c>
      <c r="AT29" s="520"/>
      <c r="AU29" s="520"/>
      <c r="AV29" s="520"/>
      <c r="AW29" s="710"/>
      <c r="AX29" s="715"/>
      <c r="AY29" s="719"/>
      <c r="AZ29" s="477" t="s">
        <v>1321</v>
      </c>
      <c r="BA29" s="503"/>
      <c r="BB29" s="503"/>
      <c r="BC29" s="503"/>
      <c r="BD29" s="503"/>
      <c r="BE29" s="700">
        <f>SUM(BE26:BH28)</f>
        <v>0.5</v>
      </c>
      <c r="BF29" s="700"/>
      <c r="BG29" s="700"/>
      <c r="BH29" s="700"/>
      <c r="BI29" s="520">
        <f>SUM(BI26:BL28)</f>
        <v>20.25</v>
      </c>
      <c r="BJ29" s="520"/>
      <c r="BK29" s="520"/>
      <c r="BL29" s="520"/>
      <c r="BM29" s="850"/>
      <c r="BN29" s="856"/>
      <c r="BO29" s="516"/>
      <c r="BQ29" s="501"/>
      <c r="BR29" s="881"/>
      <c r="BS29" s="881"/>
      <c r="BT29" s="883"/>
      <c r="BU29" s="885"/>
      <c r="BV29" s="889"/>
      <c r="BW29" s="889"/>
      <c r="BX29" s="889"/>
      <c r="BY29" s="889"/>
      <c r="BZ29" s="886"/>
      <c r="CA29" s="889"/>
      <c r="CB29" s="889"/>
      <c r="CC29" s="889"/>
      <c r="CD29" s="889"/>
      <c r="CE29" s="886"/>
      <c r="CF29" s="889"/>
      <c r="CG29" s="889"/>
      <c r="CH29" s="889"/>
      <c r="CI29" s="889"/>
      <c r="CJ29" s="886"/>
      <c r="CK29" s="889"/>
      <c r="CL29" s="889"/>
      <c r="CM29" s="889"/>
      <c r="CN29" s="889"/>
      <c r="CO29" s="886"/>
      <c r="CP29" s="886"/>
      <c r="CQ29" s="886"/>
      <c r="CR29" s="886"/>
    </row>
    <row r="30" spans="2:96" ht="20.25" customHeight="1">
      <c r="B30" s="439"/>
      <c r="C30" s="453"/>
      <c r="D30" s="479"/>
      <c r="E30" s="479"/>
      <c r="F30" s="479"/>
      <c r="G30" s="479"/>
      <c r="H30" s="479"/>
      <c r="I30" s="522"/>
      <c r="J30" s="522"/>
      <c r="K30" s="522"/>
      <c r="L30" s="522"/>
      <c r="M30" s="522"/>
      <c r="N30" s="522"/>
      <c r="O30" s="522"/>
      <c r="P30" s="522"/>
      <c r="Q30" s="483"/>
      <c r="R30" s="483"/>
      <c r="S30" s="483"/>
      <c r="T30" s="479"/>
      <c r="U30" s="479"/>
      <c r="V30" s="479"/>
      <c r="W30" s="479"/>
      <c r="X30" s="479"/>
      <c r="Y30" s="522"/>
      <c r="Z30" s="522"/>
      <c r="AA30" s="522"/>
      <c r="AB30" s="522"/>
      <c r="AC30" s="522"/>
      <c r="AD30" s="522"/>
      <c r="AE30" s="522"/>
      <c r="AF30" s="522"/>
      <c r="AG30" s="525"/>
      <c r="AH30" s="483"/>
      <c r="AI30" s="559"/>
      <c r="AJ30" s="688"/>
      <c r="AK30" s="688"/>
      <c r="AL30" s="688"/>
      <c r="AM30" s="688"/>
      <c r="AN30" s="688"/>
      <c r="AO30" s="701"/>
      <c r="AP30" s="701"/>
      <c r="AQ30" s="701"/>
      <c r="AR30" s="701"/>
      <c r="AS30" s="701"/>
      <c r="AT30" s="701"/>
      <c r="AU30" s="701"/>
      <c r="AV30" s="701"/>
      <c r="AW30" s="711"/>
      <c r="AX30" s="716"/>
      <c r="AY30" s="720"/>
      <c r="AZ30" s="688"/>
      <c r="BA30" s="688"/>
      <c r="BB30" s="688"/>
      <c r="BC30" s="688"/>
      <c r="BD30" s="688"/>
      <c r="BE30" s="701"/>
      <c r="BF30" s="701"/>
      <c r="BG30" s="701"/>
      <c r="BH30" s="701"/>
      <c r="BI30" s="701"/>
      <c r="BJ30" s="701"/>
      <c r="BK30" s="701"/>
      <c r="BL30" s="701"/>
      <c r="BM30" s="850"/>
      <c r="BN30" s="856"/>
      <c r="BO30" s="516"/>
      <c r="BQ30" s="501"/>
      <c r="BR30" s="881"/>
      <c r="BS30" s="881"/>
      <c r="BT30" s="883"/>
      <c r="BU30" s="885"/>
      <c r="BV30" s="886"/>
      <c r="BW30" s="886"/>
      <c r="BX30" s="892"/>
      <c r="BY30" s="886"/>
      <c r="BZ30" s="886"/>
      <c r="CA30" s="886"/>
      <c r="CB30" s="886"/>
      <c r="CC30" s="886"/>
      <c r="CD30" s="886"/>
      <c r="CE30" s="886"/>
      <c r="CF30" s="886"/>
      <c r="CG30" s="886"/>
      <c r="CH30" s="886"/>
      <c r="CI30" s="886"/>
      <c r="CJ30" s="886"/>
      <c r="CK30" s="886"/>
      <c r="CL30" s="886"/>
      <c r="CM30" s="886"/>
      <c r="CN30" s="886"/>
      <c r="CO30" s="886"/>
      <c r="CP30" s="886"/>
      <c r="CQ30" s="886"/>
      <c r="CR30" s="886"/>
    </row>
    <row r="31" spans="2:96" ht="20.25" customHeight="1">
      <c r="B31" s="439"/>
      <c r="C31" s="453"/>
      <c r="D31" s="479"/>
      <c r="E31" s="479"/>
      <c r="F31" s="479"/>
      <c r="G31" s="479"/>
      <c r="H31" s="479"/>
      <c r="I31" s="522"/>
      <c r="J31" s="522"/>
      <c r="K31" s="535" t="s">
        <v>1324</v>
      </c>
      <c r="L31" s="540"/>
      <c r="M31" s="540"/>
      <c r="N31" s="545" t="str">
        <f>IF(OR($BE$9&gt;0,),IF(AND(OR($D$5="○",$D$6="○"),$I$29&gt;=0),"可",IF(AND(OR($D$5="○",$D$6="○"),$I$29&lt;0),"不可","")),"")</f>
        <v>可</v>
      </c>
      <c r="O31" s="546"/>
      <c r="P31" s="551"/>
      <c r="Q31" s="483"/>
      <c r="R31" s="483"/>
      <c r="S31" s="483"/>
      <c r="T31" s="479"/>
      <c r="U31" s="479"/>
      <c r="V31" s="479"/>
      <c r="W31" s="479"/>
      <c r="X31" s="479"/>
      <c r="Y31" s="522"/>
      <c r="Z31" s="522"/>
      <c r="AA31" s="535" t="s">
        <v>1325</v>
      </c>
      <c r="AB31" s="540"/>
      <c r="AC31" s="642"/>
      <c r="AD31" s="545" t="str">
        <f>IF(OR($BE$9&gt;0,),IF(AND(OR($D$5="○",$D$6="○"),$Y$29&gt;=0),"可",IF(AND(OR($D$5="○",$D$6="○"),$Y$29&lt;0),"不可","")),"")</f>
        <v>可</v>
      </c>
      <c r="AE31" s="546"/>
      <c r="AF31" s="551"/>
      <c r="AG31" s="525"/>
      <c r="AH31" s="483"/>
      <c r="AI31" s="559"/>
      <c r="AJ31" s="688"/>
      <c r="AK31" s="688"/>
      <c r="AL31" s="688"/>
      <c r="AM31" s="688"/>
      <c r="AN31" s="688"/>
      <c r="AO31" s="701"/>
      <c r="AP31" s="701"/>
      <c r="AQ31" s="535" t="s">
        <v>1327</v>
      </c>
      <c r="AR31" s="540"/>
      <c r="AS31" s="642"/>
      <c r="AT31" s="545" t="str">
        <f>IF(OR($BE$9&gt;0,),IF(AND(OR($D$7="○"),$AO$29&gt;=0),"可",IF(AND(OR($D$7="○"),$AO$29&lt;0),"不可","")),"")</f>
        <v/>
      </c>
      <c r="AU31" s="546"/>
      <c r="AV31" s="551"/>
      <c r="AW31" s="711"/>
      <c r="AX31" s="716"/>
      <c r="AY31" s="720"/>
      <c r="AZ31" s="688"/>
      <c r="BA31" s="688"/>
      <c r="BB31" s="688"/>
      <c r="BC31" s="688"/>
      <c r="BD31" s="688"/>
      <c r="BE31" s="701"/>
      <c r="BF31" s="701"/>
      <c r="BG31" s="535" t="s">
        <v>1328</v>
      </c>
      <c r="BH31" s="540"/>
      <c r="BI31" s="642"/>
      <c r="BJ31" s="545" t="str">
        <f>IF(OR($BE$9&gt;0,),IF(AND(OR($D$7="○"),$BE$29&gt;=0),"可",IF(AND(OR($D$7="○"),$BE$29&lt;0),"不可","")),"")</f>
        <v/>
      </c>
      <c r="BK31" s="546"/>
      <c r="BL31" s="551"/>
      <c r="BM31" s="850"/>
      <c r="BN31" s="856"/>
      <c r="BO31" s="516"/>
      <c r="BQ31" s="501"/>
      <c r="BR31" s="881"/>
      <c r="BS31" s="881"/>
      <c r="BT31" s="883"/>
      <c r="BU31" s="885"/>
      <c r="BV31" s="886"/>
      <c r="BW31" s="886"/>
      <c r="BX31" s="892"/>
      <c r="BY31" s="886"/>
      <c r="BZ31" s="886"/>
      <c r="CA31" s="886"/>
      <c r="CB31" s="886"/>
      <c r="CC31" s="886"/>
      <c r="CD31" s="886"/>
      <c r="CE31" s="886"/>
      <c r="CF31" s="886"/>
      <c r="CG31" s="886"/>
      <c r="CH31" s="886"/>
      <c r="CI31" s="886"/>
      <c r="CJ31" s="886"/>
      <c r="CK31" s="886"/>
      <c r="CL31" s="886"/>
      <c r="CM31" s="886"/>
      <c r="CN31" s="886"/>
      <c r="CO31" s="886"/>
      <c r="CP31" s="886"/>
      <c r="CQ31" s="886"/>
      <c r="CR31" s="886"/>
    </row>
    <row r="32" spans="2:96" ht="20.25" customHeight="1">
      <c r="B32" s="439"/>
      <c r="C32" s="454"/>
      <c r="D32" s="478"/>
      <c r="E32" s="478"/>
      <c r="F32" s="478"/>
      <c r="G32" s="478"/>
      <c r="H32" s="478"/>
      <c r="I32" s="521"/>
      <c r="J32" s="521"/>
      <c r="K32" s="521"/>
      <c r="L32" s="521"/>
      <c r="M32" s="521"/>
      <c r="N32" s="521"/>
      <c r="O32" s="521"/>
      <c r="P32" s="521"/>
      <c r="Q32" s="563"/>
      <c r="R32" s="563"/>
      <c r="S32" s="563"/>
      <c r="T32" s="478"/>
      <c r="U32" s="478"/>
      <c r="V32" s="478"/>
      <c r="W32" s="478"/>
      <c r="X32" s="478"/>
      <c r="Y32" s="521"/>
      <c r="Z32" s="521"/>
      <c r="AA32" s="521"/>
      <c r="AB32" s="521"/>
      <c r="AC32" s="521"/>
      <c r="AD32" s="521"/>
      <c r="AE32" s="521"/>
      <c r="AF32" s="521"/>
      <c r="AG32" s="670"/>
      <c r="AH32" s="483"/>
      <c r="AI32" s="682"/>
      <c r="AJ32" s="478"/>
      <c r="AK32" s="478"/>
      <c r="AL32" s="478"/>
      <c r="AM32" s="478"/>
      <c r="AN32" s="478"/>
      <c r="AO32" s="521"/>
      <c r="AP32" s="521"/>
      <c r="AQ32" s="521"/>
      <c r="AR32" s="521"/>
      <c r="AS32" s="521"/>
      <c r="AT32" s="521"/>
      <c r="AU32" s="521"/>
      <c r="AV32" s="521"/>
      <c r="AW32" s="712"/>
      <c r="AX32" s="563"/>
      <c r="AY32" s="721"/>
      <c r="AZ32" s="478"/>
      <c r="BA32" s="478"/>
      <c r="BB32" s="478"/>
      <c r="BC32" s="478"/>
      <c r="BD32" s="478"/>
      <c r="BE32" s="521"/>
      <c r="BF32" s="521"/>
      <c r="BG32" s="521"/>
      <c r="BH32" s="521"/>
      <c r="BI32" s="521"/>
      <c r="BJ32" s="521"/>
      <c r="BK32" s="521"/>
      <c r="BL32" s="521"/>
      <c r="BM32" s="851"/>
      <c r="BN32" s="856"/>
      <c r="BO32" s="516"/>
      <c r="BQ32" s="501"/>
      <c r="BR32" s="881"/>
      <c r="BS32" s="881"/>
      <c r="BT32" s="883"/>
      <c r="BU32" s="885"/>
      <c r="BV32" s="886"/>
      <c r="BW32" s="886"/>
      <c r="BX32" s="892"/>
      <c r="BY32" s="886"/>
      <c r="BZ32" s="886"/>
      <c r="CA32" s="886"/>
      <c r="CB32" s="886"/>
      <c r="CC32" s="886"/>
      <c r="CD32" s="886"/>
      <c r="CE32" s="886"/>
      <c r="CF32" s="886"/>
      <c r="CG32" s="886"/>
      <c r="CH32" s="886"/>
      <c r="CI32" s="886"/>
      <c r="CJ32" s="886"/>
      <c r="CK32" s="886"/>
      <c r="CL32" s="886"/>
      <c r="CM32" s="886"/>
      <c r="CN32" s="886"/>
      <c r="CO32" s="886"/>
      <c r="CP32" s="886"/>
      <c r="CQ32" s="886"/>
      <c r="CR32" s="886"/>
    </row>
    <row r="33" spans="2:96" ht="20.25" customHeight="1">
      <c r="B33" s="440"/>
      <c r="C33" s="455"/>
      <c r="D33" s="480"/>
      <c r="E33" s="480"/>
      <c r="F33" s="480"/>
      <c r="G33" s="480"/>
      <c r="H33" s="480"/>
      <c r="I33" s="523"/>
      <c r="J33" s="523"/>
      <c r="K33" s="523"/>
      <c r="L33" s="523"/>
      <c r="M33" s="523"/>
      <c r="N33" s="523"/>
      <c r="O33" s="523"/>
      <c r="P33" s="523"/>
      <c r="Q33" s="564"/>
      <c r="R33" s="564"/>
      <c r="S33" s="564"/>
      <c r="T33" s="480"/>
      <c r="U33" s="480"/>
      <c r="V33" s="480"/>
      <c r="W33" s="480"/>
      <c r="X33" s="480"/>
      <c r="Y33" s="523"/>
      <c r="Z33" s="523"/>
      <c r="AA33" s="523"/>
      <c r="AB33" s="523"/>
      <c r="AC33" s="523"/>
      <c r="AD33" s="523"/>
      <c r="AE33" s="523"/>
      <c r="AF33" s="523"/>
      <c r="AG33" s="564"/>
      <c r="AH33" s="564"/>
      <c r="AI33" s="564"/>
      <c r="AJ33" s="480"/>
      <c r="AK33" s="480"/>
      <c r="AL33" s="480"/>
      <c r="AM33" s="480"/>
      <c r="AN33" s="480"/>
      <c r="AO33" s="523"/>
      <c r="AP33" s="523"/>
      <c r="AQ33" s="523"/>
      <c r="AR33" s="523"/>
      <c r="AS33" s="523"/>
      <c r="AT33" s="523"/>
      <c r="AU33" s="523"/>
      <c r="AV33" s="523"/>
      <c r="AW33" s="713"/>
      <c r="AX33" s="564"/>
      <c r="AY33" s="722"/>
      <c r="AZ33" s="480"/>
      <c r="BA33" s="480"/>
      <c r="BB33" s="480"/>
      <c r="BC33" s="480"/>
      <c r="BD33" s="480"/>
      <c r="BE33" s="523"/>
      <c r="BF33" s="523"/>
      <c r="BG33" s="523"/>
      <c r="BH33" s="523"/>
      <c r="BI33" s="523"/>
      <c r="BJ33" s="523"/>
      <c r="BK33" s="523"/>
      <c r="BL33" s="523"/>
      <c r="BM33" s="852"/>
      <c r="BN33" s="857"/>
      <c r="BO33" s="873"/>
      <c r="BQ33" s="501"/>
      <c r="BR33" s="881"/>
      <c r="BS33" s="881"/>
      <c r="BT33" s="883"/>
      <c r="BU33" s="885"/>
      <c r="BV33" s="886"/>
      <c r="BW33" s="886"/>
      <c r="BX33" s="892"/>
      <c r="BY33" s="886"/>
      <c r="BZ33" s="886"/>
      <c r="CA33" s="886"/>
      <c r="CB33" s="886"/>
      <c r="CC33" s="886"/>
      <c r="CD33" s="886"/>
      <c r="CE33" s="886"/>
      <c r="CF33" s="886"/>
      <c r="CG33" s="886"/>
      <c r="CH33" s="886"/>
      <c r="CI33" s="886"/>
      <c r="CJ33" s="886"/>
      <c r="CK33" s="886"/>
      <c r="CL33" s="886"/>
      <c r="CM33" s="886"/>
      <c r="CN33" s="886"/>
      <c r="CO33" s="886"/>
      <c r="CP33" s="886"/>
      <c r="CQ33" s="886"/>
      <c r="CR33" s="886"/>
    </row>
    <row r="34" spans="2:96" ht="21" customHeight="1">
      <c r="B34" s="441" t="s">
        <v>1329</v>
      </c>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1"/>
      <c r="AY34" s="481"/>
      <c r="AZ34" s="481"/>
      <c r="BA34" s="515"/>
      <c r="BB34" s="481"/>
      <c r="BC34" s="515"/>
      <c r="BD34" s="515"/>
      <c r="BE34" s="481"/>
      <c r="BF34" s="515"/>
      <c r="BG34" s="481"/>
      <c r="BH34" s="481"/>
      <c r="BI34" s="481"/>
      <c r="BJ34" s="481"/>
      <c r="BK34" s="481"/>
      <c r="BL34" s="481"/>
      <c r="BM34" s="481"/>
      <c r="BN34" s="481"/>
      <c r="BO34" s="873"/>
      <c r="BQ34" s="501"/>
      <c r="BR34" s="881"/>
      <c r="BS34" s="881"/>
      <c r="BT34" s="883"/>
      <c r="BU34" s="885"/>
      <c r="BV34" s="886"/>
      <c r="BW34" s="886"/>
      <c r="BX34" s="886"/>
      <c r="BY34" s="886"/>
      <c r="BZ34" s="886"/>
      <c r="CA34" s="886"/>
      <c r="CB34" s="886"/>
      <c r="CC34" s="886"/>
      <c r="CD34" s="886"/>
      <c r="CE34" s="886"/>
      <c r="CF34" s="886"/>
      <c r="CG34" s="886"/>
      <c r="CH34" s="886"/>
      <c r="CI34" s="886"/>
      <c r="CJ34" s="886"/>
      <c r="CK34" s="886"/>
      <c r="CL34" s="886"/>
      <c r="CM34" s="886"/>
      <c r="CN34" s="886"/>
      <c r="CO34" s="886"/>
      <c r="CP34" s="886"/>
      <c r="CQ34" s="886"/>
      <c r="CR34" s="886"/>
    </row>
    <row r="35" spans="2:96" ht="32.25" customHeight="1">
      <c r="B35" s="442"/>
      <c r="C35" s="456"/>
      <c r="D35" s="482" t="s">
        <v>535</v>
      </c>
      <c r="E35" s="482"/>
      <c r="F35" s="482"/>
      <c r="G35" s="482"/>
      <c r="H35" s="482"/>
      <c r="I35" s="524"/>
      <c r="J35" s="528" t="s">
        <v>773</v>
      </c>
      <c r="K35" s="536"/>
      <c r="L35" s="536"/>
      <c r="M35" s="536"/>
      <c r="N35" s="536"/>
      <c r="O35" s="547"/>
      <c r="P35" s="552" t="s">
        <v>185</v>
      </c>
      <c r="Q35" s="482"/>
      <c r="R35" s="482"/>
      <c r="S35" s="482"/>
      <c r="T35" s="482"/>
      <c r="U35" s="482"/>
      <c r="V35" s="575"/>
      <c r="W35" s="596" t="s">
        <v>1056</v>
      </c>
      <c r="X35" s="614"/>
      <c r="Y35" s="614"/>
      <c r="Z35" s="614"/>
      <c r="AA35" s="614"/>
      <c r="AB35" s="614"/>
      <c r="AC35" s="643"/>
      <c r="AD35" s="596" t="s">
        <v>1333</v>
      </c>
      <c r="AE35" s="614"/>
      <c r="AF35" s="614"/>
      <c r="AG35" s="614"/>
      <c r="AH35" s="614"/>
      <c r="AI35" s="614"/>
      <c r="AJ35" s="643"/>
      <c r="AK35" s="596" t="s">
        <v>1334</v>
      </c>
      <c r="AL35" s="614"/>
      <c r="AM35" s="614"/>
      <c r="AN35" s="614"/>
      <c r="AO35" s="614"/>
      <c r="AP35" s="614"/>
      <c r="AQ35" s="643"/>
      <c r="AR35" s="442" t="s">
        <v>1335</v>
      </c>
      <c r="AS35" s="482"/>
      <c r="AT35" s="482"/>
      <c r="AU35" s="482"/>
      <c r="AV35" s="482"/>
      <c r="AW35" s="482"/>
      <c r="AX35" s="575"/>
      <c r="AY35" s="536" t="s">
        <v>520</v>
      </c>
      <c r="AZ35" s="536"/>
      <c r="BA35" s="547"/>
      <c r="BB35" s="528" t="s">
        <v>1336</v>
      </c>
      <c r="BC35" s="536"/>
      <c r="BD35" s="547"/>
      <c r="BE35" s="528" t="s">
        <v>898</v>
      </c>
      <c r="BF35" s="536"/>
      <c r="BG35" s="536"/>
      <c r="BH35" s="528" t="s">
        <v>1338</v>
      </c>
      <c r="BI35" s="536"/>
      <c r="BJ35" s="536"/>
      <c r="BK35" s="552" t="s">
        <v>1339</v>
      </c>
      <c r="BL35" s="482"/>
      <c r="BM35" s="482"/>
      <c r="BN35" s="575"/>
      <c r="BQ35" s="501"/>
      <c r="BR35" s="881"/>
      <c r="BS35" s="881"/>
      <c r="BT35" s="883"/>
      <c r="BU35" s="883"/>
    </row>
    <row r="36" spans="2:96" ht="32.25" customHeight="1">
      <c r="B36" s="443"/>
      <c r="C36" s="457"/>
      <c r="D36" s="483"/>
      <c r="E36" s="483"/>
      <c r="F36" s="483"/>
      <c r="G36" s="483"/>
      <c r="H36" s="483"/>
      <c r="I36" s="525"/>
      <c r="J36" s="529"/>
      <c r="K36" s="537"/>
      <c r="L36" s="537"/>
      <c r="M36" s="537"/>
      <c r="N36" s="537"/>
      <c r="O36" s="548"/>
      <c r="P36" s="553"/>
      <c r="Q36" s="564"/>
      <c r="R36" s="564"/>
      <c r="S36" s="564"/>
      <c r="T36" s="564"/>
      <c r="U36" s="564"/>
      <c r="V36" s="576"/>
      <c r="W36" s="597" t="s">
        <v>1229</v>
      </c>
      <c r="X36" s="615" t="s">
        <v>1340</v>
      </c>
      <c r="Y36" s="615" t="s">
        <v>219</v>
      </c>
      <c r="Z36" s="615" t="s">
        <v>484</v>
      </c>
      <c r="AA36" s="615" t="s">
        <v>1341</v>
      </c>
      <c r="AB36" s="615" t="s">
        <v>1342</v>
      </c>
      <c r="AC36" s="644" t="s">
        <v>472</v>
      </c>
      <c r="AD36" s="597" t="s">
        <v>1229</v>
      </c>
      <c r="AE36" s="615" t="s">
        <v>1340</v>
      </c>
      <c r="AF36" s="615" t="s">
        <v>219</v>
      </c>
      <c r="AG36" s="615" t="s">
        <v>484</v>
      </c>
      <c r="AH36" s="615" t="s">
        <v>1341</v>
      </c>
      <c r="AI36" s="615" t="s">
        <v>1342</v>
      </c>
      <c r="AJ36" s="644" t="s">
        <v>472</v>
      </c>
      <c r="AK36" s="597" t="s">
        <v>1229</v>
      </c>
      <c r="AL36" s="615" t="s">
        <v>1340</v>
      </c>
      <c r="AM36" s="615" t="s">
        <v>219</v>
      </c>
      <c r="AN36" s="615" t="s">
        <v>484</v>
      </c>
      <c r="AO36" s="615" t="s">
        <v>1341</v>
      </c>
      <c r="AP36" s="615" t="s">
        <v>1342</v>
      </c>
      <c r="AQ36" s="644" t="s">
        <v>472</v>
      </c>
      <c r="AR36" s="702" t="s">
        <v>1229</v>
      </c>
      <c r="AS36" s="703" t="s">
        <v>1340</v>
      </c>
      <c r="AT36" s="703" t="s">
        <v>219</v>
      </c>
      <c r="AU36" s="703" t="s">
        <v>484</v>
      </c>
      <c r="AV36" s="703" t="s">
        <v>1341</v>
      </c>
      <c r="AW36" s="703" t="s">
        <v>1342</v>
      </c>
      <c r="AX36" s="717" t="s">
        <v>472</v>
      </c>
      <c r="AY36" s="537"/>
      <c r="AZ36" s="537"/>
      <c r="BA36" s="548"/>
      <c r="BB36" s="529"/>
      <c r="BC36" s="537"/>
      <c r="BD36" s="548"/>
      <c r="BE36" s="529"/>
      <c r="BF36" s="537"/>
      <c r="BG36" s="537"/>
      <c r="BH36" s="529"/>
      <c r="BI36" s="537"/>
      <c r="BJ36" s="537"/>
      <c r="BK36" s="559"/>
      <c r="BL36" s="483"/>
      <c r="BM36" s="483"/>
      <c r="BN36" s="583"/>
      <c r="BQ36" s="501"/>
      <c r="BR36" s="881"/>
      <c r="BS36" s="881"/>
      <c r="BT36" s="883"/>
      <c r="BU36" s="883"/>
    </row>
    <row r="37" spans="2:96" ht="21" customHeight="1">
      <c r="B37" s="444" t="s">
        <v>684</v>
      </c>
      <c r="C37" s="458"/>
      <c r="D37" s="484" t="s">
        <v>1194</v>
      </c>
      <c r="E37" s="484"/>
      <c r="F37" s="484"/>
      <c r="G37" s="484"/>
      <c r="H37" s="484"/>
      <c r="I37" s="526"/>
      <c r="J37" s="530"/>
      <c r="K37" s="484"/>
      <c r="L37" s="526"/>
      <c r="M37" s="530"/>
      <c r="N37" s="484"/>
      <c r="O37" s="526"/>
      <c r="P37" s="554"/>
      <c r="Q37" s="565"/>
      <c r="R37" s="565"/>
      <c r="S37" s="565"/>
      <c r="T37" s="565"/>
      <c r="U37" s="565"/>
      <c r="V37" s="577"/>
      <c r="W37" s="598">
        <v>4</v>
      </c>
      <c r="X37" s="616">
        <v>4</v>
      </c>
      <c r="Y37" s="616">
        <v>4</v>
      </c>
      <c r="Z37" s="616">
        <v>4</v>
      </c>
      <c r="AA37" s="616">
        <v>4</v>
      </c>
      <c r="AB37" s="616"/>
      <c r="AC37" s="645"/>
      <c r="AD37" s="598">
        <v>4</v>
      </c>
      <c r="AE37" s="616">
        <v>4</v>
      </c>
      <c r="AF37" s="616">
        <v>4</v>
      </c>
      <c r="AG37" s="616">
        <v>4</v>
      </c>
      <c r="AH37" s="616">
        <v>4</v>
      </c>
      <c r="AI37" s="616"/>
      <c r="AJ37" s="645"/>
      <c r="AK37" s="598">
        <v>4</v>
      </c>
      <c r="AL37" s="616">
        <v>4</v>
      </c>
      <c r="AM37" s="616">
        <v>4</v>
      </c>
      <c r="AN37" s="616">
        <v>4</v>
      </c>
      <c r="AO37" s="616">
        <v>4</v>
      </c>
      <c r="AP37" s="616"/>
      <c r="AQ37" s="645"/>
      <c r="AR37" s="598">
        <v>4</v>
      </c>
      <c r="AS37" s="616">
        <v>4</v>
      </c>
      <c r="AT37" s="616">
        <v>4</v>
      </c>
      <c r="AU37" s="616">
        <v>4</v>
      </c>
      <c r="AV37" s="616">
        <v>4</v>
      </c>
      <c r="AW37" s="616"/>
      <c r="AX37" s="645"/>
      <c r="AY37" s="723">
        <f t="shared" ref="AY37:AY57" si="0">SUM(W37:AX37)</f>
        <v>80</v>
      </c>
      <c r="AZ37" s="723"/>
      <c r="BA37" s="732"/>
      <c r="BB37" s="752">
        <f t="shared" ref="BB37:BB57" si="1">AY37/4</f>
        <v>20</v>
      </c>
      <c r="BC37" s="763"/>
      <c r="BD37" s="769"/>
      <c r="BE37" s="776"/>
      <c r="BF37" s="791"/>
      <c r="BG37" s="791"/>
      <c r="BH37" s="776"/>
      <c r="BI37" s="791"/>
      <c r="BJ37" s="791"/>
      <c r="BK37" s="829"/>
      <c r="BL37" s="840"/>
      <c r="BM37" s="840"/>
      <c r="BN37" s="858"/>
      <c r="BQ37" s="501"/>
      <c r="BR37" s="881"/>
      <c r="BS37" s="881"/>
      <c r="BT37" s="883"/>
      <c r="BU37" s="883"/>
    </row>
    <row r="38" spans="2:96" ht="21" customHeight="1">
      <c r="B38" s="445"/>
      <c r="C38" s="459" t="s">
        <v>341</v>
      </c>
      <c r="D38" s="485" t="s">
        <v>1349</v>
      </c>
      <c r="E38" s="485"/>
      <c r="F38" s="485"/>
      <c r="G38" s="485"/>
      <c r="H38" s="485"/>
      <c r="I38" s="491"/>
      <c r="J38" s="531"/>
      <c r="K38" s="485"/>
      <c r="L38" s="491"/>
      <c r="M38" s="531"/>
      <c r="N38" s="485"/>
      <c r="O38" s="491"/>
      <c r="P38" s="555"/>
      <c r="Q38" s="566"/>
      <c r="R38" s="566"/>
      <c r="S38" s="566"/>
      <c r="T38" s="566"/>
      <c r="U38" s="566"/>
      <c r="V38" s="578"/>
      <c r="W38" s="599">
        <v>8</v>
      </c>
      <c r="X38" s="617">
        <v>8</v>
      </c>
      <c r="Y38" s="617">
        <v>8</v>
      </c>
      <c r="Z38" s="617">
        <v>8</v>
      </c>
      <c r="AA38" s="617">
        <v>8</v>
      </c>
      <c r="AB38" s="617"/>
      <c r="AC38" s="646"/>
      <c r="AD38" s="599">
        <v>8</v>
      </c>
      <c r="AE38" s="617">
        <v>8</v>
      </c>
      <c r="AF38" s="617">
        <v>8</v>
      </c>
      <c r="AG38" s="617">
        <v>8</v>
      </c>
      <c r="AH38" s="617">
        <v>8</v>
      </c>
      <c r="AI38" s="617"/>
      <c r="AJ38" s="646"/>
      <c r="AK38" s="599">
        <v>8</v>
      </c>
      <c r="AL38" s="617">
        <v>8</v>
      </c>
      <c r="AM38" s="617">
        <v>8</v>
      </c>
      <c r="AN38" s="617">
        <v>8</v>
      </c>
      <c r="AO38" s="617">
        <v>8</v>
      </c>
      <c r="AP38" s="617"/>
      <c r="AQ38" s="646"/>
      <c r="AR38" s="599">
        <v>8</v>
      </c>
      <c r="AS38" s="617">
        <v>8</v>
      </c>
      <c r="AT38" s="617">
        <v>8</v>
      </c>
      <c r="AU38" s="617">
        <v>8</v>
      </c>
      <c r="AV38" s="617">
        <v>8</v>
      </c>
      <c r="AW38" s="617"/>
      <c r="AX38" s="646"/>
      <c r="AY38" s="724">
        <f t="shared" si="0"/>
        <v>160</v>
      </c>
      <c r="AZ38" s="724"/>
      <c r="BA38" s="727"/>
      <c r="BB38" s="753">
        <f t="shared" si="1"/>
        <v>40</v>
      </c>
      <c r="BC38" s="764"/>
      <c r="BD38" s="770"/>
      <c r="BE38" s="777"/>
      <c r="BF38" s="792"/>
      <c r="BG38" s="803"/>
      <c r="BH38" s="777"/>
      <c r="BI38" s="792"/>
      <c r="BJ38" s="803"/>
      <c r="BK38" s="830"/>
      <c r="BL38" s="841"/>
      <c r="BM38" s="841"/>
      <c r="BN38" s="859"/>
      <c r="BO38" s="874"/>
    </row>
    <row r="39" spans="2:96" ht="21" customHeight="1">
      <c r="B39" s="445"/>
      <c r="C39" s="460"/>
      <c r="D39" s="486" t="s">
        <v>1349</v>
      </c>
      <c r="E39" s="486"/>
      <c r="F39" s="486"/>
      <c r="G39" s="486"/>
      <c r="H39" s="486"/>
      <c r="I39" s="492"/>
      <c r="J39" s="532"/>
      <c r="K39" s="486"/>
      <c r="L39" s="492"/>
      <c r="M39" s="532"/>
      <c r="N39" s="486"/>
      <c r="O39" s="492"/>
      <c r="P39" s="556"/>
      <c r="Q39" s="567"/>
      <c r="R39" s="567"/>
      <c r="S39" s="567"/>
      <c r="T39" s="567"/>
      <c r="U39" s="567"/>
      <c r="V39" s="579"/>
      <c r="W39" s="600"/>
      <c r="X39" s="618"/>
      <c r="Y39" s="618"/>
      <c r="Z39" s="618"/>
      <c r="AA39" s="618"/>
      <c r="AB39" s="618"/>
      <c r="AC39" s="647"/>
      <c r="AD39" s="600"/>
      <c r="AE39" s="618"/>
      <c r="AF39" s="618"/>
      <c r="AG39" s="618"/>
      <c r="AH39" s="618"/>
      <c r="AI39" s="618"/>
      <c r="AJ39" s="647"/>
      <c r="AK39" s="600"/>
      <c r="AL39" s="618"/>
      <c r="AM39" s="618"/>
      <c r="AN39" s="618"/>
      <c r="AO39" s="618"/>
      <c r="AP39" s="618"/>
      <c r="AQ39" s="647"/>
      <c r="AR39" s="600"/>
      <c r="AS39" s="618"/>
      <c r="AT39" s="618"/>
      <c r="AU39" s="618"/>
      <c r="AV39" s="618"/>
      <c r="AW39" s="618"/>
      <c r="AX39" s="647"/>
      <c r="AY39" s="725">
        <f t="shared" si="0"/>
        <v>0</v>
      </c>
      <c r="AZ39" s="725"/>
      <c r="BA39" s="728"/>
      <c r="BB39" s="754">
        <f t="shared" si="1"/>
        <v>0</v>
      </c>
      <c r="BC39" s="765"/>
      <c r="BD39" s="771"/>
      <c r="BE39" s="778"/>
      <c r="BF39" s="793"/>
      <c r="BG39" s="804"/>
      <c r="BH39" s="778"/>
      <c r="BI39" s="793"/>
      <c r="BJ39" s="804"/>
      <c r="BK39" s="629"/>
      <c r="BL39" s="637"/>
      <c r="BM39" s="637"/>
      <c r="BN39" s="860"/>
      <c r="BO39" s="874"/>
    </row>
    <row r="40" spans="2:96" ht="21" customHeight="1">
      <c r="B40" s="445"/>
      <c r="C40" s="460"/>
      <c r="D40" s="486"/>
      <c r="E40" s="486"/>
      <c r="F40" s="486"/>
      <c r="G40" s="486"/>
      <c r="H40" s="486"/>
      <c r="I40" s="492"/>
      <c r="J40" s="532"/>
      <c r="K40" s="486"/>
      <c r="L40" s="492"/>
      <c r="M40" s="532"/>
      <c r="N40" s="486"/>
      <c r="O40" s="492"/>
      <c r="P40" s="556"/>
      <c r="Q40" s="567"/>
      <c r="R40" s="567"/>
      <c r="S40" s="567"/>
      <c r="T40" s="567"/>
      <c r="U40" s="567"/>
      <c r="V40" s="579"/>
      <c r="W40" s="600"/>
      <c r="X40" s="618"/>
      <c r="Y40" s="618"/>
      <c r="Z40" s="618"/>
      <c r="AA40" s="618"/>
      <c r="AB40" s="618"/>
      <c r="AC40" s="647"/>
      <c r="AD40" s="600"/>
      <c r="AE40" s="618"/>
      <c r="AF40" s="618"/>
      <c r="AG40" s="618"/>
      <c r="AH40" s="618"/>
      <c r="AI40" s="618"/>
      <c r="AJ40" s="647"/>
      <c r="AK40" s="600"/>
      <c r="AL40" s="618"/>
      <c r="AM40" s="618"/>
      <c r="AN40" s="618"/>
      <c r="AO40" s="618"/>
      <c r="AP40" s="618"/>
      <c r="AQ40" s="647"/>
      <c r="AR40" s="600"/>
      <c r="AS40" s="618"/>
      <c r="AT40" s="618"/>
      <c r="AU40" s="618"/>
      <c r="AV40" s="618"/>
      <c r="AW40" s="618"/>
      <c r="AX40" s="647"/>
      <c r="AY40" s="725">
        <f t="shared" si="0"/>
        <v>0</v>
      </c>
      <c r="AZ40" s="725"/>
      <c r="BA40" s="728"/>
      <c r="BB40" s="754">
        <f t="shared" si="1"/>
        <v>0</v>
      </c>
      <c r="BC40" s="765"/>
      <c r="BD40" s="771"/>
      <c r="BE40" s="778"/>
      <c r="BF40" s="793"/>
      <c r="BG40" s="804"/>
      <c r="BH40" s="778"/>
      <c r="BI40" s="793"/>
      <c r="BJ40" s="804"/>
      <c r="BK40" s="629"/>
      <c r="BL40" s="637"/>
      <c r="BM40" s="637"/>
      <c r="BN40" s="860"/>
      <c r="BO40" s="874"/>
    </row>
    <row r="41" spans="2:96" ht="21" customHeight="1">
      <c r="B41" s="445"/>
      <c r="C41" s="460"/>
      <c r="D41" s="486"/>
      <c r="E41" s="486"/>
      <c r="F41" s="486"/>
      <c r="G41" s="486"/>
      <c r="H41" s="486"/>
      <c r="I41" s="492"/>
      <c r="J41" s="532"/>
      <c r="K41" s="486"/>
      <c r="L41" s="492"/>
      <c r="M41" s="532"/>
      <c r="N41" s="486"/>
      <c r="O41" s="492"/>
      <c r="P41" s="556"/>
      <c r="Q41" s="567"/>
      <c r="R41" s="567"/>
      <c r="S41" s="567"/>
      <c r="T41" s="567"/>
      <c r="U41" s="567"/>
      <c r="V41" s="579"/>
      <c r="W41" s="600"/>
      <c r="X41" s="618"/>
      <c r="Y41" s="618"/>
      <c r="Z41" s="618"/>
      <c r="AA41" s="618"/>
      <c r="AB41" s="618"/>
      <c r="AC41" s="647"/>
      <c r="AD41" s="600"/>
      <c r="AE41" s="618"/>
      <c r="AF41" s="618"/>
      <c r="AG41" s="618"/>
      <c r="AH41" s="618"/>
      <c r="AI41" s="618"/>
      <c r="AJ41" s="647"/>
      <c r="AK41" s="600"/>
      <c r="AL41" s="618"/>
      <c r="AM41" s="618"/>
      <c r="AN41" s="618"/>
      <c r="AO41" s="618"/>
      <c r="AP41" s="618"/>
      <c r="AQ41" s="647"/>
      <c r="AR41" s="600"/>
      <c r="AS41" s="618"/>
      <c r="AT41" s="618"/>
      <c r="AU41" s="618"/>
      <c r="AV41" s="618"/>
      <c r="AW41" s="618"/>
      <c r="AX41" s="647"/>
      <c r="AY41" s="725">
        <f t="shared" si="0"/>
        <v>0</v>
      </c>
      <c r="AZ41" s="725"/>
      <c r="BA41" s="728"/>
      <c r="BB41" s="754">
        <f t="shared" si="1"/>
        <v>0</v>
      </c>
      <c r="BC41" s="765"/>
      <c r="BD41" s="771"/>
      <c r="BE41" s="778"/>
      <c r="BF41" s="793"/>
      <c r="BG41" s="804"/>
      <c r="BH41" s="778"/>
      <c r="BI41" s="793"/>
      <c r="BJ41" s="804"/>
      <c r="BK41" s="629"/>
      <c r="BL41" s="637"/>
      <c r="BM41" s="637"/>
      <c r="BN41" s="860"/>
      <c r="BO41" s="874"/>
      <c r="CC41" s="896"/>
      <c r="CD41" s="689"/>
      <c r="CE41" s="689"/>
      <c r="CF41" s="689"/>
      <c r="CG41" s="689"/>
      <c r="CH41" s="689"/>
      <c r="CI41" s="689"/>
      <c r="CJ41" s="689"/>
      <c r="CK41" s="689"/>
      <c r="CL41" s="689"/>
      <c r="CM41" s="689"/>
      <c r="CN41" s="689"/>
      <c r="CO41" s="689"/>
      <c r="CP41" s="689"/>
      <c r="CQ41" s="689"/>
      <c r="CR41" s="689"/>
    </row>
    <row r="42" spans="2:96" ht="21" customHeight="1">
      <c r="B42" s="445"/>
      <c r="C42" s="460"/>
      <c r="D42" s="487"/>
      <c r="E42" s="487"/>
      <c r="F42" s="487"/>
      <c r="G42" s="487"/>
      <c r="H42" s="487"/>
      <c r="I42" s="527"/>
      <c r="J42" s="533"/>
      <c r="K42" s="487"/>
      <c r="L42" s="527"/>
      <c r="M42" s="533"/>
      <c r="N42" s="487"/>
      <c r="O42" s="527"/>
      <c r="P42" s="556"/>
      <c r="Q42" s="567"/>
      <c r="R42" s="567"/>
      <c r="S42" s="567"/>
      <c r="T42" s="567"/>
      <c r="U42" s="567"/>
      <c r="V42" s="579"/>
      <c r="W42" s="601"/>
      <c r="X42" s="619"/>
      <c r="Y42" s="619"/>
      <c r="Z42" s="619"/>
      <c r="AA42" s="619"/>
      <c r="AB42" s="619"/>
      <c r="AC42" s="648"/>
      <c r="AD42" s="601"/>
      <c r="AE42" s="619"/>
      <c r="AF42" s="619"/>
      <c r="AG42" s="619"/>
      <c r="AH42" s="619"/>
      <c r="AI42" s="619"/>
      <c r="AJ42" s="648"/>
      <c r="AK42" s="601"/>
      <c r="AL42" s="619"/>
      <c r="AM42" s="619"/>
      <c r="AN42" s="619"/>
      <c r="AO42" s="619"/>
      <c r="AP42" s="619"/>
      <c r="AQ42" s="648"/>
      <c r="AR42" s="601"/>
      <c r="AS42" s="619"/>
      <c r="AT42" s="619"/>
      <c r="AU42" s="619"/>
      <c r="AV42" s="619"/>
      <c r="AW42" s="619"/>
      <c r="AX42" s="648"/>
      <c r="AY42" s="726">
        <f t="shared" si="0"/>
        <v>0</v>
      </c>
      <c r="AZ42" s="726"/>
      <c r="BA42" s="731"/>
      <c r="BB42" s="755">
        <f t="shared" si="1"/>
        <v>0</v>
      </c>
      <c r="BC42" s="766"/>
      <c r="BD42" s="772"/>
      <c r="BE42" s="779"/>
      <c r="BF42" s="794"/>
      <c r="BG42" s="805"/>
      <c r="BH42" s="779"/>
      <c r="BI42" s="794"/>
      <c r="BJ42" s="805"/>
      <c r="BK42" s="627"/>
      <c r="BL42" s="636"/>
      <c r="BM42" s="636"/>
      <c r="BN42" s="861"/>
      <c r="BO42" s="874"/>
      <c r="CC42" s="689"/>
      <c r="CD42" s="689"/>
      <c r="CE42" s="899"/>
      <c r="CF42" s="899"/>
      <c r="CG42" s="899"/>
      <c r="CH42" s="899"/>
      <c r="CI42" s="899"/>
      <c r="CJ42" s="899"/>
      <c r="CK42" s="902"/>
      <c r="CL42" s="902"/>
      <c r="CM42" s="902"/>
      <c r="CN42" s="902"/>
      <c r="CO42" s="902"/>
      <c r="CP42" s="883"/>
      <c r="CQ42" s="883"/>
      <c r="CR42" s="883"/>
    </row>
    <row r="43" spans="2:96" ht="21" customHeight="1">
      <c r="B43" s="445"/>
      <c r="C43" s="461" t="s">
        <v>1068</v>
      </c>
      <c r="D43" s="488" t="s">
        <v>1351</v>
      </c>
      <c r="E43" s="504"/>
      <c r="F43" s="504"/>
      <c r="G43" s="504"/>
      <c r="H43" s="504"/>
      <c r="I43" s="504"/>
      <c r="J43" s="504"/>
      <c r="K43" s="504"/>
      <c r="L43" s="504"/>
      <c r="M43" s="504"/>
      <c r="N43" s="504"/>
      <c r="O43" s="504"/>
      <c r="P43" s="555"/>
      <c r="Q43" s="566"/>
      <c r="R43" s="566"/>
      <c r="S43" s="566"/>
      <c r="T43" s="566"/>
      <c r="U43" s="566"/>
      <c r="V43" s="578"/>
      <c r="W43" s="599"/>
      <c r="X43" s="617">
        <v>8</v>
      </c>
      <c r="Y43" s="617"/>
      <c r="Z43" s="617">
        <v>8</v>
      </c>
      <c r="AA43" s="617">
        <v>8</v>
      </c>
      <c r="AB43" s="617"/>
      <c r="AC43" s="646"/>
      <c r="AD43" s="599"/>
      <c r="AE43" s="617">
        <v>8</v>
      </c>
      <c r="AF43" s="617"/>
      <c r="AG43" s="617">
        <v>8</v>
      </c>
      <c r="AH43" s="617">
        <v>8</v>
      </c>
      <c r="AI43" s="617"/>
      <c r="AJ43" s="646"/>
      <c r="AK43" s="599"/>
      <c r="AL43" s="617">
        <v>8</v>
      </c>
      <c r="AM43" s="617"/>
      <c r="AN43" s="617">
        <v>8</v>
      </c>
      <c r="AO43" s="617">
        <v>8</v>
      </c>
      <c r="AP43" s="617"/>
      <c r="AQ43" s="646"/>
      <c r="AR43" s="606"/>
      <c r="AS43" s="617">
        <v>8</v>
      </c>
      <c r="AT43" s="617"/>
      <c r="AU43" s="617">
        <v>8</v>
      </c>
      <c r="AV43" s="617">
        <v>8</v>
      </c>
      <c r="AW43" s="617"/>
      <c r="AX43" s="646"/>
      <c r="AY43" s="727">
        <f t="shared" si="0"/>
        <v>96</v>
      </c>
      <c r="AZ43" s="743"/>
      <c r="BA43" s="743"/>
      <c r="BB43" s="756">
        <f t="shared" si="1"/>
        <v>24</v>
      </c>
      <c r="BC43" s="756"/>
      <c r="BD43" s="756"/>
      <c r="BE43" s="780">
        <f>ROUNDDOWN(SUM(BB43:BD50)/AY60,1)</f>
        <v>2.5</v>
      </c>
      <c r="BF43" s="795"/>
      <c r="BG43" s="806"/>
      <c r="BH43" s="810">
        <f>ROUNDDOWN(SUM(BB43:BD50)/40,1)</f>
        <v>2</v>
      </c>
      <c r="BI43" s="817"/>
      <c r="BJ43" s="823"/>
      <c r="BK43" s="830"/>
      <c r="BL43" s="841"/>
      <c r="BM43" s="841"/>
      <c r="BN43" s="859"/>
      <c r="BO43" s="874"/>
      <c r="BP43" s="876"/>
      <c r="CC43" s="689"/>
      <c r="CD43" s="689"/>
      <c r="CE43" s="899"/>
      <c r="CF43" s="899"/>
      <c r="CG43" s="899"/>
      <c r="CH43" s="899"/>
      <c r="CI43" s="899"/>
      <c r="CJ43" s="899"/>
      <c r="CK43" s="902"/>
      <c r="CL43" s="902"/>
      <c r="CM43" s="902"/>
      <c r="CN43" s="902"/>
      <c r="CO43" s="902"/>
      <c r="CP43" s="883"/>
      <c r="CQ43" s="883"/>
      <c r="CR43" s="883"/>
    </row>
    <row r="44" spans="2:96" ht="21" customHeight="1">
      <c r="B44" s="445"/>
      <c r="C44" s="445"/>
      <c r="D44" s="489" t="s">
        <v>120</v>
      </c>
      <c r="E44" s="505"/>
      <c r="F44" s="505"/>
      <c r="G44" s="505"/>
      <c r="H44" s="505"/>
      <c r="I44" s="505"/>
      <c r="J44" s="505"/>
      <c r="K44" s="505"/>
      <c r="L44" s="505"/>
      <c r="M44" s="505"/>
      <c r="N44" s="505"/>
      <c r="O44" s="505"/>
      <c r="P44" s="556"/>
      <c r="Q44" s="567"/>
      <c r="R44" s="567"/>
      <c r="S44" s="567"/>
      <c r="T44" s="567"/>
      <c r="U44" s="567"/>
      <c r="V44" s="579"/>
      <c r="W44" s="600">
        <v>4</v>
      </c>
      <c r="X44" s="618"/>
      <c r="Y44" s="618">
        <v>7</v>
      </c>
      <c r="Z44" s="618"/>
      <c r="AA44" s="618"/>
      <c r="AB44" s="618">
        <v>1</v>
      </c>
      <c r="AC44" s="647">
        <v>4</v>
      </c>
      <c r="AD44" s="600">
        <v>4</v>
      </c>
      <c r="AE44" s="618"/>
      <c r="AF44" s="618">
        <v>7</v>
      </c>
      <c r="AG44" s="618"/>
      <c r="AH44" s="618"/>
      <c r="AI44" s="618">
        <v>1</v>
      </c>
      <c r="AJ44" s="647">
        <v>4</v>
      </c>
      <c r="AK44" s="600">
        <v>4</v>
      </c>
      <c r="AL44" s="618"/>
      <c r="AM44" s="618">
        <v>7</v>
      </c>
      <c r="AN44" s="618">
        <v>2</v>
      </c>
      <c r="AO44" s="618"/>
      <c r="AP44" s="618">
        <v>1</v>
      </c>
      <c r="AQ44" s="647">
        <v>4</v>
      </c>
      <c r="AR44" s="607">
        <v>4</v>
      </c>
      <c r="AS44" s="618"/>
      <c r="AT44" s="618"/>
      <c r="AU44" s="618"/>
      <c r="AV44" s="618"/>
      <c r="AW44" s="618"/>
      <c r="AX44" s="647">
        <v>7</v>
      </c>
      <c r="AY44" s="728">
        <f t="shared" si="0"/>
        <v>61</v>
      </c>
      <c r="AZ44" s="744"/>
      <c r="BA44" s="744"/>
      <c r="BB44" s="757">
        <f t="shared" si="1"/>
        <v>15.25</v>
      </c>
      <c r="BC44" s="757"/>
      <c r="BD44" s="757"/>
      <c r="BE44" s="781"/>
      <c r="BF44" s="796"/>
      <c r="BG44" s="807"/>
      <c r="BH44" s="811"/>
      <c r="BI44" s="818"/>
      <c r="BJ44" s="824"/>
      <c r="BK44" s="629"/>
      <c r="BL44" s="637"/>
      <c r="BM44" s="637"/>
      <c r="BN44" s="860"/>
      <c r="BO44" s="874"/>
      <c r="CC44" s="689"/>
      <c r="CD44" s="689"/>
      <c r="CE44" s="899"/>
      <c r="CF44" s="899"/>
      <c r="CG44" s="899"/>
      <c r="CH44" s="899"/>
      <c r="CI44" s="899"/>
      <c r="CJ44" s="899"/>
      <c r="CK44" s="902"/>
      <c r="CL44" s="902"/>
      <c r="CM44" s="902"/>
      <c r="CN44" s="902"/>
      <c r="CO44" s="902"/>
      <c r="CP44" s="883"/>
      <c r="CQ44" s="883"/>
      <c r="CR44" s="883"/>
    </row>
    <row r="45" spans="2:96" ht="21" customHeight="1">
      <c r="B45" s="445"/>
      <c r="C45" s="445"/>
      <c r="D45" s="489" t="s">
        <v>1148</v>
      </c>
      <c r="E45" s="505"/>
      <c r="F45" s="505"/>
      <c r="G45" s="505"/>
      <c r="H45" s="505"/>
      <c r="I45" s="505"/>
      <c r="J45" s="505"/>
      <c r="K45" s="505"/>
      <c r="L45" s="505"/>
      <c r="M45" s="505"/>
      <c r="N45" s="505"/>
      <c r="O45" s="505"/>
      <c r="P45" s="556"/>
      <c r="Q45" s="567"/>
      <c r="R45" s="567"/>
      <c r="S45" s="567"/>
      <c r="T45" s="567"/>
      <c r="U45" s="567"/>
      <c r="V45" s="579"/>
      <c r="W45" s="600">
        <v>4</v>
      </c>
      <c r="X45" s="618"/>
      <c r="Y45" s="618">
        <v>7</v>
      </c>
      <c r="Z45" s="618"/>
      <c r="AA45" s="618"/>
      <c r="AB45" s="618">
        <v>1</v>
      </c>
      <c r="AC45" s="647">
        <v>4</v>
      </c>
      <c r="AD45" s="600">
        <v>4</v>
      </c>
      <c r="AE45" s="618"/>
      <c r="AF45" s="618">
        <v>7</v>
      </c>
      <c r="AG45" s="618"/>
      <c r="AH45" s="618"/>
      <c r="AI45" s="618">
        <v>1</v>
      </c>
      <c r="AJ45" s="647">
        <v>4</v>
      </c>
      <c r="AK45" s="600">
        <v>4</v>
      </c>
      <c r="AL45" s="618"/>
      <c r="AM45" s="618">
        <v>7</v>
      </c>
      <c r="AN45" s="618">
        <v>2</v>
      </c>
      <c r="AO45" s="618"/>
      <c r="AP45" s="618">
        <v>1</v>
      </c>
      <c r="AQ45" s="647">
        <v>4</v>
      </c>
      <c r="AR45" s="607">
        <v>4</v>
      </c>
      <c r="AS45" s="618"/>
      <c r="AT45" s="618"/>
      <c r="AU45" s="618"/>
      <c r="AV45" s="618"/>
      <c r="AW45" s="618"/>
      <c r="AX45" s="647">
        <v>7</v>
      </c>
      <c r="AY45" s="728">
        <f t="shared" si="0"/>
        <v>61</v>
      </c>
      <c r="AZ45" s="744"/>
      <c r="BA45" s="744"/>
      <c r="BB45" s="757">
        <f t="shared" si="1"/>
        <v>15.25</v>
      </c>
      <c r="BC45" s="757"/>
      <c r="BD45" s="757"/>
      <c r="BE45" s="781"/>
      <c r="BF45" s="796"/>
      <c r="BG45" s="807"/>
      <c r="BH45" s="811"/>
      <c r="BI45" s="818"/>
      <c r="BJ45" s="824"/>
      <c r="BK45" s="629"/>
      <c r="BL45" s="637"/>
      <c r="BM45" s="637"/>
      <c r="BN45" s="860"/>
      <c r="BO45" s="874"/>
      <c r="CC45" s="897"/>
      <c r="CD45" s="689"/>
      <c r="CE45" s="899"/>
      <c r="CF45" s="899"/>
      <c r="CG45" s="899"/>
      <c r="CH45" s="899"/>
      <c r="CI45" s="899"/>
      <c r="CJ45" s="899"/>
      <c r="CK45" s="902"/>
      <c r="CL45" s="902"/>
      <c r="CM45" s="902"/>
      <c r="CN45" s="902"/>
      <c r="CO45" s="902"/>
      <c r="CP45" s="883"/>
      <c r="CQ45" s="883"/>
      <c r="CR45" s="883"/>
    </row>
    <row r="46" spans="2:96" ht="21" customHeight="1">
      <c r="B46" s="445"/>
      <c r="C46" s="445"/>
      <c r="D46" s="489" t="s">
        <v>1352</v>
      </c>
      <c r="E46" s="505"/>
      <c r="F46" s="505"/>
      <c r="G46" s="505"/>
      <c r="H46" s="505"/>
      <c r="I46" s="505"/>
      <c r="J46" s="505"/>
      <c r="K46" s="505"/>
      <c r="L46" s="505"/>
      <c r="M46" s="505"/>
      <c r="N46" s="505"/>
      <c r="O46" s="505"/>
      <c r="P46" s="556"/>
      <c r="Q46" s="567"/>
      <c r="R46" s="567"/>
      <c r="S46" s="567"/>
      <c r="T46" s="567"/>
      <c r="U46" s="567"/>
      <c r="V46" s="579"/>
      <c r="W46" s="600"/>
      <c r="X46" s="618"/>
      <c r="Y46" s="618"/>
      <c r="Z46" s="618"/>
      <c r="AA46" s="618">
        <v>7</v>
      </c>
      <c r="AB46" s="618"/>
      <c r="AC46" s="647"/>
      <c r="AD46" s="600">
        <v>1</v>
      </c>
      <c r="AE46" s="618">
        <v>4</v>
      </c>
      <c r="AF46" s="618">
        <v>4</v>
      </c>
      <c r="AG46" s="618"/>
      <c r="AH46" s="618">
        <v>7</v>
      </c>
      <c r="AI46" s="618"/>
      <c r="AJ46" s="647"/>
      <c r="AK46" s="600">
        <v>1</v>
      </c>
      <c r="AL46" s="618">
        <v>4</v>
      </c>
      <c r="AM46" s="618">
        <v>4</v>
      </c>
      <c r="AN46" s="618"/>
      <c r="AO46" s="618">
        <v>7</v>
      </c>
      <c r="AP46" s="618">
        <v>2</v>
      </c>
      <c r="AQ46" s="647"/>
      <c r="AR46" s="607">
        <v>1</v>
      </c>
      <c r="AS46" s="618">
        <v>4</v>
      </c>
      <c r="AT46" s="618"/>
      <c r="AU46" s="618"/>
      <c r="AV46" s="618">
        <v>7</v>
      </c>
      <c r="AW46" s="618"/>
      <c r="AX46" s="647">
        <v>4</v>
      </c>
      <c r="AY46" s="728">
        <f t="shared" si="0"/>
        <v>57</v>
      </c>
      <c r="AZ46" s="744"/>
      <c r="BA46" s="744"/>
      <c r="BB46" s="757">
        <f t="shared" si="1"/>
        <v>14.25</v>
      </c>
      <c r="BC46" s="757"/>
      <c r="BD46" s="757"/>
      <c r="BE46" s="781"/>
      <c r="BF46" s="796"/>
      <c r="BG46" s="807"/>
      <c r="BH46" s="811"/>
      <c r="BI46" s="818"/>
      <c r="BJ46" s="824"/>
      <c r="BK46" s="627"/>
      <c r="BL46" s="636"/>
      <c r="BM46" s="636"/>
      <c r="BN46" s="861"/>
      <c r="BO46" s="874"/>
    </row>
    <row r="47" spans="2:96" ht="21" customHeight="1">
      <c r="B47" s="445"/>
      <c r="C47" s="445"/>
      <c r="D47" s="489" t="s">
        <v>1353</v>
      </c>
      <c r="E47" s="505"/>
      <c r="F47" s="505"/>
      <c r="G47" s="505"/>
      <c r="H47" s="505"/>
      <c r="I47" s="505"/>
      <c r="J47" s="505"/>
      <c r="K47" s="505"/>
      <c r="L47" s="505"/>
      <c r="M47" s="505"/>
      <c r="N47" s="505"/>
      <c r="O47" s="505"/>
      <c r="P47" s="556"/>
      <c r="Q47" s="567"/>
      <c r="R47" s="567"/>
      <c r="S47" s="567"/>
      <c r="T47" s="567"/>
      <c r="U47" s="567"/>
      <c r="V47" s="579"/>
      <c r="W47" s="600"/>
      <c r="X47" s="618"/>
      <c r="Y47" s="618"/>
      <c r="Z47" s="618"/>
      <c r="AA47" s="618">
        <v>7</v>
      </c>
      <c r="AB47" s="618"/>
      <c r="AC47" s="647"/>
      <c r="AD47" s="600">
        <v>1</v>
      </c>
      <c r="AE47" s="618">
        <v>4</v>
      </c>
      <c r="AF47" s="618">
        <v>4</v>
      </c>
      <c r="AG47" s="618"/>
      <c r="AH47" s="618">
        <v>7</v>
      </c>
      <c r="AI47" s="618"/>
      <c r="AJ47" s="647"/>
      <c r="AK47" s="600">
        <v>1</v>
      </c>
      <c r="AL47" s="618">
        <v>4</v>
      </c>
      <c r="AM47" s="618">
        <v>4</v>
      </c>
      <c r="AN47" s="618"/>
      <c r="AO47" s="618">
        <v>7</v>
      </c>
      <c r="AP47" s="618">
        <v>2</v>
      </c>
      <c r="AQ47" s="647"/>
      <c r="AR47" s="607">
        <v>1</v>
      </c>
      <c r="AS47" s="618">
        <v>4</v>
      </c>
      <c r="AT47" s="618"/>
      <c r="AU47" s="618"/>
      <c r="AV47" s="618">
        <v>7</v>
      </c>
      <c r="AW47" s="618"/>
      <c r="AX47" s="647">
        <v>4</v>
      </c>
      <c r="AY47" s="728">
        <f t="shared" si="0"/>
        <v>57</v>
      </c>
      <c r="AZ47" s="744"/>
      <c r="BA47" s="744"/>
      <c r="BB47" s="757">
        <f t="shared" si="1"/>
        <v>14.25</v>
      </c>
      <c r="BC47" s="757"/>
      <c r="BD47" s="757"/>
      <c r="BE47" s="781"/>
      <c r="BF47" s="796"/>
      <c r="BG47" s="807"/>
      <c r="BH47" s="811"/>
      <c r="BI47" s="818"/>
      <c r="BJ47" s="824"/>
      <c r="BK47" s="629"/>
      <c r="BL47" s="637"/>
      <c r="BM47" s="637"/>
      <c r="BN47" s="860"/>
      <c r="BO47" s="874"/>
    </row>
    <row r="48" spans="2:96" ht="21" customHeight="1">
      <c r="B48" s="445"/>
      <c r="C48" s="445"/>
      <c r="D48" s="489"/>
      <c r="E48" s="505"/>
      <c r="F48" s="505"/>
      <c r="G48" s="505"/>
      <c r="H48" s="505"/>
      <c r="I48" s="505"/>
      <c r="J48" s="505"/>
      <c r="K48" s="505"/>
      <c r="L48" s="505"/>
      <c r="M48" s="505"/>
      <c r="N48" s="505"/>
      <c r="O48" s="505"/>
      <c r="P48" s="556"/>
      <c r="Q48" s="567"/>
      <c r="R48" s="567"/>
      <c r="S48" s="567"/>
      <c r="T48" s="567"/>
      <c r="U48" s="567"/>
      <c r="V48" s="579"/>
      <c r="W48" s="600"/>
      <c r="X48" s="618"/>
      <c r="Y48" s="618"/>
      <c r="Z48" s="618"/>
      <c r="AA48" s="618"/>
      <c r="AB48" s="618"/>
      <c r="AC48" s="647"/>
      <c r="AD48" s="600"/>
      <c r="AE48" s="618"/>
      <c r="AF48" s="618"/>
      <c r="AG48" s="618"/>
      <c r="AH48" s="618"/>
      <c r="AI48" s="618"/>
      <c r="AJ48" s="647"/>
      <c r="AK48" s="600"/>
      <c r="AL48" s="618"/>
      <c r="AM48" s="618"/>
      <c r="AN48" s="618"/>
      <c r="AO48" s="618"/>
      <c r="AP48" s="618"/>
      <c r="AQ48" s="647"/>
      <c r="AR48" s="607"/>
      <c r="AS48" s="618"/>
      <c r="AT48" s="618"/>
      <c r="AU48" s="618"/>
      <c r="AV48" s="618"/>
      <c r="AW48" s="618"/>
      <c r="AX48" s="647"/>
      <c r="AY48" s="728">
        <f t="shared" si="0"/>
        <v>0</v>
      </c>
      <c r="AZ48" s="744"/>
      <c r="BA48" s="744"/>
      <c r="BB48" s="757">
        <f t="shared" si="1"/>
        <v>0</v>
      </c>
      <c r="BC48" s="757"/>
      <c r="BD48" s="757"/>
      <c r="BE48" s="781"/>
      <c r="BF48" s="796"/>
      <c r="BG48" s="807"/>
      <c r="BH48" s="811"/>
      <c r="BI48" s="818"/>
      <c r="BJ48" s="824"/>
      <c r="BK48" s="629"/>
      <c r="BL48" s="637"/>
      <c r="BM48" s="637"/>
      <c r="BN48" s="860"/>
      <c r="BO48" s="874"/>
    </row>
    <row r="49" spans="2:85" ht="21" customHeight="1">
      <c r="B49" s="445"/>
      <c r="C49" s="445"/>
      <c r="D49" s="489"/>
      <c r="E49" s="505"/>
      <c r="F49" s="505"/>
      <c r="G49" s="505"/>
      <c r="H49" s="505"/>
      <c r="I49" s="505"/>
      <c r="J49" s="505"/>
      <c r="K49" s="505"/>
      <c r="L49" s="505"/>
      <c r="M49" s="505"/>
      <c r="N49" s="505"/>
      <c r="O49" s="505"/>
      <c r="P49" s="556"/>
      <c r="Q49" s="567"/>
      <c r="R49" s="567"/>
      <c r="S49" s="567"/>
      <c r="T49" s="567"/>
      <c r="U49" s="567"/>
      <c r="V49" s="579"/>
      <c r="W49" s="600"/>
      <c r="X49" s="618"/>
      <c r="Y49" s="618"/>
      <c r="Z49" s="618"/>
      <c r="AA49" s="618"/>
      <c r="AB49" s="618"/>
      <c r="AC49" s="647"/>
      <c r="AD49" s="600"/>
      <c r="AE49" s="618"/>
      <c r="AF49" s="618"/>
      <c r="AG49" s="618"/>
      <c r="AH49" s="618"/>
      <c r="AI49" s="618"/>
      <c r="AJ49" s="647"/>
      <c r="AK49" s="600"/>
      <c r="AL49" s="618"/>
      <c r="AM49" s="618"/>
      <c r="AN49" s="618"/>
      <c r="AO49" s="618"/>
      <c r="AP49" s="618"/>
      <c r="AQ49" s="647"/>
      <c r="AR49" s="607"/>
      <c r="AS49" s="618"/>
      <c r="AT49" s="618"/>
      <c r="AU49" s="618"/>
      <c r="AV49" s="618"/>
      <c r="AW49" s="618"/>
      <c r="AX49" s="647"/>
      <c r="AY49" s="728">
        <f t="shared" si="0"/>
        <v>0</v>
      </c>
      <c r="AZ49" s="744"/>
      <c r="BA49" s="744"/>
      <c r="BB49" s="757">
        <f t="shared" si="1"/>
        <v>0</v>
      </c>
      <c r="BC49" s="757"/>
      <c r="BD49" s="757"/>
      <c r="BE49" s="781"/>
      <c r="BF49" s="796"/>
      <c r="BG49" s="807"/>
      <c r="BH49" s="811"/>
      <c r="BI49" s="818"/>
      <c r="BJ49" s="824"/>
      <c r="BK49" s="629"/>
      <c r="BL49" s="637"/>
      <c r="BM49" s="637"/>
      <c r="BN49" s="860"/>
      <c r="BO49" s="874"/>
    </row>
    <row r="50" spans="2:85" ht="21" customHeight="1">
      <c r="B50" s="445"/>
      <c r="C50" s="445"/>
      <c r="D50" s="490"/>
      <c r="E50" s="506"/>
      <c r="F50" s="506"/>
      <c r="G50" s="506"/>
      <c r="H50" s="506"/>
      <c r="I50" s="506"/>
      <c r="J50" s="506"/>
      <c r="K50" s="506"/>
      <c r="L50" s="506"/>
      <c r="M50" s="506"/>
      <c r="N50" s="506"/>
      <c r="O50" s="506"/>
      <c r="P50" s="557"/>
      <c r="Q50" s="568"/>
      <c r="R50" s="568"/>
      <c r="S50" s="568"/>
      <c r="T50" s="568"/>
      <c r="U50" s="568"/>
      <c r="V50" s="580"/>
      <c r="W50" s="602"/>
      <c r="X50" s="620"/>
      <c r="Y50" s="620"/>
      <c r="Z50" s="620"/>
      <c r="AA50" s="620"/>
      <c r="AB50" s="620"/>
      <c r="AC50" s="649"/>
      <c r="AD50" s="602"/>
      <c r="AE50" s="620"/>
      <c r="AF50" s="620"/>
      <c r="AG50" s="620"/>
      <c r="AH50" s="620"/>
      <c r="AI50" s="620"/>
      <c r="AJ50" s="649"/>
      <c r="AK50" s="602"/>
      <c r="AL50" s="620"/>
      <c r="AM50" s="620"/>
      <c r="AN50" s="620"/>
      <c r="AO50" s="620"/>
      <c r="AP50" s="620"/>
      <c r="AQ50" s="649"/>
      <c r="AR50" s="609"/>
      <c r="AS50" s="620"/>
      <c r="AT50" s="620"/>
      <c r="AU50" s="620"/>
      <c r="AV50" s="620"/>
      <c r="AW50" s="620"/>
      <c r="AX50" s="649"/>
      <c r="AY50" s="729">
        <f t="shared" si="0"/>
        <v>0</v>
      </c>
      <c r="AZ50" s="745"/>
      <c r="BA50" s="745"/>
      <c r="BB50" s="758">
        <f t="shared" si="1"/>
        <v>0</v>
      </c>
      <c r="BC50" s="758"/>
      <c r="BD50" s="758"/>
      <c r="BE50" s="782"/>
      <c r="BF50" s="797"/>
      <c r="BG50" s="808"/>
      <c r="BH50" s="812"/>
      <c r="BI50" s="819"/>
      <c r="BJ50" s="825"/>
      <c r="BK50" s="831"/>
      <c r="BL50" s="842"/>
      <c r="BM50" s="842"/>
      <c r="BN50" s="862"/>
      <c r="BO50" s="874"/>
    </row>
    <row r="51" spans="2:85" ht="21" customHeight="1">
      <c r="B51" s="445"/>
      <c r="C51" s="462" t="s">
        <v>363</v>
      </c>
      <c r="D51" s="491" t="s">
        <v>1031</v>
      </c>
      <c r="E51" s="504"/>
      <c r="F51" s="504"/>
      <c r="G51" s="504"/>
      <c r="H51" s="504"/>
      <c r="I51" s="504"/>
      <c r="J51" s="504"/>
      <c r="K51" s="504"/>
      <c r="L51" s="504"/>
      <c r="M51" s="504"/>
      <c r="N51" s="504"/>
      <c r="O51" s="504"/>
      <c r="P51" s="555"/>
      <c r="Q51" s="566"/>
      <c r="R51" s="566"/>
      <c r="S51" s="566"/>
      <c r="T51" s="566"/>
      <c r="U51" s="566"/>
      <c r="V51" s="578"/>
      <c r="W51" s="603"/>
      <c r="X51" s="621">
        <v>7</v>
      </c>
      <c r="Y51" s="621">
        <v>7</v>
      </c>
      <c r="Z51" s="621"/>
      <c r="AA51" s="621">
        <v>7</v>
      </c>
      <c r="AB51" s="621"/>
      <c r="AC51" s="650">
        <v>7</v>
      </c>
      <c r="AD51" s="603"/>
      <c r="AE51" s="621">
        <v>7</v>
      </c>
      <c r="AF51" s="621">
        <v>7</v>
      </c>
      <c r="AG51" s="621"/>
      <c r="AH51" s="621">
        <v>7</v>
      </c>
      <c r="AI51" s="621"/>
      <c r="AJ51" s="650">
        <v>7</v>
      </c>
      <c r="AK51" s="603"/>
      <c r="AL51" s="621">
        <v>7</v>
      </c>
      <c r="AM51" s="621">
        <v>7</v>
      </c>
      <c r="AN51" s="621"/>
      <c r="AO51" s="621">
        <v>7</v>
      </c>
      <c r="AP51" s="621"/>
      <c r="AQ51" s="650">
        <v>7</v>
      </c>
      <c r="AR51" s="603"/>
      <c r="AS51" s="621">
        <v>7</v>
      </c>
      <c r="AT51" s="621">
        <v>7</v>
      </c>
      <c r="AU51" s="621"/>
      <c r="AV51" s="621"/>
      <c r="AW51" s="621"/>
      <c r="AX51" s="650">
        <v>7</v>
      </c>
      <c r="AY51" s="730">
        <f t="shared" si="0"/>
        <v>105</v>
      </c>
      <c r="AZ51" s="746"/>
      <c r="BA51" s="746"/>
      <c r="BB51" s="759">
        <f t="shared" si="1"/>
        <v>26.25</v>
      </c>
      <c r="BC51" s="759"/>
      <c r="BD51" s="759"/>
      <c r="BE51" s="781">
        <f>ROUNDDOWN(SUM(BB51:BD57)/AY60,1)</f>
        <v>4.2</v>
      </c>
      <c r="BF51" s="796"/>
      <c r="BG51" s="807"/>
      <c r="BH51" s="813">
        <f>ROUNDDOWN(SUM(BB51:BD57)/40,1)</f>
        <v>3.3</v>
      </c>
      <c r="BI51" s="820"/>
      <c r="BJ51" s="826"/>
      <c r="BK51" s="832"/>
      <c r="BL51" s="843"/>
      <c r="BM51" s="843"/>
      <c r="BN51" s="863"/>
      <c r="BO51" s="874"/>
    </row>
    <row r="52" spans="2:85" ht="21" customHeight="1">
      <c r="B52" s="445"/>
      <c r="C52" s="463"/>
      <c r="D52" s="492" t="s">
        <v>1354</v>
      </c>
      <c r="E52" s="505"/>
      <c r="F52" s="505"/>
      <c r="G52" s="505"/>
      <c r="H52" s="505"/>
      <c r="I52" s="505"/>
      <c r="J52" s="505"/>
      <c r="K52" s="505"/>
      <c r="L52" s="505"/>
      <c r="M52" s="505"/>
      <c r="N52" s="505"/>
      <c r="O52" s="505"/>
      <c r="P52" s="556"/>
      <c r="Q52" s="567"/>
      <c r="R52" s="567"/>
      <c r="S52" s="567"/>
      <c r="T52" s="567"/>
      <c r="U52" s="567"/>
      <c r="V52" s="579"/>
      <c r="W52" s="600"/>
      <c r="X52" s="618">
        <v>7</v>
      </c>
      <c r="Y52" s="618">
        <v>7</v>
      </c>
      <c r="Z52" s="618"/>
      <c r="AA52" s="618">
        <v>7</v>
      </c>
      <c r="AB52" s="618"/>
      <c r="AC52" s="647">
        <v>7</v>
      </c>
      <c r="AD52" s="600"/>
      <c r="AE52" s="618">
        <v>7</v>
      </c>
      <c r="AF52" s="618">
        <v>7</v>
      </c>
      <c r="AG52" s="618"/>
      <c r="AH52" s="618">
        <v>7</v>
      </c>
      <c r="AI52" s="618"/>
      <c r="AJ52" s="647">
        <v>7</v>
      </c>
      <c r="AK52" s="600"/>
      <c r="AL52" s="618">
        <v>7</v>
      </c>
      <c r="AM52" s="618">
        <v>7</v>
      </c>
      <c r="AN52" s="618"/>
      <c r="AO52" s="618"/>
      <c r="AP52" s="618"/>
      <c r="AQ52" s="647">
        <v>7</v>
      </c>
      <c r="AR52" s="600"/>
      <c r="AS52" s="618"/>
      <c r="AT52" s="618">
        <v>7</v>
      </c>
      <c r="AU52" s="618"/>
      <c r="AV52" s="618"/>
      <c r="AW52" s="618"/>
      <c r="AX52" s="647">
        <v>7</v>
      </c>
      <c r="AY52" s="728">
        <f t="shared" si="0"/>
        <v>91</v>
      </c>
      <c r="AZ52" s="744"/>
      <c r="BA52" s="744"/>
      <c r="BB52" s="757">
        <f t="shared" si="1"/>
        <v>22.75</v>
      </c>
      <c r="BC52" s="757"/>
      <c r="BD52" s="757"/>
      <c r="BE52" s="781"/>
      <c r="BF52" s="796"/>
      <c r="BG52" s="807"/>
      <c r="BH52" s="813"/>
      <c r="BI52" s="820"/>
      <c r="BJ52" s="826"/>
      <c r="BK52" s="833"/>
      <c r="BL52" s="833"/>
      <c r="BM52" s="833"/>
      <c r="BN52" s="864"/>
      <c r="BO52" s="874"/>
    </row>
    <row r="53" spans="2:85" ht="21" customHeight="1">
      <c r="B53" s="445"/>
      <c r="C53" s="463"/>
      <c r="D53" s="492" t="s">
        <v>1183</v>
      </c>
      <c r="E53" s="505"/>
      <c r="F53" s="505"/>
      <c r="G53" s="505"/>
      <c r="H53" s="505"/>
      <c r="I53" s="505"/>
      <c r="J53" s="505"/>
      <c r="K53" s="505"/>
      <c r="L53" s="505"/>
      <c r="M53" s="505"/>
      <c r="N53" s="505"/>
      <c r="O53" s="505"/>
      <c r="P53" s="556"/>
      <c r="Q53" s="567"/>
      <c r="R53" s="567"/>
      <c r="S53" s="567"/>
      <c r="T53" s="567"/>
      <c r="U53" s="567"/>
      <c r="V53" s="579"/>
      <c r="W53" s="600">
        <v>7</v>
      </c>
      <c r="X53" s="618"/>
      <c r="Y53" s="618">
        <v>7</v>
      </c>
      <c r="Z53" s="618">
        <v>7</v>
      </c>
      <c r="AA53" s="618">
        <v>7</v>
      </c>
      <c r="AB53" s="618">
        <v>7</v>
      </c>
      <c r="AC53" s="647"/>
      <c r="AD53" s="600">
        <v>7</v>
      </c>
      <c r="AE53" s="618"/>
      <c r="AF53" s="618">
        <v>7</v>
      </c>
      <c r="AG53" s="618">
        <v>7</v>
      </c>
      <c r="AH53" s="618">
        <v>7</v>
      </c>
      <c r="AI53" s="618">
        <v>7</v>
      </c>
      <c r="AJ53" s="647"/>
      <c r="AK53" s="600">
        <v>7</v>
      </c>
      <c r="AL53" s="618"/>
      <c r="AM53" s="618">
        <v>7</v>
      </c>
      <c r="AN53" s="618">
        <v>7</v>
      </c>
      <c r="AO53" s="618"/>
      <c r="AP53" s="618">
        <v>7</v>
      </c>
      <c r="AQ53" s="647"/>
      <c r="AR53" s="600">
        <v>7</v>
      </c>
      <c r="AS53" s="618"/>
      <c r="AT53" s="618">
        <v>7</v>
      </c>
      <c r="AU53" s="618"/>
      <c r="AV53" s="618">
        <v>7</v>
      </c>
      <c r="AW53" s="618"/>
      <c r="AX53" s="647"/>
      <c r="AY53" s="728">
        <f t="shared" si="0"/>
        <v>119</v>
      </c>
      <c r="AZ53" s="744"/>
      <c r="BA53" s="744"/>
      <c r="BB53" s="757">
        <f t="shared" si="1"/>
        <v>29.75</v>
      </c>
      <c r="BC53" s="757"/>
      <c r="BD53" s="757"/>
      <c r="BE53" s="781"/>
      <c r="BF53" s="796"/>
      <c r="BG53" s="807"/>
      <c r="BH53" s="813"/>
      <c r="BI53" s="820"/>
      <c r="BJ53" s="826"/>
      <c r="BK53" s="833"/>
      <c r="BL53" s="833"/>
      <c r="BM53" s="833"/>
      <c r="BN53" s="864"/>
      <c r="BO53" s="874"/>
    </row>
    <row r="54" spans="2:85" ht="21" customHeight="1">
      <c r="B54" s="445"/>
      <c r="C54" s="463"/>
      <c r="D54" s="492" t="s">
        <v>1355</v>
      </c>
      <c r="E54" s="505"/>
      <c r="F54" s="505"/>
      <c r="G54" s="505"/>
      <c r="H54" s="505"/>
      <c r="I54" s="505"/>
      <c r="J54" s="505"/>
      <c r="K54" s="505"/>
      <c r="L54" s="505"/>
      <c r="M54" s="505"/>
      <c r="N54" s="505"/>
      <c r="O54" s="505"/>
      <c r="P54" s="556"/>
      <c r="Q54" s="567"/>
      <c r="R54" s="567"/>
      <c r="S54" s="567"/>
      <c r="T54" s="567"/>
      <c r="U54" s="567"/>
      <c r="V54" s="579"/>
      <c r="W54" s="600">
        <v>7</v>
      </c>
      <c r="X54" s="618"/>
      <c r="Y54" s="618"/>
      <c r="Z54" s="618">
        <v>7</v>
      </c>
      <c r="AA54" s="618">
        <v>7</v>
      </c>
      <c r="AB54" s="618">
        <v>7</v>
      </c>
      <c r="AC54" s="647"/>
      <c r="AD54" s="600">
        <v>7</v>
      </c>
      <c r="AE54" s="618"/>
      <c r="AF54" s="618"/>
      <c r="AG54" s="618">
        <v>7</v>
      </c>
      <c r="AH54" s="618">
        <v>7</v>
      </c>
      <c r="AI54" s="618">
        <v>7</v>
      </c>
      <c r="AJ54" s="647"/>
      <c r="AK54" s="600">
        <v>7</v>
      </c>
      <c r="AL54" s="618"/>
      <c r="AM54" s="618">
        <v>7</v>
      </c>
      <c r="AN54" s="618">
        <v>7</v>
      </c>
      <c r="AO54" s="618">
        <v>7</v>
      </c>
      <c r="AP54" s="618">
        <v>7</v>
      </c>
      <c r="AQ54" s="647"/>
      <c r="AR54" s="600">
        <v>7</v>
      </c>
      <c r="AS54" s="618"/>
      <c r="AT54" s="618">
        <v>7</v>
      </c>
      <c r="AU54" s="618"/>
      <c r="AV54" s="618">
        <v>7</v>
      </c>
      <c r="AW54" s="618"/>
      <c r="AX54" s="647"/>
      <c r="AY54" s="728">
        <f t="shared" si="0"/>
        <v>112</v>
      </c>
      <c r="AZ54" s="744"/>
      <c r="BA54" s="744"/>
      <c r="BB54" s="757">
        <f t="shared" si="1"/>
        <v>28</v>
      </c>
      <c r="BC54" s="757"/>
      <c r="BD54" s="757"/>
      <c r="BE54" s="781"/>
      <c r="BF54" s="796"/>
      <c r="BG54" s="807"/>
      <c r="BH54" s="813"/>
      <c r="BI54" s="820"/>
      <c r="BJ54" s="826"/>
      <c r="BK54" s="833"/>
      <c r="BL54" s="833"/>
      <c r="BM54" s="833"/>
      <c r="BN54" s="864"/>
    </row>
    <row r="55" spans="2:85" ht="21" customHeight="1">
      <c r="B55" s="445"/>
      <c r="C55" s="463"/>
      <c r="D55" s="492" t="s">
        <v>1356</v>
      </c>
      <c r="E55" s="505"/>
      <c r="F55" s="505"/>
      <c r="G55" s="505"/>
      <c r="H55" s="505"/>
      <c r="I55" s="505"/>
      <c r="J55" s="505"/>
      <c r="K55" s="505"/>
      <c r="L55" s="505"/>
      <c r="M55" s="505"/>
      <c r="N55" s="505"/>
      <c r="O55" s="505"/>
      <c r="P55" s="556"/>
      <c r="Q55" s="567"/>
      <c r="R55" s="567"/>
      <c r="S55" s="567"/>
      <c r="T55" s="567"/>
      <c r="U55" s="567"/>
      <c r="V55" s="579"/>
      <c r="W55" s="600">
        <v>7</v>
      </c>
      <c r="X55" s="618"/>
      <c r="Y55" s="618"/>
      <c r="Z55" s="618">
        <v>7</v>
      </c>
      <c r="AA55" s="618">
        <v>7</v>
      </c>
      <c r="AB55" s="618">
        <v>7</v>
      </c>
      <c r="AC55" s="647"/>
      <c r="AD55" s="600">
        <v>7</v>
      </c>
      <c r="AE55" s="618"/>
      <c r="AF55" s="618"/>
      <c r="AG55" s="618">
        <v>7</v>
      </c>
      <c r="AH55" s="618">
        <v>7</v>
      </c>
      <c r="AI55" s="618">
        <v>7</v>
      </c>
      <c r="AJ55" s="647"/>
      <c r="AK55" s="600">
        <v>7</v>
      </c>
      <c r="AL55" s="618"/>
      <c r="AM55" s="618">
        <v>7</v>
      </c>
      <c r="AN55" s="618">
        <v>7</v>
      </c>
      <c r="AO55" s="618">
        <v>7</v>
      </c>
      <c r="AP55" s="618">
        <v>7</v>
      </c>
      <c r="AQ55" s="647"/>
      <c r="AR55" s="600">
        <v>7</v>
      </c>
      <c r="AS55" s="618"/>
      <c r="AT55" s="618">
        <v>7</v>
      </c>
      <c r="AU55" s="618"/>
      <c r="AV55" s="618">
        <v>7</v>
      </c>
      <c r="AW55" s="618"/>
      <c r="AX55" s="647"/>
      <c r="AY55" s="728">
        <f t="shared" si="0"/>
        <v>112</v>
      </c>
      <c r="AZ55" s="744"/>
      <c r="BA55" s="744"/>
      <c r="BB55" s="757">
        <f t="shared" si="1"/>
        <v>28</v>
      </c>
      <c r="BC55" s="757"/>
      <c r="BD55" s="757"/>
      <c r="BE55" s="781"/>
      <c r="BF55" s="796"/>
      <c r="BG55" s="807"/>
      <c r="BH55" s="813"/>
      <c r="BI55" s="820"/>
      <c r="BJ55" s="826"/>
      <c r="BK55" s="833"/>
      <c r="BL55" s="833"/>
      <c r="BM55" s="833"/>
      <c r="BN55" s="864"/>
      <c r="CE55" s="436"/>
      <c r="CF55" s="436"/>
      <c r="CG55" s="436"/>
    </row>
    <row r="56" spans="2:85" ht="21" customHeight="1">
      <c r="B56" s="445"/>
      <c r="C56" s="463"/>
      <c r="D56" s="492"/>
      <c r="E56" s="505"/>
      <c r="F56" s="505"/>
      <c r="G56" s="505"/>
      <c r="H56" s="505"/>
      <c r="I56" s="505"/>
      <c r="J56" s="505"/>
      <c r="K56" s="505"/>
      <c r="L56" s="505"/>
      <c r="M56" s="505"/>
      <c r="N56" s="505"/>
      <c r="O56" s="505"/>
      <c r="P56" s="556"/>
      <c r="Q56" s="567"/>
      <c r="R56" s="567"/>
      <c r="S56" s="567"/>
      <c r="T56" s="567"/>
      <c r="U56" s="567"/>
      <c r="V56" s="579"/>
      <c r="W56" s="600"/>
      <c r="X56" s="618"/>
      <c r="Y56" s="618"/>
      <c r="Z56" s="618"/>
      <c r="AA56" s="618"/>
      <c r="AB56" s="618"/>
      <c r="AC56" s="647"/>
      <c r="AD56" s="600"/>
      <c r="AE56" s="618"/>
      <c r="AF56" s="618"/>
      <c r="AG56" s="618"/>
      <c r="AH56" s="618"/>
      <c r="AI56" s="618"/>
      <c r="AJ56" s="647"/>
      <c r="AK56" s="600"/>
      <c r="AL56" s="618"/>
      <c r="AM56" s="618"/>
      <c r="AN56" s="618"/>
      <c r="AO56" s="618"/>
      <c r="AP56" s="618"/>
      <c r="AQ56" s="647"/>
      <c r="AR56" s="600"/>
      <c r="AS56" s="618"/>
      <c r="AT56" s="618"/>
      <c r="AU56" s="618"/>
      <c r="AV56" s="618"/>
      <c r="AW56" s="618"/>
      <c r="AX56" s="647"/>
      <c r="AY56" s="728">
        <f t="shared" si="0"/>
        <v>0</v>
      </c>
      <c r="AZ56" s="744"/>
      <c r="BA56" s="744"/>
      <c r="BB56" s="757">
        <f t="shared" si="1"/>
        <v>0</v>
      </c>
      <c r="BC56" s="757"/>
      <c r="BD56" s="757"/>
      <c r="BE56" s="781"/>
      <c r="BF56" s="796"/>
      <c r="BG56" s="807"/>
      <c r="BH56" s="813"/>
      <c r="BI56" s="820"/>
      <c r="BJ56" s="826"/>
      <c r="BK56" s="833"/>
      <c r="BL56" s="833"/>
      <c r="BM56" s="833"/>
      <c r="BN56" s="864"/>
      <c r="CE56" s="436"/>
      <c r="CF56" s="436"/>
      <c r="CG56" s="436"/>
    </row>
    <row r="57" spans="2:85" ht="21" customHeight="1">
      <c r="B57" s="445"/>
      <c r="C57" s="464"/>
      <c r="D57" s="493"/>
      <c r="E57" s="507"/>
      <c r="F57" s="507"/>
      <c r="G57" s="507"/>
      <c r="H57" s="507"/>
      <c r="I57" s="507"/>
      <c r="J57" s="508"/>
      <c r="K57" s="508"/>
      <c r="L57" s="508"/>
      <c r="M57" s="508"/>
      <c r="N57" s="508"/>
      <c r="O57" s="508"/>
      <c r="P57" s="558"/>
      <c r="Q57" s="569"/>
      <c r="R57" s="569"/>
      <c r="S57" s="569"/>
      <c r="T57" s="569"/>
      <c r="U57" s="569"/>
      <c r="V57" s="581"/>
      <c r="W57" s="602"/>
      <c r="X57" s="620"/>
      <c r="Y57" s="620"/>
      <c r="Z57" s="620"/>
      <c r="AA57" s="620"/>
      <c r="AB57" s="620"/>
      <c r="AC57" s="649"/>
      <c r="AD57" s="602"/>
      <c r="AE57" s="620"/>
      <c r="AF57" s="620"/>
      <c r="AG57" s="620"/>
      <c r="AH57" s="620"/>
      <c r="AI57" s="620"/>
      <c r="AJ57" s="649"/>
      <c r="AK57" s="602"/>
      <c r="AL57" s="620"/>
      <c r="AM57" s="620"/>
      <c r="AN57" s="620"/>
      <c r="AO57" s="620"/>
      <c r="AP57" s="620"/>
      <c r="AQ57" s="649"/>
      <c r="AR57" s="602"/>
      <c r="AS57" s="620"/>
      <c r="AT57" s="620"/>
      <c r="AU57" s="620"/>
      <c r="AV57" s="620"/>
      <c r="AW57" s="620"/>
      <c r="AX57" s="649"/>
      <c r="AY57" s="731">
        <f t="shared" si="0"/>
        <v>0</v>
      </c>
      <c r="AZ57" s="747"/>
      <c r="BA57" s="747"/>
      <c r="BB57" s="760">
        <f t="shared" si="1"/>
        <v>0</v>
      </c>
      <c r="BC57" s="760"/>
      <c r="BD57" s="760"/>
      <c r="BE57" s="781"/>
      <c r="BF57" s="796"/>
      <c r="BG57" s="807"/>
      <c r="BH57" s="813"/>
      <c r="BI57" s="820"/>
      <c r="BJ57" s="826"/>
      <c r="BK57" s="834"/>
      <c r="BL57" s="834"/>
      <c r="BM57" s="834"/>
      <c r="BN57" s="865"/>
    </row>
    <row r="58" spans="2:85" ht="21" customHeight="1">
      <c r="B58" s="445"/>
      <c r="C58" s="465" t="s">
        <v>1343</v>
      </c>
      <c r="D58" s="494"/>
      <c r="E58" s="494"/>
      <c r="F58" s="494"/>
      <c r="G58" s="494"/>
      <c r="H58" s="494"/>
      <c r="I58" s="494"/>
      <c r="J58" s="494"/>
      <c r="K58" s="494"/>
      <c r="L58" s="494"/>
      <c r="M58" s="494"/>
      <c r="N58" s="494"/>
      <c r="O58" s="494"/>
      <c r="P58" s="494"/>
      <c r="Q58" s="494"/>
      <c r="R58" s="494"/>
      <c r="S58" s="494"/>
      <c r="T58" s="494"/>
      <c r="U58" s="494"/>
      <c r="V58" s="582"/>
      <c r="W58" s="604">
        <f t="shared" ref="W58:AX58" si="2">SUM(W43:W57)</f>
        <v>29</v>
      </c>
      <c r="X58" s="622">
        <f t="shared" si="2"/>
        <v>22</v>
      </c>
      <c r="Y58" s="622">
        <f t="shared" si="2"/>
        <v>35</v>
      </c>
      <c r="Z58" s="622">
        <f t="shared" si="2"/>
        <v>29</v>
      </c>
      <c r="AA58" s="622">
        <f t="shared" si="2"/>
        <v>57</v>
      </c>
      <c r="AB58" s="622">
        <f t="shared" si="2"/>
        <v>23</v>
      </c>
      <c r="AC58" s="651">
        <f t="shared" si="2"/>
        <v>22</v>
      </c>
      <c r="AD58" s="604">
        <f t="shared" si="2"/>
        <v>31</v>
      </c>
      <c r="AE58" s="622">
        <f t="shared" si="2"/>
        <v>30</v>
      </c>
      <c r="AF58" s="622">
        <f t="shared" si="2"/>
        <v>43</v>
      </c>
      <c r="AG58" s="622">
        <f t="shared" si="2"/>
        <v>29</v>
      </c>
      <c r="AH58" s="622">
        <f t="shared" si="2"/>
        <v>57</v>
      </c>
      <c r="AI58" s="622">
        <f t="shared" si="2"/>
        <v>23</v>
      </c>
      <c r="AJ58" s="651">
        <f t="shared" si="2"/>
        <v>22</v>
      </c>
      <c r="AK58" s="604">
        <f t="shared" si="2"/>
        <v>31</v>
      </c>
      <c r="AL58" s="622">
        <f t="shared" si="2"/>
        <v>30</v>
      </c>
      <c r="AM58" s="622">
        <f t="shared" si="2"/>
        <v>57</v>
      </c>
      <c r="AN58" s="622">
        <f t="shared" si="2"/>
        <v>33</v>
      </c>
      <c r="AO58" s="622">
        <f t="shared" si="2"/>
        <v>43</v>
      </c>
      <c r="AP58" s="622">
        <f t="shared" si="2"/>
        <v>27</v>
      </c>
      <c r="AQ58" s="651">
        <f t="shared" si="2"/>
        <v>22</v>
      </c>
      <c r="AR58" s="604">
        <f t="shared" si="2"/>
        <v>31</v>
      </c>
      <c r="AS58" s="622">
        <f t="shared" si="2"/>
        <v>23</v>
      </c>
      <c r="AT58" s="622">
        <f t="shared" si="2"/>
        <v>35</v>
      </c>
      <c r="AU58" s="622">
        <f t="shared" si="2"/>
        <v>8</v>
      </c>
      <c r="AV58" s="622">
        <f t="shared" si="2"/>
        <v>43</v>
      </c>
      <c r="AW58" s="622">
        <f t="shared" si="2"/>
        <v>0</v>
      </c>
      <c r="AX58" s="651">
        <f t="shared" si="2"/>
        <v>36</v>
      </c>
      <c r="AY58" s="732">
        <f>SUM(AY37:BA53)</f>
        <v>887</v>
      </c>
      <c r="AZ58" s="748"/>
      <c r="BA58" s="748"/>
      <c r="BB58" s="761">
        <f>SUM($BB$43:$BD$57)</f>
        <v>217.75</v>
      </c>
      <c r="BC58" s="761"/>
      <c r="BD58" s="761"/>
      <c r="BE58" s="783">
        <f>SUM(BE43:BG57)</f>
        <v>6.7</v>
      </c>
      <c r="BF58" s="783"/>
      <c r="BG58" s="783"/>
      <c r="BH58" s="814">
        <f>SUM(BH43:BJ57)</f>
        <v>5.3</v>
      </c>
      <c r="BI58" s="821"/>
      <c r="BJ58" s="821"/>
      <c r="BK58" s="835"/>
      <c r="BL58" s="835"/>
      <c r="BM58" s="835"/>
      <c r="BN58" s="866"/>
    </row>
    <row r="59" spans="2:85" ht="21" customHeight="1">
      <c r="B59" s="446"/>
      <c r="C59" s="465" t="s">
        <v>1344</v>
      </c>
      <c r="D59" s="494"/>
      <c r="E59" s="494"/>
      <c r="F59" s="494"/>
      <c r="G59" s="494"/>
      <c r="H59" s="494"/>
      <c r="I59" s="494"/>
      <c r="J59" s="494"/>
      <c r="K59" s="494"/>
      <c r="L59" s="494"/>
      <c r="M59" s="494"/>
      <c r="N59" s="494"/>
      <c r="O59" s="494"/>
      <c r="P59" s="494"/>
      <c r="Q59" s="494"/>
      <c r="R59" s="494"/>
      <c r="S59" s="494"/>
      <c r="T59" s="494"/>
      <c r="U59" s="494"/>
      <c r="V59" s="582"/>
      <c r="W59" s="605">
        <f t="shared" ref="W59:AM59" si="3">SUM(W37:W54)</f>
        <v>34</v>
      </c>
      <c r="X59" s="623">
        <f t="shared" si="3"/>
        <v>34</v>
      </c>
      <c r="Y59" s="623">
        <f t="shared" si="3"/>
        <v>47</v>
      </c>
      <c r="Z59" s="623">
        <f t="shared" si="3"/>
        <v>34</v>
      </c>
      <c r="AA59" s="623">
        <f t="shared" si="3"/>
        <v>62</v>
      </c>
      <c r="AB59" s="623">
        <f t="shared" si="3"/>
        <v>16</v>
      </c>
      <c r="AC59" s="652">
        <f t="shared" si="3"/>
        <v>22</v>
      </c>
      <c r="AD59" s="605">
        <f t="shared" si="3"/>
        <v>36</v>
      </c>
      <c r="AE59" s="623">
        <f t="shared" si="3"/>
        <v>42</v>
      </c>
      <c r="AF59" s="623">
        <f t="shared" si="3"/>
        <v>55</v>
      </c>
      <c r="AG59" s="623">
        <f t="shared" si="3"/>
        <v>34</v>
      </c>
      <c r="AH59" s="623">
        <f t="shared" si="3"/>
        <v>62</v>
      </c>
      <c r="AI59" s="623">
        <f t="shared" si="3"/>
        <v>16</v>
      </c>
      <c r="AJ59" s="652">
        <f t="shared" si="3"/>
        <v>22</v>
      </c>
      <c r="AK59" s="605">
        <f t="shared" si="3"/>
        <v>36</v>
      </c>
      <c r="AL59" s="623">
        <f t="shared" si="3"/>
        <v>42</v>
      </c>
      <c r="AM59" s="623">
        <f t="shared" si="3"/>
        <v>62</v>
      </c>
      <c r="AN59" s="623">
        <f>SUM(AN37:AN55)</f>
        <v>45</v>
      </c>
      <c r="AO59" s="623">
        <f t="shared" ref="AO59:AX59" si="4">SUM(AO37:AO54)</f>
        <v>48</v>
      </c>
      <c r="AP59" s="623">
        <f t="shared" si="4"/>
        <v>20</v>
      </c>
      <c r="AQ59" s="652">
        <f t="shared" si="4"/>
        <v>22</v>
      </c>
      <c r="AR59" s="605">
        <f t="shared" si="4"/>
        <v>36</v>
      </c>
      <c r="AS59" s="623">
        <f t="shared" si="4"/>
        <v>35</v>
      </c>
      <c r="AT59" s="623">
        <f t="shared" si="4"/>
        <v>40</v>
      </c>
      <c r="AU59" s="623">
        <f t="shared" si="4"/>
        <v>20</v>
      </c>
      <c r="AV59" s="623">
        <f t="shared" si="4"/>
        <v>48</v>
      </c>
      <c r="AW59" s="623">
        <f t="shared" si="4"/>
        <v>0</v>
      </c>
      <c r="AX59" s="652">
        <f t="shared" si="4"/>
        <v>36</v>
      </c>
      <c r="AY59" s="732">
        <f>SUM(AY38:BA54)</f>
        <v>919</v>
      </c>
      <c r="AZ59" s="748"/>
      <c r="BA59" s="748"/>
      <c r="BB59" s="761">
        <f>SUM($BB$37:$BD$57)</f>
        <v>277.75</v>
      </c>
      <c r="BC59" s="761"/>
      <c r="BD59" s="761"/>
      <c r="BE59" s="784"/>
      <c r="BF59" s="798"/>
      <c r="BG59" s="809"/>
      <c r="BH59" s="815"/>
      <c r="BI59" s="822"/>
      <c r="BJ59" s="822"/>
      <c r="BK59" s="835"/>
      <c r="BL59" s="835"/>
      <c r="BM59" s="835"/>
      <c r="BN59" s="866"/>
    </row>
    <row r="60" spans="2:85" ht="21" customHeight="1">
      <c r="B60" s="447" t="s">
        <v>277</v>
      </c>
      <c r="C60" s="466"/>
      <c r="D60" s="495"/>
      <c r="E60" s="494"/>
      <c r="F60" s="494"/>
      <c r="G60" s="494"/>
      <c r="H60" s="494"/>
      <c r="I60" s="494"/>
      <c r="J60" s="494"/>
      <c r="K60" s="494"/>
      <c r="L60" s="494"/>
      <c r="M60" s="494"/>
      <c r="N60" s="494"/>
      <c r="O60" s="494"/>
      <c r="P60" s="494"/>
      <c r="Q60" s="494"/>
      <c r="R60" s="494"/>
      <c r="S60" s="494"/>
      <c r="T60" s="494"/>
      <c r="U60" s="494"/>
      <c r="V60" s="49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76"/>
      <c r="AY60" s="733">
        <v>32</v>
      </c>
      <c r="AZ60" s="565"/>
      <c r="BA60" s="565"/>
      <c r="BB60" s="565"/>
      <c r="BC60" s="565"/>
      <c r="BD60" s="565"/>
      <c r="BE60" s="565"/>
      <c r="BF60" s="565"/>
      <c r="BG60" s="565"/>
      <c r="BH60" s="565"/>
      <c r="BI60" s="565"/>
      <c r="BJ60" s="565"/>
      <c r="BK60" s="565"/>
      <c r="BL60" s="565"/>
      <c r="BM60" s="565"/>
      <c r="BN60" s="577"/>
    </row>
    <row r="61" spans="2:85" ht="21" customHeight="1">
      <c r="G61" s="435"/>
    </row>
    <row r="62" spans="2:85" ht="21" customHeight="1">
      <c r="B62" s="441" t="s">
        <v>912</v>
      </c>
      <c r="D62" s="481"/>
      <c r="E62" s="48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1"/>
      <c r="AD62" s="481"/>
      <c r="AE62" s="481"/>
      <c r="AF62" s="481"/>
      <c r="AG62" s="481"/>
      <c r="AH62" s="481"/>
      <c r="AI62" s="481"/>
      <c r="AJ62" s="481"/>
      <c r="AK62" s="481"/>
      <c r="AL62" s="481"/>
      <c r="AM62" s="481"/>
      <c r="AN62" s="481"/>
      <c r="AO62" s="481"/>
      <c r="AP62" s="481"/>
      <c r="AQ62" s="481"/>
      <c r="AR62" s="481"/>
      <c r="AS62" s="481"/>
      <c r="AT62" s="481"/>
      <c r="AU62" s="481"/>
      <c r="AV62" s="481"/>
      <c r="AW62" s="481"/>
      <c r="AX62" s="481"/>
      <c r="AY62" s="481"/>
      <c r="AZ62" s="481"/>
      <c r="BA62" s="515"/>
      <c r="BB62" s="481"/>
      <c r="BC62" s="515"/>
      <c r="BD62" s="515"/>
      <c r="BE62" s="481"/>
      <c r="BF62" s="515"/>
      <c r="BG62" s="481"/>
      <c r="BH62" s="481"/>
      <c r="BI62" s="481"/>
      <c r="BJ62" s="481"/>
      <c r="BK62" s="481"/>
      <c r="BL62" s="481"/>
      <c r="BM62" s="481"/>
      <c r="BN62" s="481"/>
    </row>
    <row r="63" spans="2:85" ht="21" customHeight="1">
      <c r="B63" s="442"/>
      <c r="C63" s="456"/>
      <c r="D63" s="482" t="s">
        <v>535</v>
      </c>
      <c r="E63" s="482"/>
      <c r="F63" s="482"/>
      <c r="G63" s="482"/>
      <c r="H63" s="482"/>
      <c r="I63" s="524"/>
      <c r="J63" s="528" t="s">
        <v>773</v>
      </c>
      <c r="K63" s="536"/>
      <c r="L63" s="536"/>
      <c r="M63" s="536"/>
      <c r="N63" s="536"/>
      <c r="O63" s="547"/>
      <c r="P63" s="552" t="s">
        <v>185</v>
      </c>
      <c r="Q63" s="482"/>
      <c r="R63" s="482"/>
      <c r="S63" s="482"/>
      <c r="T63" s="482"/>
      <c r="U63" s="482"/>
      <c r="V63" s="575"/>
      <c r="W63" s="596" t="s">
        <v>1056</v>
      </c>
      <c r="X63" s="614"/>
      <c r="Y63" s="614"/>
      <c r="Z63" s="614"/>
      <c r="AA63" s="614"/>
      <c r="AB63" s="614"/>
      <c r="AC63" s="643"/>
      <c r="AD63" s="596" t="s">
        <v>1333</v>
      </c>
      <c r="AE63" s="614"/>
      <c r="AF63" s="614"/>
      <c r="AG63" s="614"/>
      <c r="AH63" s="614"/>
      <c r="AI63" s="614"/>
      <c r="AJ63" s="643"/>
      <c r="AK63" s="596" t="s">
        <v>1334</v>
      </c>
      <c r="AL63" s="614"/>
      <c r="AM63" s="614"/>
      <c r="AN63" s="614"/>
      <c r="AO63" s="614"/>
      <c r="AP63" s="614"/>
      <c r="AQ63" s="643"/>
      <c r="AR63" s="442" t="s">
        <v>1335</v>
      </c>
      <c r="AS63" s="482"/>
      <c r="AT63" s="482"/>
      <c r="AU63" s="482"/>
      <c r="AV63" s="482"/>
      <c r="AW63" s="482"/>
      <c r="AX63" s="482"/>
      <c r="AY63" s="734" t="s">
        <v>520</v>
      </c>
      <c r="AZ63" s="749"/>
      <c r="BA63" s="749"/>
      <c r="BB63" s="749" t="s">
        <v>1336</v>
      </c>
      <c r="BC63" s="749"/>
      <c r="BD63" s="749"/>
      <c r="BE63" s="749" t="s">
        <v>1338</v>
      </c>
      <c r="BF63" s="749"/>
      <c r="BG63" s="749"/>
      <c r="BH63" s="749"/>
      <c r="BI63" s="749"/>
      <c r="BJ63" s="749"/>
      <c r="BK63" s="614" t="s">
        <v>1339</v>
      </c>
      <c r="BL63" s="614"/>
      <c r="BM63" s="614"/>
      <c r="BN63" s="643"/>
    </row>
    <row r="64" spans="2:85" ht="21" customHeight="1">
      <c r="B64" s="443"/>
      <c r="C64" s="457"/>
      <c r="D64" s="483"/>
      <c r="E64" s="483"/>
      <c r="F64" s="483"/>
      <c r="G64" s="483"/>
      <c r="H64" s="483"/>
      <c r="I64" s="525"/>
      <c r="J64" s="529"/>
      <c r="K64" s="537"/>
      <c r="L64" s="537"/>
      <c r="M64" s="537"/>
      <c r="N64" s="537"/>
      <c r="O64" s="548"/>
      <c r="P64" s="559"/>
      <c r="Q64" s="483"/>
      <c r="R64" s="483"/>
      <c r="S64" s="483"/>
      <c r="T64" s="483"/>
      <c r="U64" s="483"/>
      <c r="V64" s="583"/>
      <c r="W64" s="597" t="s">
        <v>1229</v>
      </c>
      <c r="X64" s="615" t="s">
        <v>1340</v>
      </c>
      <c r="Y64" s="615" t="s">
        <v>219</v>
      </c>
      <c r="Z64" s="615" t="s">
        <v>484</v>
      </c>
      <c r="AA64" s="615" t="s">
        <v>1341</v>
      </c>
      <c r="AB64" s="615" t="s">
        <v>1342</v>
      </c>
      <c r="AC64" s="644" t="s">
        <v>472</v>
      </c>
      <c r="AD64" s="597" t="s">
        <v>1229</v>
      </c>
      <c r="AE64" s="615" t="s">
        <v>1340</v>
      </c>
      <c r="AF64" s="615" t="s">
        <v>219</v>
      </c>
      <c r="AG64" s="615" t="s">
        <v>484</v>
      </c>
      <c r="AH64" s="615" t="s">
        <v>1341</v>
      </c>
      <c r="AI64" s="615" t="s">
        <v>1342</v>
      </c>
      <c r="AJ64" s="644" t="s">
        <v>472</v>
      </c>
      <c r="AK64" s="597" t="s">
        <v>1229</v>
      </c>
      <c r="AL64" s="615" t="s">
        <v>1340</v>
      </c>
      <c r="AM64" s="615" t="s">
        <v>219</v>
      </c>
      <c r="AN64" s="615" t="s">
        <v>484</v>
      </c>
      <c r="AO64" s="615" t="s">
        <v>1341</v>
      </c>
      <c r="AP64" s="615" t="s">
        <v>1342</v>
      </c>
      <c r="AQ64" s="644" t="s">
        <v>472</v>
      </c>
      <c r="AR64" s="702" t="s">
        <v>1229</v>
      </c>
      <c r="AS64" s="703" t="s">
        <v>1340</v>
      </c>
      <c r="AT64" s="703" t="s">
        <v>219</v>
      </c>
      <c r="AU64" s="703" t="s">
        <v>484</v>
      </c>
      <c r="AV64" s="703" t="s">
        <v>1341</v>
      </c>
      <c r="AW64" s="703" t="s">
        <v>1342</v>
      </c>
      <c r="AX64" s="718" t="s">
        <v>472</v>
      </c>
      <c r="AY64" s="735"/>
      <c r="AZ64" s="750"/>
      <c r="BA64" s="750"/>
      <c r="BB64" s="750"/>
      <c r="BC64" s="750"/>
      <c r="BD64" s="750"/>
      <c r="BE64" s="750"/>
      <c r="BF64" s="750"/>
      <c r="BG64" s="750"/>
      <c r="BH64" s="750"/>
      <c r="BI64" s="750"/>
      <c r="BJ64" s="750"/>
      <c r="BK64" s="836"/>
      <c r="BL64" s="836"/>
      <c r="BM64" s="836"/>
      <c r="BN64" s="867"/>
    </row>
    <row r="65" spans="2:66" ht="21" customHeight="1">
      <c r="B65" s="445"/>
      <c r="C65" s="461" t="s">
        <v>1099</v>
      </c>
      <c r="D65" s="488" t="s">
        <v>1357</v>
      </c>
      <c r="E65" s="504"/>
      <c r="F65" s="504"/>
      <c r="G65" s="504"/>
      <c r="H65" s="504"/>
      <c r="I65" s="504"/>
      <c r="J65" s="504"/>
      <c r="K65" s="504"/>
      <c r="L65" s="504"/>
      <c r="M65" s="504"/>
      <c r="N65" s="504"/>
      <c r="O65" s="504"/>
      <c r="P65" s="560"/>
      <c r="Q65" s="560"/>
      <c r="R65" s="560"/>
      <c r="S65" s="560"/>
      <c r="T65" s="560"/>
      <c r="U65" s="560"/>
      <c r="V65" s="584"/>
      <c r="W65" s="606"/>
      <c r="X65" s="617">
        <v>7</v>
      </c>
      <c r="Y65" s="617">
        <v>7</v>
      </c>
      <c r="Z65" s="617"/>
      <c r="AA65" s="617">
        <v>7</v>
      </c>
      <c r="AB65" s="617">
        <v>7</v>
      </c>
      <c r="AC65" s="646"/>
      <c r="AD65" s="599"/>
      <c r="AE65" s="617">
        <v>7</v>
      </c>
      <c r="AF65" s="617">
        <v>7</v>
      </c>
      <c r="AG65" s="617"/>
      <c r="AH65" s="617">
        <v>7</v>
      </c>
      <c r="AI65" s="617">
        <v>7</v>
      </c>
      <c r="AJ65" s="646"/>
      <c r="AK65" s="599"/>
      <c r="AL65" s="617">
        <v>7</v>
      </c>
      <c r="AM65" s="617">
        <v>7</v>
      </c>
      <c r="AN65" s="617"/>
      <c r="AO65" s="617">
        <v>7</v>
      </c>
      <c r="AP65" s="617">
        <v>7</v>
      </c>
      <c r="AQ65" s="646"/>
      <c r="AR65" s="599"/>
      <c r="AS65" s="617">
        <v>7</v>
      </c>
      <c r="AT65" s="617">
        <v>7</v>
      </c>
      <c r="AU65" s="617"/>
      <c r="AV65" s="617">
        <v>7</v>
      </c>
      <c r="AW65" s="617"/>
      <c r="AX65" s="646"/>
      <c r="AY65" s="736">
        <f t="shared" ref="AY65:AY72" si="5">SUM(W65:AX65)</f>
        <v>105</v>
      </c>
      <c r="AZ65" s="746"/>
      <c r="BA65" s="746"/>
      <c r="BB65" s="759">
        <f t="shared" ref="BB65:BB72" si="6">AY65/4</f>
        <v>26.25</v>
      </c>
      <c r="BC65" s="759"/>
      <c r="BD65" s="773"/>
      <c r="BE65" s="785">
        <f>ROUNDDOWN(SUM($BB$65:$BD$72)/40,1)</f>
        <v>2.5</v>
      </c>
      <c r="BF65" s="785"/>
      <c r="BG65" s="785"/>
      <c r="BH65" s="785"/>
      <c r="BI65" s="785"/>
      <c r="BJ65" s="785"/>
      <c r="BK65" s="837"/>
      <c r="BL65" s="837"/>
      <c r="BM65" s="837"/>
      <c r="BN65" s="868"/>
    </row>
    <row r="66" spans="2:66" ht="21" customHeight="1">
      <c r="B66" s="445"/>
      <c r="C66" s="445"/>
      <c r="D66" s="489" t="s">
        <v>120</v>
      </c>
      <c r="E66" s="505"/>
      <c r="F66" s="505"/>
      <c r="G66" s="505"/>
      <c r="H66" s="505"/>
      <c r="I66" s="505"/>
      <c r="J66" s="505"/>
      <c r="K66" s="505"/>
      <c r="L66" s="505"/>
      <c r="M66" s="505"/>
      <c r="N66" s="505"/>
      <c r="O66" s="505"/>
      <c r="P66" s="561"/>
      <c r="Q66" s="561"/>
      <c r="R66" s="561"/>
      <c r="S66" s="561"/>
      <c r="T66" s="561"/>
      <c r="U66" s="561"/>
      <c r="V66" s="585"/>
      <c r="W66" s="607">
        <v>4</v>
      </c>
      <c r="X66" s="618"/>
      <c r="Y66" s="618">
        <v>7</v>
      </c>
      <c r="Z66" s="618"/>
      <c r="AA66" s="618"/>
      <c r="AB66" s="618">
        <v>1</v>
      </c>
      <c r="AC66" s="647">
        <v>4</v>
      </c>
      <c r="AD66" s="600">
        <v>4</v>
      </c>
      <c r="AE66" s="618"/>
      <c r="AF66" s="618">
        <v>7</v>
      </c>
      <c r="AG66" s="618"/>
      <c r="AH66" s="618"/>
      <c r="AI66" s="618">
        <v>1</v>
      </c>
      <c r="AJ66" s="647">
        <v>4</v>
      </c>
      <c r="AK66" s="600">
        <v>4</v>
      </c>
      <c r="AL66" s="618"/>
      <c r="AM66" s="618">
        <v>7</v>
      </c>
      <c r="AN66" s="618">
        <v>2</v>
      </c>
      <c r="AO66" s="618"/>
      <c r="AP66" s="618">
        <v>1</v>
      </c>
      <c r="AQ66" s="647">
        <v>4</v>
      </c>
      <c r="AR66" s="607">
        <v>4</v>
      </c>
      <c r="AS66" s="618"/>
      <c r="AT66" s="618">
        <v>7</v>
      </c>
      <c r="AU66" s="618"/>
      <c r="AV66" s="618"/>
      <c r="AW66" s="618"/>
      <c r="AX66" s="647"/>
      <c r="AY66" s="737">
        <f t="shared" si="5"/>
        <v>61</v>
      </c>
      <c r="AZ66" s="744"/>
      <c r="BA66" s="744"/>
      <c r="BB66" s="757">
        <f t="shared" si="6"/>
        <v>15.25</v>
      </c>
      <c r="BC66" s="757"/>
      <c r="BD66" s="754"/>
      <c r="BE66" s="786"/>
      <c r="BF66" s="786"/>
      <c r="BG66" s="786"/>
      <c r="BH66" s="786"/>
      <c r="BI66" s="786"/>
      <c r="BJ66" s="786"/>
      <c r="BK66" s="833"/>
      <c r="BL66" s="833"/>
      <c r="BM66" s="833"/>
      <c r="BN66" s="864"/>
    </row>
    <row r="67" spans="2:66" ht="21" customHeight="1">
      <c r="B67" s="445"/>
      <c r="C67" s="445"/>
      <c r="D67" s="489" t="s">
        <v>1031</v>
      </c>
      <c r="E67" s="505"/>
      <c r="F67" s="505"/>
      <c r="G67" s="505"/>
      <c r="H67" s="505"/>
      <c r="I67" s="505"/>
      <c r="J67" s="505"/>
      <c r="K67" s="505"/>
      <c r="L67" s="505"/>
      <c r="M67" s="505"/>
      <c r="N67" s="505"/>
      <c r="O67" s="505"/>
      <c r="P67" s="561"/>
      <c r="Q67" s="561"/>
      <c r="R67" s="561"/>
      <c r="S67" s="561"/>
      <c r="T67" s="561"/>
      <c r="U67" s="561"/>
      <c r="V67" s="585"/>
      <c r="W67" s="608"/>
      <c r="X67" s="621">
        <v>7</v>
      </c>
      <c r="Y67" s="621">
        <v>7</v>
      </c>
      <c r="Z67" s="621"/>
      <c r="AA67" s="621">
        <v>7</v>
      </c>
      <c r="AB67" s="621">
        <v>7</v>
      </c>
      <c r="AC67" s="650"/>
      <c r="AD67" s="603"/>
      <c r="AE67" s="621">
        <v>7</v>
      </c>
      <c r="AF67" s="621">
        <v>7</v>
      </c>
      <c r="AG67" s="621"/>
      <c r="AH67" s="621">
        <v>7</v>
      </c>
      <c r="AI67" s="621">
        <v>7</v>
      </c>
      <c r="AJ67" s="650"/>
      <c r="AK67" s="603"/>
      <c r="AL67" s="621">
        <v>7</v>
      </c>
      <c r="AM67" s="621">
        <v>7</v>
      </c>
      <c r="AN67" s="621"/>
      <c r="AO67" s="621">
        <v>7</v>
      </c>
      <c r="AP67" s="621">
        <v>7</v>
      </c>
      <c r="AQ67" s="650"/>
      <c r="AR67" s="603"/>
      <c r="AS67" s="621">
        <v>7</v>
      </c>
      <c r="AT67" s="621"/>
      <c r="AU67" s="621"/>
      <c r="AV67" s="621">
        <v>7</v>
      </c>
      <c r="AW67" s="621"/>
      <c r="AX67" s="650">
        <v>7</v>
      </c>
      <c r="AY67" s="737">
        <f t="shared" si="5"/>
        <v>105</v>
      </c>
      <c r="AZ67" s="744"/>
      <c r="BA67" s="744"/>
      <c r="BB67" s="757">
        <f t="shared" si="6"/>
        <v>26.25</v>
      </c>
      <c r="BC67" s="757"/>
      <c r="BD67" s="754"/>
      <c r="BE67" s="786"/>
      <c r="BF67" s="786"/>
      <c r="BG67" s="786"/>
      <c r="BH67" s="786"/>
      <c r="BI67" s="786"/>
      <c r="BJ67" s="786"/>
      <c r="BK67" s="833"/>
      <c r="BL67" s="833"/>
      <c r="BM67" s="833"/>
      <c r="BN67" s="864"/>
    </row>
    <row r="68" spans="2:66" ht="21" customHeight="1">
      <c r="B68" s="445"/>
      <c r="C68" s="445"/>
      <c r="D68" s="489" t="s">
        <v>1354</v>
      </c>
      <c r="E68" s="505"/>
      <c r="F68" s="505"/>
      <c r="G68" s="505"/>
      <c r="H68" s="505"/>
      <c r="I68" s="505"/>
      <c r="J68" s="505"/>
      <c r="K68" s="505"/>
      <c r="L68" s="505"/>
      <c r="M68" s="505"/>
      <c r="N68" s="505"/>
      <c r="O68" s="505"/>
      <c r="P68" s="556"/>
      <c r="Q68" s="567"/>
      <c r="R68" s="567"/>
      <c r="S68" s="567"/>
      <c r="T68" s="567"/>
      <c r="U68" s="567"/>
      <c r="V68" s="579"/>
      <c r="W68" s="607"/>
      <c r="X68" s="618"/>
      <c r="Y68" s="618"/>
      <c r="Z68" s="621">
        <v>7</v>
      </c>
      <c r="AA68" s="621">
        <v>7</v>
      </c>
      <c r="AB68" s="618"/>
      <c r="AC68" s="647"/>
      <c r="AD68" s="600"/>
      <c r="AE68" s="618"/>
      <c r="AF68" s="618"/>
      <c r="AG68" s="621">
        <v>7</v>
      </c>
      <c r="AH68" s="621">
        <v>7</v>
      </c>
      <c r="AI68" s="618"/>
      <c r="AJ68" s="647"/>
      <c r="AK68" s="600"/>
      <c r="AL68" s="618"/>
      <c r="AM68" s="618"/>
      <c r="AN68" s="621">
        <v>7</v>
      </c>
      <c r="AO68" s="621">
        <v>7</v>
      </c>
      <c r="AP68" s="618"/>
      <c r="AQ68" s="647"/>
      <c r="AR68" s="607"/>
      <c r="AS68" s="618"/>
      <c r="AT68" s="618"/>
      <c r="AU68" s="621">
        <v>7</v>
      </c>
      <c r="AV68" s="618"/>
      <c r="AW68" s="618"/>
      <c r="AX68" s="647">
        <v>7</v>
      </c>
      <c r="AY68" s="737">
        <f t="shared" si="5"/>
        <v>56</v>
      </c>
      <c r="AZ68" s="744"/>
      <c r="BA68" s="744"/>
      <c r="BB68" s="757">
        <f t="shared" si="6"/>
        <v>14</v>
      </c>
      <c r="BC68" s="757"/>
      <c r="BD68" s="754"/>
      <c r="BE68" s="786"/>
      <c r="BF68" s="786"/>
      <c r="BG68" s="786"/>
      <c r="BH68" s="786"/>
      <c r="BI68" s="786"/>
      <c r="BJ68" s="786"/>
      <c r="BK68" s="833"/>
      <c r="BL68" s="833"/>
      <c r="BM68" s="833"/>
      <c r="BN68" s="864"/>
    </row>
    <row r="69" spans="2:66" ht="21" customHeight="1">
      <c r="B69" s="445"/>
      <c r="C69" s="445"/>
      <c r="D69" s="489" t="s">
        <v>1183</v>
      </c>
      <c r="E69" s="505"/>
      <c r="F69" s="505"/>
      <c r="G69" s="505"/>
      <c r="H69" s="505"/>
      <c r="I69" s="505"/>
      <c r="J69" s="505"/>
      <c r="K69" s="505"/>
      <c r="L69" s="505"/>
      <c r="M69" s="505"/>
      <c r="N69" s="505"/>
      <c r="O69" s="505"/>
      <c r="P69" s="561"/>
      <c r="Q69" s="561"/>
      <c r="R69" s="561"/>
      <c r="S69" s="561"/>
      <c r="T69" s="561"/>
      <c r="U69" s="561"/>
      <c r="V69" s="585"/>
      <c r="W69" s="608">
        <v>4</v>
      </c>
      <c r="X69" s="621">
        <v>7</v>
      </c>
      <c r="Y69" s="621">
        <v>7</v>
      </c>
      <c r="Z69" s="621"/>
      <c r="AA69" s="621">
        <v>7</v>
      </c>
      <c r="AB69" s="621">
        <v>7</v>
      </c>
      <c r="AC69" s="650"/>
      <c r="AD69" s="603"/>
      <c r="AE69" s="621">
        <v>7</v>
      </c>
      <c r="AF69" s="621"/>
      <c r="AG69" s="621"/>
      <c r="AH69" s="621">
        <v>7</v>
      </c>
      <c r="AI69" s="621">
        <v>7</v>
      </c>
      <c r="AJ69" s="650"/>
      <c r="AK69" s="603"/>
      <c r="AL69" s="621"/>
      <c r="AM69" s="621"/>
      <c r="AN69" s="621"/>
      <c r="AO69" s="621"/>
      <c r="AP69" s="621"/>
      <c r="AQ69" s="650"/>
      <c r="AR69" s="603"/>
      <c r="AS69" s="621">
        <v>7</v>
      </c>
      <c r="AT69" s="621"/>
      <c r="AU69" s="621"/>
      <c r="AV69" s="621">
        <v>7</v>
      </c>
      <c r="AW69" s="621"/>
      <c r="AX69" s="650">
        <v>7</v>
      </c>
      <c r="AY69" s="737">
        <f t="shared" si="5"/>
        <v>74</v>
      </c>
      <c r="AZ69" s="744"/>
      <c r="BA69" s="744"/>
      <c r="BB69" s="757">
        <f t="shared" si="6"/>
        <v>18.5</v>
      </c>
      <c r="BC69" s="757"/>
      <c r="BD69" s="754"/>
      <c r="BE69" s="786"/>
      <c r="BF69" s="786"/>
      <c r="BG69" s="786"/>
      <c r="BH69" s="786"/>
      <c r="BI69" s="786"/>
      <c r="BJ69" s="786"/>
      <c r="BK69" s="833"/>
      <c r="BL69" s="833"/>
      <c r="BM69" s="833"/>
      <c r="BN69" s="864"/>
    </row>
    <row r="70" spans="2:66" ht="21" customHeight="1">
      <c r="B70" s="445"/>
      <c r="C70" s="445"/>
      <c r="D70" s="489"/>
      <c r="E70" s="505"/>
      <c r="F70" s="505"/>
      <c r="G70" s="505"/>
      <c r="H70" s="505"/>
      <c r="I70" s="505"/>
      <c r="J70" s="505"/>
      <c r="K70" s="505"/>
      <c r="L70" s="505"/>
      <c r="M70" s="505"/>
      <c r="N70" s="505"/>
      <c r="O70" s="505"/>
      <c r="P70" s="556"/>
      <c r="Q70" s="567"/>
      <c r="R70" s="567"/>
      <c r="S70" s="567"/>
      <c r="T70" s="567"/>
      <c r="U70" s="567"/>
      <c r="V70" s="579"/>
      <c r="W70" s="607"/>
      <c r="X70" s="618"/>
      <c r="Y70" s="618"/>
      <c r="Z70" s="618"/>
      <c r="AA70" s="618"/>
      <c r="AB70" s="618"/>
      <c r="AC70" s="653"/>
      <c r="AD70" s="600"/>
      <c r="AE70" s="618"/>
      <c r="AF70" s="618"/>
      <c r="AG70" s="618"/>
      <c r="AH70" s="618"/>
      <c r="AI70" s="618"/>
      <c r="AJ70" s="653"/>
      <c r="AK70" s="600"/>
      <c r="AL70" s="618"/>
      <c r="AM70" s="618"/>
      <c r="AN70" s="618"/>
      <c r="AO70" s="618"/>
      <c r="AP70" s="618"/>
      <c r="AQ70" s="653"/>
      <c r="AR70" s="600"/>
      <c r="AS70" s="618"/>
      <c r="AT70" s="618"/>
      <c r="AU70" s="618"/>
      <c r="AV70" s="618"/>
      <c r="AW70" s="618"/>
      <c r="AX70" s="653"/>
      <c r="AY70" s="737">
        <f t="shared" si="5"/>
        <v>0</v>
      </c>
      <c r="AZ70" s="744"/>
      <c r="BA70" s="744"/>
      <c r="BB70" s="757">
        <f t="shared" si="6"/>
        <v>0</v>
      </c>
      <c r="BC70" s="757"/>
      <c r="BD70" s="754"/>
      <c r="BE70" s="786"/>
      <c r="BF70" s="786"/>
      <c r="BG70" s="786"/>
      <c r="BH70" s="786"/>
      <c r="BI70" s="786"/>
      <c r="BJ70" s="786"/>
      <c r="BK70" s="833"/>
      <c r="BL70" s="833"/>
      <c r="BM70" s="833"/>
      <c r="BN70" s="864"/>
    </row>
    <row r="71" spans="2:66" ht="21" customHeight="1">
      <c r="B71" s="445"/>
      <c r="C71" s="445"/>
      <c r="D71" s="489"/>
      <c r="E71" s="505"/>
      <c r="F71" s="505"/>
      <c r="G71" s="505"/>
      <c r="H71" s="505"/>
      <c r="I71" s="505"/>
      <c r="J71" s="505"/>
      <c r="K71" s="505"/>
      <c r="L71" s="505"/>
      <c r="M71" s="505"/>
      <c r="N71" s="505"/>
      <c r="O71" s="505"/>
      <c r="P71" s="556"/>
      <c r="Q71" s="567"/>
      <c r="R71" s="567"/>
      <c r="S71" s="567"/>
      <c r="T71" s="567"/>
      <c r="U71" s="567"/>
      <c r="V71" s="579"/>
      <c r="W71" s="607"/>
      <c r="X71" s="618"/>
      <c r="Y71" s="618"/>
      <c r="Z71" s="618"/>
      <c r="AA71" s="618"/>
      <c r="AB71" s="618"/>
      <c r="AC71" s="647"/>
      <c r="AD71" s="600"/>
      <c r="AE71" s="618"/>
      <c r="AF71" s="618"/>
      <c r="AG71" s="618"/>
      <c r="AH71" s="618"/>
      <c r="AI71" s="618"/>
      <c r="AJ71" s="647"/>
      <c r="AK71" s="600"/>
      <c r="AL71" s="618"/>
      <c r="AM71" s="618"/>
      <c r="AN71" s="618"/>
      <c r="AO71" s="618"/>
      <c r="AP71" s="618"/>
      <c r="AQ71" s="647"/>
      <c r="AR71" s="607"/>
      <c r="AS71" s="618"/>
      <c r="AT71" s="618"/>
      <c r="AU71" s="618"/>
      <c r="AV71" s="618"/>
      <c r="AW71" s="618"/>
      <c r="AX71" s="647"/>
      <c r="AY71" s="737">
        <f t="shared" si="5"/>
        <v>0</v>
      </c>
      <c r="AZ71" s="744"/>
      <c r="BA71" s="744"/>
      <c r="BB71" s="757">
        <f t="shared" si="6"/>
        <v>0</v>
      </c>
      <c r="BC71" s="757"/>
      <c r="BD71" s="754"/>
      <c r="BE71" s="786"/>
      <c r="BF71" s="786"/>
      <c r="BG71" s="786"/>
      <c r="BH71" s="786"/>
      <c r="BI71" s="786"/>
      <c r="BJ71" s="786"/>
      <c r="BK71" s="833"/>
      <c r="BL71" s="833"/>
      <c r="BM71" s="833"/>
      <c r="BN71" s="864"/>
    </row>
    <row r="72" spans="2:66" ht="21" customHeight="1">
      <c r="B72" s="445"/>
      <c r="C72" s="445"/>
      <c r="D72" s="496"/>
      <c r="E72" s="508"/>
      <c r="F72" s="508"/>
      <c r="G72" s="508"/>
      <c r="H72" s="508"/>
      <c r="I72" s="508"/>
      <c r="J72" s="508"/>
      <c r="K72" s="508"/>
      <c r="L72" s="508"/>
      <c r="M72" s="508"/>
      <c r="N72" s="508"/>
      <c r="O72" s="508"/>
      <c r="P72" s="558"/>
      <c r="Q72" s="569"/>
      <c r="R72" s="569"/>
      <c r="S72" s="569"/>
      <c r="T72" s="569"/>
      <c r="U72" s="569"/>
      <c r="V72" s="581"/>
      <c r="W72" s="609"/>
      <c r="X72" s="620"/>
      <c r="Y72" s="620"/>
      <c r="Z72" s="620"/>
      <c r="AA72" s="620"/>
      <c r="AB72" s="620"/>
      <c r="AC72" s="649"/>
      <c r="AD72" s="602"/>
      <c r="AE72" s="620"/>
      <c r="AF72" s="620"/>
      <c r="AG72" s="620"/>
      <c r="AH72" s="620"/>
      <c r="AI72" s="620"/>
      <c r="AJ72" s="649"/>
      <c r="AK72" s="602"/>
      <c r="AL72" s="620"/>
      <c r="AM72" s="620"/>
      <c r="AN72" s="620"/>
      <c r="AO72" s="620"/>
      <c r="AP72" s="620"/>
      <c r="AQ72" s="649"/>
      <c r="AR72" s="609"/>
      <c r="AS72" s="620"/>
      <c r="AT72" s="620"/>
      <c r="AU72" s="620"/>
      <c r="AV72" s="620"/>
      <c r="AW72" s="620"/>
      <c r="AX72" s="649"/>
      <c r="AY72" s="738">
        <f t="shared" si="5"/>
        <v>0</v>
      </c>
      <c r="AZ72" s="747"/>
      <c r="BA72" s="747"/>
      <c r="BB72" s="760">
        <f t="shared" si="6"/>
        <v>0</v>
      </c>
      <c r="BC72" s="760"/>
      <c r="BD72" s="755"/>
      <c r="BE72" s="787"/>
      <c r="BF72" s="787"/>
      <c r="BG72" s="787"/>
      <c r="BH72" s="787"/>
      <c r="BI72" s="787"/>
      <c r="BJ72" s="787"/>
      <c r="BK72" s="834"/>
      <c r="BL72" s="834"/>
      <c r="BM72" s="834"/>
      <c r="BN72" s="865"/>
    </row>
    <row r="73" spans="2:66" ht="21" customHeight="1">
      <c r="B73" s="445"/>
      <c r="C73" s="465" t="s">
        <v>1343</v>
      </c>
      <c r="D73" s="494"/>
      <c r="E73" s="494"/>
      <c r="F73" s="494"/>
      <c r="G73" s="494"/>
      <c r="H73" s="494"/>
      <c r="I73" s="494"/>
      <c r="J73" s="494"/>
      <c r="K73" s="494"/>
      <c r="L73" s="494"/>
      <c r="M73" s="494"/>
      <c r="N73" s="494"/>
      <c r="O73" s="494"/>
      <c r="P73" s="494"/>
      <c r="Q73" s="494"/>
      <c r="R73" s="494"/>
      <c r="S73" s="494"/>
      <c r="T73" s="494"/>
      <c r="U73" s="494"/>
      <c r="V73" s="582"/>
      <c r="W73" s="604">
        <f t="shared" ref="W73:AX73" si="7">SUM(W65:W72)</f>
        <v>8</v>
      </c>
      <c r="X73" s="622">
        <f t="shared" si="7"/>
        <v>21</v>
      </c>
      <c r="Y73" s="622">
        <f t="shared" si="7"/>
        <v>28</v>
      </c>
      <c r="Z73" s="622">
        <f t="shared" si="7"/>
        <v>7</v>
      </c>
      <c r="AA73" s="622">
        <f t="shared" si="7"/>
        <v>28</v>
      </c>
      <c r="AB73" s="622">
        <f t="shared" si="7"/>
        <v>22</v>
      </c>
      <c r="AC73" s="651">
        <f t="shared" si="7"/>
        <v>4</v>
      </c>
      <c r="AD73" s="604">
        <f t="shared" si="7"/>
        <v>4</v>
      </c>
      <c r="AE73" s="622">
        <f t="shared" si="7"/>
        <v>21</v>
      </c>
      <c r="AF73" s="622">
        <f t="shared" si="7"/>
        <v>21</v>
      </c>
      <c r="AG73" s="622">
        <f t="shared" si="7"/>
        <v>7</v>
      </c>
      <c r="AH73" s="622">
        <f t="shared" si="7"/>
        <v>28</v>
      </c>
      <c r="AI73" s="622">
        <f t="shared" si="7"/>
        <v>22</v>
      </c>
      <c r="AJ73" s="651">
        <f t="shared" si="7"/>
        <v>4</v>
      </c>
      <c r="AK73" s="604">
        <f t="shared" si="7"/>
        <v>4</v>
      </c>
      <c r="AL73" s="622">
        <f t="shared" si="7"/>
        <v>14</v>
      </c>
      <c r="AM73" s="622">
        <f t="shared" si="7"/>
        <v>21</v>
      </c>
      <c r="AN73" s="622">
        <f t="shared" si="7"/>
        <v>9</v>
      </c>
      <c r="AO73" s="622">
        <f t="shared" si="7"/>
        <v>21</v>
      </c>
      <c r="AP73" s="622">
        <f t="shared" si="7"/>
        <v>15</v>
      </c>
      <c r="AQ73" s="651">
        <f t="shared" si="7"/>
        <v>4</v>
      </c>
      <c r="AR73" s="604">
        <f t="shared" si="7"/>
        <v>4</v>
      </c>
      <c r="AS73" s="622">
        <f t="shared" si="7"/>
        <v>21</v>
      </c>
      <c r="AT73" s="622">
        <f t="shared" si="7"/>
        <v>14</v>
      </c>
      <c r="AU73" s="622">
        <f t="shared" si="7"/>
        <v>7</v>
      </c>
      <c r="AV73" s="622">
        <f t="shared" si="7"/>
        <v>21</v>
      </c>
      <c r="AW73" s="622">
        <f t="shared" si="7"/>
        <v>0</v>
      </c>
      <c r="AX73" s="651">
        <f t="shared" si="7"/>
        <v>21</v>
      </c>
      <c r="AY73" s="739">
        <f>SUM(AY65:BA72)</f>
        <v>401</v>
      </c>
      <c r="AZ73" s="751"/>
      <c r="BA73" s="751"/>
      <c r="BB73" s="762">
        <f>SUM($BB$65:$BD$72)</f>
        <v>100.25</v>
      </c>
      <c r="BC73" s="762"/>
      <c r="BD73" s="774"/>
      <c r="BE73" s="788">
        <f>SUM(BE65)</f>
        <v>2.5</v>
      </c>
      <c r="BF73" s="799"/>
      <c r="BG73" s="799"/>
      <c r="BH73" s="799"/>
      <c r="BI73" s="799"/>
      <c r="BJ73" s="827"/>
      <c r="BK73" s="838"/>
      <c r="BL73" s="838"/>
      <c r="BM73" s="838"/>
      <c r="BN73" s="869"/>
    </row>
    <row r="74" spans="2:66" ht="21" customHeight="1">
      <c r="B74" s="447" t="s">
        <v>277</v>
      </c>
      <c r="C74" s="466"/>
      <c r="D74" s="495"/>
      <c r="E74" s="494"/>
      <c r="F74" s="494"/>
      <c r="G74" s="494"/>
      <c r="H74" s="494"/>
      <c r="I74" s="494"/>
      <c r="J74" s="494"/>
      <c r="K74" s="494"/>
      <c r="L74" s="494"/>
      <c r="M74" s="494"/>
      <c r="N74" s="494"/>
      <c r="O74" s="494"/>
      <c r="P74" s="494"/>
      <c r="Q74" s="494"/>
      <c r="R74" s="494"/>
      <c r="S74" s="494"/>
      <c r="T74" s="494"/>
      <c r="U74" s="494"/>
      <c r="V74" s="494"/>
      <c r="W74" s="564"/>
      <c r="X74" s="564"/>
      <c r="Y74" s="564"/>
      <c r="Z74" s="564"/>
      <c r="AA74" s="564"/>
      <c r="AB74" s="564"/>
      <c r="AC74" s="564"/>
      <c r="AD74" s="564"/>
      <c r="AE74" s="564"/>
      <c r="AF74" s="564"/>
      <c r="AG74" s="564"/>
      <c r="AH74" s="564"/>
      <c r="AI74" s="564"/>
      <c r="AJ74" s="564"/>
      <c r="AK74" s="564"/>
      <c r="AL74" s="564"/>
      <c r="AM74" s="564"/>
      <c r="AN74" s="564"/>
      <c r="AO74" s="564"/>
      <c r="AP74" s="564"/>
      <c r="AQ74" s="564"/>
      <c r="AR74" s="564"/>
      <c r="AS74" s="564"/>
      <c r="AT74" s="564"/>
      <c r="AU74" s="564"/>
      <c r="AV74" s="564"/>
      <c r="AW74" s="564"/>
      <c r="AX74" s="576"/>
      <c r="AY74" s="740">
        <v>40</v>
      </c>
      <c r="AZ74" s="723"/>
      <c r="BA74" s="723"/>
      <c r="BB74" s="723"/>
      <c r="BC74" s="723"/>
      <c r="BD74" s="723"/>
      <c r="BE74" s="723"/>
      <c r="BF74" s="723"/>
      <c r="BG74" s="723"/>
      <c r="BH74" s="723"/>
      <c r="BI74" s="723"/>
      <c r="BJ74" s="723"/>
      <c r="BK74" s="723"/>
      <c r="BL74" s="723"/>
      <c r="BM74" s="723"/>
      <c r="BN74" s="870"/>
    </row>
    <row r="75" spans="2:66" ht="21" customHeight="1">
      <c r="B75" s="435" t="s">
        <v>1345</v>
      </c>
    </row>
    <row r="76" spans="2:66" ht="21" customHeight="1">
      <c r="B76" s="435" t="s">
        <v>1347</v>
      </c>
      <c r="G76" s="435"/>
    </row>
    <row r="77" spans="2:66" ht="21" customHeight="1">
      <c r="G77" s="435"/>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 zoomScaleNormal="115" zoomScaleSheetLayoutView="100" workbookViewId="0">
      <selection activeCell="BC29" sqref="BC29:BH29"/>
    </sheetView>
  </sheetViews>
  <sheetFormatPr defaultColWidth="8.875" defaultRowHeight="12"/>
  <cols>
    <col min="1" max="2" width="1.75" style="689" hidden="1" customWidth="1"/>
    <col min="3" max="18" width="1.75" style="689" customWidth="1"/>
    <col min="19" max="72" width="2.25" style="689" customWidth="1"/>
    <col min="73" max="83" width="1.75" style="689" customWidth="1"/>
    <col min="84" max="107" width="1.875" style="689" customWidth="1"/>
    <col min="108" max="16384" width="8.875" style="689"/>
  </cols>
  <sheetData>
    <row r="1" spans="1:103" ht="54" customHeight="1">
      <c r="A1" s="905"/>
      <c r="C1" s="905" t="s">
        <v>1358</v>
      </c>
    </row>
    <row r="2" spans="1:103" ht="13.9" customHeight="1">
      <c r="BE2" s="993"/>
      <c r="BF2" s="993"/>
      <c r="BG2" s="993"/>
      <c r="BH2" s="993"/>
      <c r="BI2" s="993"/>
      <c r="BJ2" s="993"/>
      <c r="BK2" s="993"/>
      <c r="BL2" s="905"/>
      <c r="BM2" s="905"/>
      <c r="BN2" s="905"/>
      <c r="BO2" s="899" t="s">
        <v>1021</v>
      </c>
      <c r="BP2" s="899"/>
      <c r="BQ2" s="899"/>
      <c r="BR2" s="994"/>
      <c r="BS2" s="994"/>
      <c r="BT2" s="899" t="s">
        <v>194</v>
      </c>
      <c r="BU2" s="899"/>
      <c r="BV2" s="994"/>
      <c r="BW2" s="994"/>
      <c r="BX2" s="899" t="s">
        <v>592</v>
      </c>
      <c r="BY2" s="899"/>
      <c r="BZ2" s="994"/>
      <c r="CA2" s="994"/>
      <c r="CB2" s="899" t="s">
        <v>1359</v>
      </c>
      <c r="CC2" s="899"/>
    </row>
    <row r="3" spans="1:103" ht="13.9" customHeight="1">
      <c r="CJ3" s="883"/>
    </row>
    <row r="4" spans="1:103" ht="13.9" customHeight="1">
      <c r="T4" s="689" t="s">
        <v>730</v>
      </c>
    </row>
    <row r="5" spans="1:103" ht="13.9" customHeight="1">
      <c r="BY5" s="908" t="str">
        <f>IF(COUNTIF(BY1:CA3,"○")&gt;1,"いずれか１つを選択してください。","")</f>
        <v/>
      </c>
    </row>
    <row r="6" spans="1:103" ht="13.9" customHeight="1">
      <c r="E6" s="689" t="s">
        <v>1360</v>
      </c>
      <c r="AX6" s="689" t="s">
        <v>1361</v>
      </c>
      <c r="CH6" s="990"/>
      <c r="CJ6" s="883"/>
    </row>
    <row r="7" spans="1:103" ht="13.9" customHeight="1">
      <c r="G7" s="907" t="s">
        <v>509</v>
      </c>
      <c r="H7" s="907"/>
      <c r="I7" s="907"/>
      <c r="J7" s="907"/>
      <c r="K7" s="907"/>
      <c r="L7" s="907"/>
      <c r="M7" s="907"/>
      <c r="N7" s="907"/>
      <c r="O7" s="926" t="s">
        <v>904</v>
      </c>
      <c r="P7" s="928"/>
      <c r="Q7" s="928"/>
      <c r="R7" s="928"/>
      <c r="S7" s="928"/>
      <c r="T7" s="928"/>
      <c r="U7" s="928"/>
      <c r="V7" s="928"/>
      <c r="W7" s="928"/>
      <c r="X7" s="928"/>
      <c r="Y7" s="928"/>
      <c r="Z7" s="928"/>
      <c r="AA7" s="928"/>
      <c r="AB7" s="928"/>
      <c r="AC7" s="928"/>
      <c r="AD7" s="928"/>
      <c r="AE7" s="928"/>
      <c r="AF7" s="928"/>
      <c r="AG7" s="928"/>
      <c r="AH7" s="928"/>
      <c r="AI7" s="928"/>
      <c r="AJ7" s="986"/>
      <c r="AK7" s="906"/>
      <c r="AL7" s="906"/>
      <c r="AM7" s="906"/>
      <c r="AN7" s="906"/>
      <c r="AO7" s="906"/>
      <c r="AP7" s="906"/>
      <c r="AQ7" s="906"/>
      <c r="AR7" s="906"/>
      <c r="AS7" s="906"/>
      <c r="AZ7" s="991" t="s">
        <v>730</v>
      </c>
      <c r="BA7" s="991"/>
      <c r="BB7" s="991"/>
      <c r="BC7" s="907" t="s">
        <v>1362</v>
      </c>
      <c r="BD7" s="907"/>
      <c r="BE7" s="907"/>
      <c r="BF7" s="907"/>
      <c r="BG7" s="907"/>
      <c r="BH7" s="907"/>
      <c r="BI7" s="907"/>
      <c r="BJ7" s="907"/>
      <c r="BK7" s="907"/>
      <c r="BL7" s="907"/>
      <c r="BM7" s="907"/>
      <c r="BN7" s="907"/>
      <c r="CH7" s="990"/>
      <c r="CJ7" s="905"/>
    </row>
    <row r="8" spans="1:103" ht="13.9" customHeight="1">
      <c r="G8" s="907" t="s">
        <v>1364</v>
      </c>
      <c r="H8" s="907"/>
      <c r="I8" s="907"/>
      <c r="J8" s="907"/>
      <c r="K8" s="907"/>
      <c r="L8" s="907"/>
      <c r="M8" s="907"/>
      <c r="N8" s="907"/>
      <c r="O8" s="926" t="s">
        <v>1743</v>
      </c>
      <c r="P8" s="928"/>
      <c r="Q8" s="928"/>
      <c r="R8" s="928"/>
      <c r="S8" s="928"/>
      <c r="T8" s="928"/>
      <c r="U8" s="928"/>
      <c r="V8" s="928"/>
      <c r="W8" s="928"/>
      <c r="X8" s="928"/>
      <c r="Y8" s="928"/>
      <c r="Z8" s="928"/>
      <c r="AA8" s="928"/>
      <c r="AB8" s="928"/>
      <c r="AC8" s="928"/>
      <c r="AD8" s="928"/>
      <c r="AE8" s="928"/>
      <c r="AF8" s="928"/>
      <c r="AG8" s="928"/>
      <c r="AH8" s="928"/>
      <c r="AI8" s="928"/>
      <c r="AJ8" s="986"/>
      <c r="AK8" s="906"/>
      <c r="AL8" s="906"/>
      <c r="AM8" s="906"/>
      <c r="AN8" s="906"/>
      <c r="AO8" s="906"/>
      <c r="AP8" s="906"/>
      <c r="AQ8" s="906"/>
      <c r="AR8" s="906"/>
      <c r="AS8" s="906"/>
      <c r="AZ8" s="991"/>
      <c r="BA8" s="991"/>
      <c r="BB8" s="991"/>
      <c r="BC8" s="907" t="s">
        <v>818</v>
      </c>
      <c r="BD8" s="907"/>
      <c r="BE8" s="907"/>
      <c r="BF8" s="907"/>
      <c r="BG8" s="907"/>
      <c r="BH8" s="907"/>
      <c r="BI8" s="907"/>
      <c r="BJ8" s="907"/>
      <c r="BK8" s="907"/>
      <c r="BL8" s="907"/>
      <c r="BM8" s="907"/>
      <c r="BN8" s="907"/>
      <c r="BO8" s="993"/>
      <c r="BP8" s="993"/>
      <c r="BQ8" s="993"/>
      <c r="BR8" s="905"/>
      <c r="BS8" s="905"/>
      <c r="BT8" s="905"/>
      <c r="BU8" s="905"/>
      <c r="BV8" s="905"/>
      <c r="BW8" s="905"/>
      <c r="BX8" s="905"/>
      <c r="BY8" s="905"/>
      <c r="BZ8" s="905"/>
      <c r="CA8" s="905"/>
      <c r="CB8" s="905"/>
      <c r="CC8" s="905"/>
      <c r="CH8" s="990"/>
      <c r="CJ8" s="905"/>
    </row>
    <row r="9" spans="1:103" ht="13.9" customHeight="1">
      <c r="G9" s="907" t="s">
        <v>1272</v>
      </c>
      <c r="H9" s="907"/>
      <c r="I9" s="907"/>
      <c r="J9" s="907"/>
      <c r="K9" s="907"/>
      <c r="L9" s="907"/>
      <c r="M9" s="907"/>
      <c r="N9" s="907"/>
      <c r="O9" s="927" t="s">
        <v>1428</v>
      </c>
      <c r="P9" s="927"/>
      <c r="Q9" s="927"/>
      <c r="R9" s="927"/>
      <c r="S9" s="927"/>
      <c r="T9" s="927"/>
      <c r="U9" s="927"/>
      <c r="V9" s="927"/>
      <c r="W9" s="927"/>
      <c r="X9" s="927"/>
      <c r="Y9" s="927"/>
      <c r="Z9" s="927"/>
      <c r="AA9" s="927"/>
      <c r="AB9" s="927"/>
      <c r="AC9" s="979" t="s">
        <v>1219</v>
      </c>
      <c r="AD9" s="981"/>
      <c r="AE9" s="981"/>
      <c r="AF9" s="982"/>
      <c r="AG9" s="983">
        <v>10</v>
      </c>
      <c r="AH9" s="984"/>
      <c r="AI9" s="984"/>
      <c r="AJ9" s="987"/>
      <c r="AK9" s="906"/>
      <c r="AL9" s="906"/>
      <c r="AM9" s="906"/>
      <c r="AN9" s="906"/>
      <c r="AO9" s="906"/>
      <c r="AP9" s="906"/>
      <c r="AQ9" s="906"/>
      <c r="AR9" s="906"/>
      <c r="AS9" s="906"/>
      <c r="AZ9" s="991"/>
      <c r="BA9" s="991"/>
      <c r="BB9" s="991"/>
      <c r="BC9" s="907" t="s">
        <v>1004</v>
      </c>
      <c r="BD9" s="907"/>
      <c r="BE9" s="907"/>
      <c r="BF9" s="907"/>
      <c r="BG9" s="907"/>
      <c r="BH9" s="907"/>
      <c r="BI9" s="907"/>
      <c r="BJ9" s="907"/>
      <c r="BK9" s="907"/>
      <c r="BL9" s="907"/>
      <c r="BM9" s="907"/>
      <c r="BN9" s="907"/>
      <c r="BO9" s="993"/>
      <c r="BP9" s="993"/>
      <c r="BQ9" s="993"/>
      <c r="BR9" s="905"/>
      <c r="BS9" s="905"/>
      <c r="BT9" s="905"/>
      <c r="BU9" s="905"/>
      <c r="BV9" s="905"/>
      <c r="BW9" s="905"/>
      <c r="BX9" s="905"/>
      <c r="BY9" s="905"/>
      <c r="BZ9" s="905"/>
      <c r="CA9" s="905"/>
      <c r="CB9" s="905"/>
      <c r="CC9" s="905"/>
      <c r="CJ9" s="905"/>
      <c r="CK9" s="905"/>
      <c r="CL9" s="905"/>
      <c r="CM9" s="905"/>
      <c r="CN9" s="1009"/>
      <c r="CO9" s="1009"/>
      <c r="CP9" s="1009"/>
      <c r="CQ9" s="905"/>
      <c r="CR9" s="905"/>
      <c r="CS9" s="905"/>
      <c r="CT9" s="905"/>
      <c r="CU9" s="905"/>
      <c r="CV9" s="905"/>
      <c r="CW9" s="1010"/>
      <c r="CX9" s="1010"/>
      <c r="CY9" s="1010"/>
    </row>
    <row r="10" spans="1:103" ht="13.9" customHeight="1">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c r="AE10" s="906"/>
      <c r="AF10" s="906"/>
      <c r="AG10" s="906"/>
      <c r="AH10" s="906"/>
      <c r="AI10" s="906"/>
      <c r="AJ10" s="906"/>
      <c r="AK10" s="906"/>
      <c r="AL10" s="906"/>
      <c r="AM10" s="906"/>
      <c r="AN10" s="906"/>
      <c r="AO10" s="906"/>
      <c r="AP10" s="906"/>
      <c r="AQ10" s="906"/>
      <c r="AR10" s="906"/>
      <c r="AS10" s="906"/>
      <c r="AY10" s="906"/>
      <c r="AZ10" s="992" t="s">
        <v>1059</v>
      </c>
      <c r="BA10" s="906"/>
      <c r="BB10" s="906"/>
      <c r="BC10" s="906"/>
      <c r="BD10" s="906"/>
      <c r="BE10" s="906"/>
      <c r="BF10" s="906"/>
      <c r="BG10" s="906"/>
      <c r="BH10" s="906"/>
      <c r="BI10" s="906"/>
      <c r="BJ10" s="906"/>
      <c r="BO10" s="993"/>
      <c r="BP10" s="993"/>
      <c r="BQ10" s="993"/>
      <c r="BR10" s="905"/>
      <c r="BS10" s="905"/>
      <c r="BT10" s="905"/>
      <c r="BU10" s="905"/>
      <c r="BV10" s="905"/>
      <c r="BW10" s="905"/>
      <c r="BX10" s="905"/>
      <c r="BY10" s="905"/>
      <c r="BZ10" s="905"/>
      <c r="CA10" s="905"/>
      <c r="CB10" s="905"/>
      <c r="CC10" s="905"/>
      <c r="CG10" s="906"/>
    </row>
    <row r="11" spans="1:103" ht="13.9" customHeight="1">
      <c r="G11" s="908"/>
      <c r="AT11" s="990"/>
      <c r="BU11" s="906"/>
      <c r="BV11" s="906"/>
      <c r="BW11" s="906"/>
      <c r="BX11" s="906"/>
      <c r="BY11" s="906"/>
      <c r="BZ11" s="906"/>
      <c r="CA11" s="906"/>
    </row>
    <row r="12" spans="1:103" ht="13.9" customHeight="1">
      <c r="E12" s="689" t="s">
        <v>1048</v>
      </c>
      <c r="S12" s="935" t="s">
        <v>1365</v>
      </c>
      <c r="T12" s="943"/>
      <c r="U12" s="943"/>
      <c r="V12" s="943"/>
      <c r="W12" s="943"/>
      <c r="X12" s="943"/>
      <c r="Y12" s="943"/>
      <c r="Z12" s="943"/>
      <c r="AA12" s="943"/>
      <c r="AB12" s="943"/>
      <c r="AC12" s="943"/>
      <c r="AD12" s="943"/>
      <c r="AE12" s="943"/>
      <c r="AF12" s="943"/>
      <c r="AG12" s="943"/>
      <c r="AH12" s="943"/>
      <c r="AI12" s="943"/>
      <c r="AJ12" s="943"/>
      <c r="AK12" s="943"/>
      <c r="AL12" s="943"/>
      <c r="AM12" s="943"/>
      <c r="AN12" s="943"/>
      <c r="AO12" s="943"/>
      <c r="AP12" s="943"/>
      <c r="AQ12" s="943"/>
      <c r="AR12" s="943"/>
      <c r="AS12" s="943"/>
      <c r="AT12" s="943"/>
      <c r="AU12" s="943"/>
      <c r="AV12" s="943"/>
      <c r="AW12" s="943"/>
      <c r="AX12" s="943"/>
      <c r="AY12" s="943"/>
      <c r="AZ12" s="943"/>
      <c r="BA12" s="943"/>
      <c r="BB12" s="943"/>
      <c r="BC12" s="943"/>
      <c r="BD12" s="943"/>
      <c r="BE12" s="943"/>
      <c r="BF12" s="943"/>
      <c r="BG12" s="943"/>
      <c r="BH12" s="943"/>
      <c r="BI12" s="943"/>
      <c r="BJ12" s="943"/>
      <c r="BK12" s="943"/>
      <c r="BL12" s="943"/>
      <c r="BM12" s="943"/>
      <c r="BN12" s="943"/>
      <c r="BO12" s="943"/>
      <c r="BP12" s="943"/>
      <c r="BQ12" s="943"/>
      <c r="BR12" s="943"/>
      <c r="BS12" s="943"/>
      <c r="BT12" s="943"/>
      <c r="BU12" s="943"/>
      <c r="BV12" s="943"/>
      <c r="BW12" s="943"/>
      <c r="BX12" s="943"/>
      <c r="BY12" s="1002"/>
    </row>
    <row r="13" spans="1:103" ht="13.9" customHeight="1">
      <c r="S13" s="936" t="s">
        <v>1277</v>
      </c>
      <c r="T13" s="944"/>
      <c r="U13" s="944"/>
      <c r="V13" s="944"/>
      <c r="W13" s="944"/>
      <c r="X13" s="944"/>
      <c r="Y13" s="944"/>
      <c r="Z13" s="944"/>
      <c r="AA13" s="968"/>
      <c r="AB13" s="936" t="s">
        <v>1278</v>
      </c>
      <c r="AC13" s="944"/>
      <c r="AD13" s="944"/>
      <c r="AE13" s="944"/>
      <c r="AF13" s="944"/>
      <c r="AG13" s="944"/>
      <c r="AH13" s="944"/>
      <c r="AI13" s="944"/>
      <c r="AJ13" s="968"/>
      <c r="AK13" s="936" t="s">
        <v>612</v>
      </c>
      <c r="AL13" s="944"/>
      <c r="AM13" s="944"/>
      <c r="AN13" s="944"/>
      <c r="AO13" s="944"/>
      <c r="AP13" s="944"/>
      <c r="AQ13" s="944"/>
      <c r="AR13" s="944"/>
      <c r="AS13" s="968"/>
      <c r="AT13" s="944" t="s">
        <v>1279</v>
      </c>
      <c r="AU13" s="944"/>
      <c r="AV13" s="944"/>
      <c r="AW13" s="944"/>
      <c r="AX13" s="944"/>
      <c r="AY13" s="944"/>
      <c r="AZ13" s="944"/>
      <c r="BA13" s="944"/>
      <c r="BB13" s="944"/>
      <c r="BC13" s="936" t="s">
        <v>41</v>
      </c>
      <c r="BD13" s="944"/>
      <c r="BE13" s="944"/>
      <c r="BF13" s="944"/>
      <c r="BG13" s="944"/>
      <c r="BH13" s="944"/>
      <c r="BI13" s="944"/>
      <c r="BJ13" s="944"/>
      <c r="BK13" s="968"/>
      <c r="BL13" s="936" t="s">
        <v>1280</v>
      </c>
      <c r="BM13" s="944"/>
      <c r="BN13" s="944"/>
      <c r="BO13" s="944"/>
      <c r="BP13" s="944"/>
      <c r="BQ13" s="944"/>
      <c r="BR13" s="944"/>
      <c r="BS13" s="944"/>
      <c r="BT13" s="968"/>
      <c r="BU13" s="996" t="s">
        <v>627</v>
      </c>
      <c r="BV13" s="1000"/>
      <c r="BW13" s="1000"/>
      <c r="BX13" s="1000"/>
      <c r="BY13" s="1003"/>
    </row>
    <row r="14" spans="1:103" ht="21.75" customHeight="1">
      <c r="G14" s="909"/>
      <c r="H14" s="915"/>
      <c r="I14" s="915"/>
      <c r="J14" s="915"/>
      <c r="K14" s="915"/>
      <c r="L14" s="915"/>
      <c r="M14" s="915" t="s">
        <v>1236</v>
      </c>
      <c r="N14" s="915"/>
      <c r="O14" s="915"/>
      <c r="P14" s="915"/>
      <c r="Q14" s="915"/>
      <c r="R14" s="930"/>
      <c r="S14" s="938" t="s">
        <v>1366</v>
      </c>
      <c r="T14" s="938"/>
      <c r="U14" s="938"/>
      <c r="V14" s="938"/>
      <c r="W14" s="938"/>
      <c r="X14" s="955"/>
      <c r="Y14" s="960" t="s">
        <v>1253</v>
      </c>
      <c r="Z14" s="965"/>
      <c r="AA14" s="969"/>
      <c r="AB14" s="974" t="s">
        <v>1366</v>
      </c>
      <c r="AC14" s="938"/>
      <c r="AD14" s="938"/>
      <c r="AE14" s="938"/>
      <c r="AF14" s="938"/>
      <c r="AG14" s="955"/>
      <c r="AH14" s="985" t="s">
        <v>1253</v>
      </c>
      <c r="AI14" s="938"/>
      <c r="AJ14" s="988"/>
      <c r="AK14" s="974" t="s">
        <v>1366</v>
      </c>
      <c r="AL14" s="938"/>
      <c r="AM14" s="938"/>
      <c r="AN14" s="938"/>
      <c r="AO14" s="938"/>
      <c r="AP14" s="955"/>
      <c r="AQ14" s="985" t="s">
        <v>1253</v>
      </c>
      <c r="AR14" s="938"/>
      <c r="AS14" s="988"/>
      <c r="AT14" s="974" t="s">
        <v>1366</v>
      </c>
      <c r="AU14" s="938"/>
      <c r="AV14" s="938"/>
      <c r="AW14" s="938"/>
      <c r="AX14" s="938"/>
      <c r="AY14" s="955"/>
      <c r="AZ14" s="985" t="s">
        <v>1253</v>
      </c>
      <c r="BA14" s="938"/>
      <c r="BB14" s="938"/>
      <c r="BC14" s="974" t="s">
        <v>1366</v>
      </c>
      <c r="BD14" s="938"/>
      <c r="BE14" s="938"/>
      <c r="BF14" s="938"/>
      <c r="BG14" s="938"/>
      <c r="BH14" s="955"/>
      <c r="BI14" s="985" t="s">
        <v>1253</v>
      </c>
      <c r="BJ14" s="938"/>
      <c r="BK14" s="988"/>
      <c r="BL14" s="974" t="s">
        <v>1366</v>
      </c>
      <c r="BM14" s="938"/>
      <c r="BN14" s="938"/>
      <c r="BO14" s="938"/>
      <c r="BP14" s="938"/>
      <c r="BQ14" s="955"/>
      <c r="BR14" s="985" t="s">
        <v>1253</v>
      </c>
      <c r="BS14" s="938"/>
      <c r="BT14" s="988"/>
      <c r="BU14" s="997"/>
      <c r="BV14" s="899"/>
      <c r="BW14" s="899"/>
      <c r="BX14" s="899"/>
      <c r="BY14" s="1004"/>
    </row>
    <row r="15" spans="1:103" ht="21.75" customHeight="1">
      <c r="G15" s="910"/>
      <c r="H15" s="907"/>
      <c r="I15" s="907"/>
      <c r="J15" s="907"/>
      <c r="K15" s="907"/>
      <c r="L15" s="907"/>
      <c r="M15" s="907"/>
      <c r="N15" s="907"/>
      <c r="O15" s="907"/>
      <c r="P15" s="907"/>
      <c r="Q15" s="907"/>
      <c r="R15" s="931"/>
      <c r="S15" s="937"/>
      <c r="T15" s="937"/>
      <c r="U15" s="946"/>
      <c r="V15" s="947" t="s">
        <v>324</v>
      </c>
      <c r="W15" s="951"/>
      <c r="X15" s="956"/>
      <c r="Y15" s="961"/>
      <c r="Z15" s="966"/>
      <c r="AA15" s="970"/>
      <c r="AB15" s="975"/>
      <c r="AC15" s="937"/>
      <c r="AD15" s="946"/>
      <c r="AE15" s="947" t="s">
        <v>324</v>
      </c>
      <c r="AF15" s="951"/>
      <c r="AG15" s="956"/>
      <c r="AH15" s="937"/>
      <c r="AI15" s="937"/>
      <c r="AJ15" s="989"/>
      <c r="AK15" s="975"/>
      <c r="AL15" s="937"/>
      <c r="AM15" s="946"/>
      <c r="AN15" s="947" t="s">
        <v>324</v>
      </c>
      <c r="AO15" s="951"/>
      <c r="AP15" s="956"/>
      <c r="AQ15" s="937"/>
      <c r="AR15" s="937"/>
      <c r="AS15" s="989"/>
      <c r="AT15" s="975"/>
      <c r="AU15" s="937"/>
      <c r="AV15" s="946"/>
      <c r="AW15" s="947" t="s">
        <v>324</v>
      </c>
      <c r="AX15" s="951"/>
      <c r="AY15" s="956"/>
      <c r="AZ15" s="937"/>
      <c r="BA15" s="937"/>
      <c r="BB15" s="937"/>
      <c r="BC15" s="975"/>
      <c r="BD15" s="937"/>
      <c r="BE15" s="946"/>
      <c r="BF15" s="947" t="s">
        <v>324</v>
      </c>
      <c r="BG15" s="951"/>
      <c r="BH15" s="956"/>
      <c r="BI15" s="937"/>
      <c r="BJ15" s="937"/>
      <c r="BK15" s="989"/>
      <c r="BL15" s="975"/>
      <c r="BM15" s="937"/>
      <c r="BN15" s="946"/>
      <c r="BO15" s="947" t="s">
        <v>324</v>
      </c>
      <c r="BP15" s="951"/>
      <c r="BQ15" s="956"/>
      <c r="BR15" s="937"/>
      <c r="BS15" s="937"/>
      <c r="BT15" s="989"/>
      <c r="BU15" s="998"/>
      <c r="BV15" s="929"/>
      <c r="BW15" s="929"/>
      <c r="BX15" s="929"/>
      <c r="BY15" s="932"/>
    </row>
    <row r="16" spans="1:103" ht="13.9" customHeight="1">
      <c r="G16" s="910" t="s">
        <v>839</v>
      </c>
      <c r="H16" s="907"/>
      <c r="I16" s="907"/>
      <c r="J16" s="907"/>
      <c r="K16" s="907"/>
      <c r="L16" s="907"/>
      <c r="M16" s="920">
        <v>30</v>
      </c>
      <c r="N16" s="923"/>
      <c r="O16" s="923"/>
      <c r="P16" s="923"/>
      <c r="Q16" s="929" t="s">
        <v>1359</v>
      </c>
      <c r="R16" s="932"/>
      <c r="S16" s="939">
        <v>0</v>
      </c>
      <c r="T16" s="939"/>
      <c r="U16" s="939"/>
      <c r="V16" s="948"/>
      <c r="W16" s="952"/>
      <c r="X16" s="957"/>
      <c r="Y16" s="962">
        <v>0</v>
      </c>
      <c r="Z16" s="967"/>
      <c r="AA16" s="971"/>
      <c r="AB16" s="976">
        <v>0</v>
      </c>
      <c r="AC16" s="967"/>
      <c r="AD16" s="967"/>
      <c r="AE16" s="948"/>
      <c r="AF16" s="952"/>
      <c r="AG16" s="957"/>
      <c r="AH16" s="962">
        <v>0</v>
      </c>
      <c r="AI16" s="967"/>
      <c r="AJ16" s="971"/>
      <c r="AK16" s="976">
        <v>0</v>
      </c>
      <c r="AL16" s="967"/>
      <c r="AM16" s="967"/>
      <c r="AN16" s="948"/>
      <c r="AO16" s="952"/>
      <c r="AP16" s="957"/>
      <c r="AQ16" s="962">
        <v>0</v>
      </c>
      <c r="AR16" s="967"/>
      <c r="AS16" s="971"/>
      <c r="AT16" s="976">
        <v>0</v>
      </c>
      <c r="AU16" s="967"/>
      <c r="AV16" s="967"/>
      <c r="AW16" s="962">
        <v>0</v>
      </c>
      <c r="AX16" s="967"/>
      <c r="AY16" s="967"/>
      <c r="AZ16" s="962">
        <v>0</v>
      </c>
      <c r="BA16" s="967"/>
      <c r="BB16" s="971"/>
      <c r="BC16" s="976">
        <v>0</v>
      </c>
      <c r="BD16" s="967"/>
      <c r="BE16" s="967"/>
      <c r="BF16" s="962">
        <v>0</v>
      </c>
      <c r="BG16" s="967"/>
      <c r="BH16" s="967"/>
      <c r="BI16" s="962">
        <v>0</v>
      </c>
      <c r="BJ16" s="967"/>
      <c r="BK16" s="971"/>
      <c r="BL16" s="976">
        <v>0</v>
      </c>
      <c r="BM16" s="967"/>
      <c r="BN16" s="967"/>
      <c r="BO16" s="962">
        <v>0</v>
      </c>
      <c r="BP16" s="967"/>
      <c r="BQ16" s="967"/>
      <c r="BR16" s="962">
        <v>0</v>
      </c>
      <c r="BS16" s="967"/>
      <c r="BT16" s="971"/>
      <c r="BU16" s="980">
        <f t="shared" ref="BU16:BU27" si="0">S16+Y16+AH16+AB16+AK16+AQ16+AT16+AZ16+BC16+BI16+BL16+BR16</f>
        <v>0</v>
      </c>
      <c r="BV16" s="980"/>
      <c r="BW16" s="980"/>
      <c r="BX16" s="981" t="s">
        <v>707</v>
      </c>
      <c r="BY16" s="1005"/>
    </row>
    <row r="17" spans="7:80" ht="13.9" customHeight="1">
      <c r="G17" s="910" t="s">
        <v>1213</v>
      </c>
      <c r="H17" s="907"/>
      <c r="I17" s="907"/>
      <c r="J17" s="907"/>
      <c r="K17" s="907"/>
      <c r="L17" s="907"/>
      <c r="M17" s="920">
        <v>31</v>
      </c>
      <c r="N17" s="923"/>
      <c r="O17" s="923"/>
      <c r="P17" s="923"/>
      <c r="Q17" s="929" t="s">
        <v>1359</v>
      </c>
      <c r="R17" s="932"/>
      <c r="S17" s="939">
        <v>0</v>
      </c>
      <c r="T17" s="939"/>
      <c r="U17" s="939"/>
      <c r="V17" s="948"/>
      <c r="W17" s="952"/>
      <c r="X17" s="957"/>
      <c r="Y17" s="962">
        <v>0</v>
      </c>
      <c r="Z17" s="967"/>
      <c r="AA17" s="971"/>
      <c r="AB17" s="976">
        <v>0</v>
      </c>
      <c r="AC17" s="967"/>
      <c r="AD17" s="967"/>
      <c r="AE17" s="948"/>
      <c r="AF17" s="952"/>
      <c r="AG17" s="957"/>
      <c r="AH17" s="962">
        <v>0</v>
      </c>
      <c r="AI17" s="967"/>
      <c r="AJ17" s="971"/>
      <c r="AK17" s="976">
        <v>0</v>
      </c>
      <c r="AL17" s="967"/>
      <c r="AM17" s="967"/>
      <c r="AN17" s="948"/>
      <c r="AO17" s="952"/>
      <c r="AP17" s="957"/>
      <c r="AQ17" s="962">
        <v>0</v>
      </c>
      <c r="AR17" s="967"/>
      <c r="AS17" s="971"/>
      <c r="AT17" s="976">
        <v>0</v>
      </c>
      <c r="AU17" s="967"/>
      <c r="AV17" s="967"/>
      <c r="AW17" s="962">
        <v>0</v>
      </c>
      <c r="AX17" s="967"/>
      <c r="AY17" s="967"/>
      <c r="AZ17" s="962">
        <v>0</v>
      </c>
      <c r="BA17" s="967"/>
      <c r="BB17" s="971"/>
      <c r="BC17" s="976">
        <v>0</v>
      </c>
      <c r="BD17" s="967"/>
      <c r="BE17" s="967"/>
      <c r="BF17" s="962">
        <v>0</v>
      </c>
      <c r="BG17" s="967"/>
      <c r="BH17" s="967"/>
      <c r="BI17" s="962">
        <v>0</v>
      </c>
      <c r="BJ17" s="967"/>
      <c r="BK17" s="971"/>
      <c r="BL17" s="976">
        <v>0</v>
      </c>
      <c r="BM17" s="967"/>
      <c r="BN17" s="967"/>
      <c r="BO17" s="962">
        <v>0</v>
      </c>
      <c r="BP17" s="967"/>
      <c r="BQ17" s="967"/>
      <c r="BR17" s="962">
        <v>0</v>
      </c>
      <c r="BS17" s="967"/>
      <c r="BT17" s="971"/>
      <c r="BU17" s="980">
        <f t="shared" si="0"/>
        <v>0</v>
      </c>
      <c r="BV17" s="980"/>
      <c r="BW17" s="980"/>
      <c r="BX17" s="981" t="s">
        <v>707</v>
      </c>
      <c r="BY17" s="1005"/>
    </row>
    <row r="18" spans="7:80" ht="13.9" customHeight="1">
      <c r="G18" s="910" t="s">
        <v>1367</v>
      </c>
      <c r="H18" s="907"/>
      <c r="I18" s="907"/>
      <c r="J18" s="907"/>
      <c r="K18" s="907"/>
      <c r="L18" s="907"/>
      <c r="M18" s="920">
        <v>30</v>
      </c>
      <c r="N18" s="923"/>
      <c r="O18" s="923"/>
      <c r="P18" s="923"/>
      <c r="Q18" s="929" t="s">
        <v>1359</v>
      </c>
      <c r="R18" s="932"/>
      <c r="S18" s="939">
        <v>0</v>
      </c>
      <c r="T18" s="939"/>
      <c r="U18" s="939"/>
      <c r="V18" s="948"/>
      <c r="W18" s="952"/>
      <c r="X18" s="957"/>
      <c r="Y18" s="962">
        <v>0</v>
      </c>
      <c r="Z18" s="967"/>
      <c r="AA18" s="971"/>
      <c r="AB18" s="976">
        <v>0</v>
      </c>
      <c r="AC18" s="967"/>
      <c r="AD18" s="967"/>
      <c r="AE18" s="948"/>
      <c r="AF18" s="952"/>
      <c r="AG18" s="957"/>
      <c r="AH18" s="962">
        <v>0</v>
      </c>
      <c r="AI18" s="967"/>
      <c r="AJ18" s="971"/>
      <c r="AK18" s="976">
        <v>0</v>
      </c>
      <c r="AL18" s="967"/>
      <c r="AM18" s="967"/>
      <c r="AN18" s="948"/>
      <c r="AO18" s="952"/>
      <c r="AP18" s="957"/>
      <c r="AQ18" s="962">
        <v>0</v>
      </c>
      <c r="AR18" s="967"/>
      <c r="AS18" s="971"/>
      <c r="AT18" s="976">
        <v>0</v>
      </c>
      <c r="AU18" s="967"/>
      <c r="AV18" s="967"/>
      <c r="AW18" s="962">
        <v>0</v>
      </c>
      <c r="AX18" s="967"/>
      <c r="AY18" s="967"/>
      <c r="AZ18" s="962">
        <v>0</v>
      </c>
      <c r="BA18" s="967"/>
      <c r="BB18" s="971"/>
      <c r="BC18" s="976">
        <v>0</v>
      </c>
      <c r="BD18" s="967"/>
      <c r="BE18" s="967"/>
      <c r="BF18" s="962">
        <v>0</v>
      </c>
      <c r="BG18" s="967"/>
      <c r="BH18" s="967"/>
      <c r="BI18" s="962">
        <v>0</v>
      </c>
      <c r="BJ18" s="967"/>
      <c r="BK18" s="971"/>
      <c r="BL18" s="976">
        <v>0</v>
      </c>
      <c r="BM18" s="967"/>
      <c r="BN18" s="967"/>
      <c r="BO18" s="962">
        <v>0</v>
      </c>
      <c r="BP18" s="967"/>
      <c r="BQ18" s="967"/>
      <c r="BR18" s="962">
        <v>0</v>
      </c>
      <c r="BS18" s="967"/>
      <c r="BT18" s="971"/>
      <c r="BU18" s="980">
        <f t="shared" si="0"/>
        <v>0</v>
      </c>
      <c r="BV18" s="980"/>
      <c r="BW18" s="980"/>
      <c r="BX18" s="981" t="s">
        <v>707</v>
      </c>
      <c r="BY18" s="1005"/>
    </row>
    <row r="19" spans="7:80" ht="13.9" customHeight="1">
      <c r="G19" s="910" t="s">
        <v>1368</v>
      </c>
      <c r="H19" s="907"/>
      <c r="I19" s="907"/>
      <c r="J19" s="907"/>
      <c r="K19" s="907"/>
      <c r="L19" s="907"/>
      <c r="M19" s="920">
        <v>31</v>
      </c>
      <c r="N19" s="923"/>
      <c r="O19" s="923"/>
      <c r="P19" s="923"/>
      <c r="Q19" s="929" t="s">
        <v>1359</v>
      </c>
      <c r="R19" s="932"/>
      <c r="S19" s="939">
        <v>0</v>
      </c>
      <c r="T19" s="939"/>
      <c r="U19" s="939"/>
      <c r="V19" s="948"/>
      <c r="W19" s="952"/>
      <c r="X19" s="957"/>
      <c r="Y19" s="962">
        <v>0</v>
      </c>
      <c r="Z19" s="967"/>
      <c r="AA19" s="971"/>
      <c r="AB19" s="976">
        <v>0</v>
      </c>
      <c r="AC19" s="967"/>
      <c r="AD19" s="967"/>
      <c r="AE19" s="948"/>
      <c r="AF19" s="952"/>
      <c r="AG19" s="957"/>
      <c r="AH19" s="962">
        <v>0</v>
      </c>
      <c r="AI19" s="967"/>
      <c r="AJ19" s="971"/>
      <c r="AK19" s="976">
        <v>0</v>
      </c>
      <c r="AL19" s="967"/>
      <c r="AM19" s="967"/>
      <c r="AN19" s="948"/>
      <c r="AO19" s="952"/>
      <c r="AP19" s="957"/>
      <c r="AQ19" s="962">
        <v>0</v>
      </c>
      <c r="AR19" s="967"/>
      <c r="AS19" s="971"/>
      <c r="AT19" s="976">
        <v>0</v>
      </c>
      <c r="AU19" s="967"/>
      <c r="AV19" s="967"/>
      <c r="AW19" s="962">
        <v>0</v>
      </c>
      <c r="AX19" s="967"/>
      <c r="AY19" s="967"/>
      <c r="AZ19" s="962">
        <v>0</v>
      </c>
      <c r="BA19" s="967"/>
      <c r="BB19" s="971"/>
      <c r="BC19" s="976">
        <v>0</v>
      </c>
      <c r="BD19" s="967"/>
      <c r="BE19" s="967"/>
      <c r="BF19" s="962">
        <v>0</v>
      </c>
      <c r="BG19" s="967"/>
      <c r="BH19" s="967"/>
      <c r="BI19" s="962">
        <v>0</v>
      </c>
      <c r="BJ19" s="967"/>
      <c r="BK19" s="971"/>
      <c r="BL19" s="976">
        <v>0</v>
      </c>
      <c r="BM19" s="967"/>
      <c r="BN19" s="967"/>
      <c r="BO19" s="962">
        <v>0</v>
      </c>
      <c r="BP19" s="967"/>
      <c r="BQ19" s="967"/>
      <c r="BR19" s="962">
        <v>0</v>
      </c>
      <c r="BS19" s="967"/>
      <c r="BT19" s="971"/>
      <c r="BU19" s="980">
        <f t="shared" si="0"/>
        <v>0</v>
      </c>
      <c r="BV19" s="980"/>
      <c r="BW19" s="980"/>
      <c r="BX19" s="981" t="s">
        <v>707</v>
      </c>
      <c r="BY19" s="1005"/>
    </row>
    <row r="20" spans="7:80" ht="13.9" customHeight="1">
      <c r="G20" s="910" t="s">
        <v>824</v>
      </c>
      <c r="H20" s="907"/>
      <c r="I20" s="907"/>
      <c r="J20" s="907"/>
      <c r="K20" s="907"/>
      <c r="L20" s="907"/>
      <c r="M20" s="920">
        <v>30</v>
      </c>
      <c r="N20" s="923"/>
      <c r="O20" s="923"/>
      <c r="P20" s="923"/>
      <c r="Q20" s="929" t="s">
        <v>1359</v>
      </c>
      <c r="R20" s="932"/>
      <c r="S20" s="939">
        <v>0</v>
      </c>
      <c r="T20" s="939"/>
      <c r="U20" s="939"/>
      <c r="V20" s="948"/>
      <c r="W20" s="952"/>
      <c r="X20" s="957"/>
      <c r="Y20" s="962">
        <v>0</v>
      </c>
      <c r="Z20" s="967"/>
      <c r="AA20" s="971"/>
      <c r="AB20" s="976">
        <v>0</v>
      </c>
      <c r="AC20" s="967"/>
      <c r="AD20" s="967"/>
      <c r="AE20" s="948"/>
      <c r="AF20" s="952"/>
      <c r="AG20" s="957"/>
      <c r="AH20" s="962">
        <v>0</v>
      </c>
      <c r="AI20" s="967"/>
      <c r="AJ20" s="971"/>
      <c r="AK20" s="976">
        <v>0</v>
      </c>
      <c r="AL20" s="967"/>
      <c r="AM20" s="967"/>
      <c r="AN20" s="948"/>
      <c r="AO20" s="952"/>
      <c r="AP20" s="957"/>
      <c r="AQ20" s="962">
        <v>0</v>
      </c>
      <c r="AR20" s="967"/>
      <c r="AS20" s="971"/>
      <c r="AT20" s="976">
        <v>0</v>
      </c>
      <c r="AU20" s="967"/>
      <c r="AV20" s="967"/>
      <c r="AW20" s="962">
        <v>0</v>
      </c>
      <c r="AX20" s="967"/>
      <c r="AY20" s="967"/>
      <c r="AZ20" s="962">
        <v>0</v>
      </c>
      <c r="BA20" s="967"/>
      <c r="BB20" s="971"/>
      <c r="BC20" s="976">
        <v>0</v>
      </c>
      <c r="BD20" s="967"/>
      <c r="BE20" s="967"/>
      <c r="BF20" s="962">
        <v>0</v>
      </c>
      <c r="BG20" s="967"/>
      <c r="BH20" s="967"/>
      <c r="BI20" s="962">
        <v>0</v>
      </c>
      <c r="BJ20" s="967"/>
      <c r="BK20" s="971"/>
      <c r="BL20" s="976">
        <v>0</v>
      </c>
      <c r="BM20" s="967"/>
      <c r="BN20" s="967"/>
      <c r="BO20" s="962">
        <v>0</v>
      </c>
      <c r="BP20" s="967"/>
      <c r="BQ20" s="967"/>
      <c r="BR20" s="962">
        <v>0</v>
      </c>
      <c r="BS20" s="967"/>
      <c r="BT20" s="971"/>
      <c r="BU20" s="980">
        <f t="shared" si="0"/>
        <v>0</v>
      </c>
      <c r="BV20" s="980"/>
      <c r="BW20" s="980"/>
      <c r="BX20" s="981" t="s">
        <v>707</v>
      </c>
      <c r="BY20" s="1005"/>
    </row>
    <row r="21" spans="7:80" ht="13.9" customHeight="1">
      <c r="G21" s="910" t="s">
        <v>1027</v>
      </c>
      <c r="H21" s="907"/>
      <c r="I21" s="907"/>
      <c r="J21" s="907"/>
      <c r="K21" s="907"/>
      <c r="L21" s="907"/>
      <c r="M21" s="920">
        <v>30</v>
      </c>
      <c r="N21" s="923"/>
      <c r="O21" s="923"/>
      <c r="P21" s="923"/>
      <c r="Q21" s="929" t="s">
        <v>1359</v>
      </c>
      <c r="R21" s="932"/>
      <c r="S21" s="939">
        <v>0</v>
      </c>
      <c r="T21" s="939"/>
      <c r="U21" s="939"/>
      <c r="V21" s="948"/>
      <c r="W21" s="952"/>
      <c r="X21" s="957"/>
      <c r="Y21" s="962">
        <v>0</v>
      </c>
      <c r="Z21" s="967"/>
      <c r="AA21" s="971"/>
      <c r="AB21" s="976">
        <v>0</v>
      </c>
      <c r="AC21" s="967"/>
      <c r="AD21" s="967"/>
      <c r="AE21" s="948"/>
      <c r="AF21" s="952"/>
      <c r="AG21" s="957"/>
      <c r="AH21" s="962">
        <v>0</v>
      </c>
      <c r="AI21" s="967"/>
      <c r="AJ21" s="971"/>
      <c r="AK21" s="976">
        <v>0</v>
      </c>
      <c r="AL21" s="967"/>
      <c r="AM21" s="967"/>
      <c r="AN21" s="948"/>
      <c r="AO21" s="952"/>
      <c r="AP21" s="957"/>
      <c r="AQ21" s="962">
        <v>0</v>
      </c>
      <c r="AR21" s="967"/>
      <c r="AS21" s="971"/>
      <c r="AT21" s="976">
        <v>0</v>
      </c>
      <c r="AU21" s="967"/>
      <c r="AV21" s="967"/>
      <c r="AW21" s="962">
        <v>0</v>
      </c>
      <c r="AX21" s="967"/>
      <c r="AY21" s="967"/>
      <c r="AZ21" s="962">
        <v>0</v>
      </c>
      <c r="BA21" s="967"/>
      <c r="BB21" s="971"/>
      <c r="BC21" s="976">
        <v>0</v>
      </c>
      <c r="BD21" s="967"/>
      <c r="BE21" s="967"/>
      <c r="BF21" s="962">
        <v>0</v>
      </c>
      <c r="BG21" s="967"/>
      <c r="BH21" s="967"/>
      <c r="BI21" s="962">
        <v>0</v>
      </c>
      <c r="BJ21" s="967"/>
      <c r="BK21" s="971"/>
      <c r="BL21" s="976">
        <v>0</v>
      </c>
      <c r="BM21" s="967"/>
      <c r="BN21" s="967"/>
      <c r="BO21" s="962">
        <v>0</v>
      </c>
      <c r="BP21" s="967"/>
      <c r="BQ21" s="967"/>
      <c r="BR21" s="962">
        <v>0</v>
      </c>
      <c r="BS21" s="967"/>
      <c r="BT21" s="971"/>
      <c r="BU21" s="980">
        <f t="shared" si="0"/>
        <v>0</v>
      </c>
      <c r="BV21" s="980"/>
      <c r="BW21" s="980"/>
      <c r="BX21" s="981" t="s">
        <v>707</v>
      </c>
      <c r="BY21" s="1005"/>
    </row>
    <row r="22" spans="7:80" ht="13.9" customHeight="1">
      <c r="G22" s="910" t="s">
        <v>1369</v>
      </c>
      <c r="H22" s="907"/>
      <c r="I22" s="907"/>
      <c r="J22" s="907"/>
      <c r="K22" s="907"/>
      <c r="L22" s="907"/>
      <c r="M22" s="920">
        <v>31</v>
      </c>
      <c r="N22" s="923"/>
      <c r="O22" s="923"/>
      <c r="P22" s="923"/>
      <c r="Q22" s="929" t="s">
        <v>1359</v>
      </c>
      <c r="R22" s="932"/>
      <c r="S22" s="939">
        <v>0</v>
      </c>
      <c r="T22" s="939"/>
      <c r="U22" s="939"/>
      <c r="V22" s="948"/>
      <c r="W22" s="952"/>
      <c r="X22" s="957"/>
      <c r="Y22" s="962">
        <v>0</v>
      </c>
      <c r="Z22" s="967"/>
      <c r="AA22" s="971"/>
      <c r="AB22" s="976">
        <v>31</v>
      </c>
      <c r="AC22" s="967"/>
      <c r="AD22" s="967"/>
      <c r="AE22" s="948"/>
      <c r="AF22" s="952"/>
      <c r="AG22" s="957"/>
      <c r="AH22" s="962">
        <v>0</v>
      </c>
      <c r="AI22" s="967"/>
      <c r="AJ22" s="971"/>
      <c r="AK22" s="976">
        <v>0</v>
      </c>
      <c r="AL22" s="967"/>
      <c r="AM22" s="967"/>
      <c r="AN22" s="948"/>
      <c r="AO22" s="952"/>
      <c r="AP22" s="957"/>
      <c r="AQ22" s="962">
        <v>0</v>
      </c>
      <c r="AR22" s="967"/>
      <c r="AS22" s="971"/>
      <c r="AT22" s="976"/>
      <c r="AU22" s="967"/>
      <c r="AV22" s="967"/>
      <c r="AW22" s="962">
        <v>0</v>
      </c>
      <c r="AX22" s="967"/>
      <c r="AY22" s="967"/>
      <c r="AZ22" s="962">
        <v>0</v>
      </c>
      <c r="BA22" s="967"/>
      <c r="BB22" s="971"/>
      <c r="BC22" s="976">
        <v>0</v>
      </c>
      <c r="BD22" s="967"/>
      <c r="BE22" s="967"/>
      <c r="BF22" s="962">
        <v>0</v>
      </c>
      <c r="BG22" s="967"/>
      <c r="BH22" s="967"/>
      <c r="BI22" s="962">
        <v>0</v>
      </c>
      <c r="BJ22" s="967"/>
      <c r="BK22" s="971"/>
      <c r="BL22" s="976">
        <v>0</v>
      </c>
      <c r="BM22" s="967"/>
      <c r="BN22" s="967"/>
      <c r="BO22" s="962">
        <v>0</v>
      </c>
      <c r="BP22" s="967"/>
      <c r="BQ22" s="967"/>
      <c r="BR22" s="962">
        <v>0</v>
      </c>
      <c r="BS22" s="967"/>
      <c r="BT22" s="971"/>
      <c r="BU22" s="980">
        <f t="shared" si="0"/>
        <v>31</v>
      </c>
      <c r="BV22" s="980"/>
      <c r="BW22" s="980"/>
      <c r="BX22" s="981" t="s">
        <v>707</v>
      </c>
      <c r="BY22" s="1005"/>
    </row>
    <row r="23" spans="7:80" ht="13.9" customHeight="1">
      <c r="G23" s="910" t="s">
        <v>445</v>
      </c>
      <c r="H23" s="907"/>
      <c r="I23" s="907"/>
      <c r="J23" s="907"/>
      <c r="K23" s="907"/>
      <c r="L23" s="907"/>
      <c r="M23" s="920">
        <v>30</v>
      </c>
      <c r="N23" s="923"/>
      <c r="O23" s="923"/>
      <c r="P23" s="923"/>
      <c r="Q23" s="929" t="s">
        <v>1359</v>
      </c>
      <c r="R23" s="932"/>
      <c r="S23" s="939">
        <v>0</v>
      </c>
      <c r="T23" s="939"/>
      <c r="U23" s="939"/>
      <c r="V23" s="948"/>
      <c r="W23" s="952"/>
      <c r="X23" s="957"/>
      <c r="Y23" s="962">
        <v>0</v>
      </c>
      <c r="Z23" s="967"/>
      <c r="AA23" s="971"/>
      <c r="AB23" s="976">
        <v>30</v>
      </c>
      <c r="AC23" s="967"/>
      <c r="AD23" s="967"/>
      <c r="AE23" s="948"/>
      <c r="AF23" s="952"/>
      <c r="AG23" s="957"/>
      <c r="AH23" s="962">
        <v>0</v>
      </c>
      <c r="AI23" s="967"/>
      <c r="AJ23" s="971"/>
      <c r="AK23" s="976">
        <v>0</v>
      </c>
      <c r="AL23" s="967"/>
      <c r="AM23" s="967"/>
      <c r="AN23" s="948"/>
      <c r="AO23" s="952"/>
      <c r="AP23" s="957"/>
      <c r="AQ23" s="962">
        <v>0</v>
      </c>
      <c r="AR23" s="967"/>
      <c r="AS23" s="971"/>
      <c r="AT23" s="976">
        <v>30</v>
      </c>
      <c r="AU23" s="967"/>
      <c r="AV23" s="967"/>
      <c r="AW23" s="962">
        <v>0</v>
      </c>
      <c r="AX23" s="967"/>
      <c r="AY23" s="967"/>
      <c r="AZ23" s="962">
        <v>0</v>
      </c>
      <c r="BA23" s="967"/>
      <c r="BB23" s="971"/>
      <c r="BC23" s="976">
        <v>0</v>
      </c>
      <c r="BD23" s="967"/>
      <c r="BE23" s="967"/>
      <c r="BF23" s="962">
        <v>0</v>
      </c>
      <c r="BG23" s="967"/>
      <c r="BH23" s="967"/>
      <c r="BI23" s="962">
        <v>0</v>
      </c>
      <c r="BJ23" s="967"/>
      <c r="BK23" s="971"/>
      <c r="BL23" s="976">
        <v>0</v>
      </c>
      <c r="BM23" s="967"/>
      <c r="BN23" s="967"/>
      <c r="BO23" s="962">
        <v>0</v>
      </c>
      <c r="BP23" s="967"/>
      <c r="BQ23" s="967"/>
      <c r="BR23" s="962">
        <v>0</v>
      </c>
      <c r="BS23" s="967"/>
      <c r="BT23" s="971"/>
      <c r="BU23" s="980">
        <f t="shared" si="0"/>
        <v>60</v>
      </c>
      <c r="BV23" s="980"/>
      <c r="BW23" s="980"/>
      <c r="BX23" s="981" t="s">
        <v>707</v>
      </c>
      <c r="BY23" s="1005"/>
    </row>
    <row r="24" spans="7:80" ht="13.9" customHeight="1">
      <c r="G24" s="910" t="s">
        <v>1370</v>
      </c>
      <c r="H24" s="907"/>
      <c r="I24" s="907"/>
      <c r="J24" s="907"/>
      <c r="K24" s="907"/>
      <c r="L24" s="907"/>
      <c r="M24" s="920">
        <v>31</v>
      </c>
      <c r="N24" s="923"/>
      <c r="O24" s="923"/>
      <c r="P24" s="923"/>
      <c r="Q24" s="929" t="s">
        <v>1359</v>
      </c>
      <c r="R24" s="932"/>
      <c r="S24" s="939">
        <v>0</v>
      </c>
      <c r="T24" s="939"/>
      <c r="U24" s="939"/>
      <c r="V24" s="948"/>
      <c r="W24" s="952"/>
      <c r="X24" s="957"/>
      <c r="Y24" s="962">
        <v>0</v>
      </c>
      <c r="Z24" s="967"/>
      <c r="AA24" s="971"/>
      <c r="AB24" s="976">
        <v>31</v>
      </c>
      <c r="AC24" s="967"/>
      <c r="AD24" s="967"/>
      <c r="AE24" s="948"/>
      <c r="AF24" s="952"/>
      <c r="AG24" s="957"/>
      <c r="AH24" s="962">
        <v>0</v>
      </c>
      <c r="AI24" s="967"/>
      <c r="AJ24" s="971"/>
      <c r="AK24" s="976">
        <v>0</v>
      </c>
      <c r="AL24" s="967"/>
      <c r="AM24" s="967"/>
      <c r="AN24" s="948"/>
      <c r="AO24" s="952"/>
      <c r="AP24" s="957"/>
      <c r="AQ24" s="962">
        <v>0</v>
      </c>
      <c r="AR24" s="967"/>
      <c r="AS24" s="971"/>
      <c r="AT24" s="976">
        <v>31</v>
      </c>
      <c r="AU24" s="967"/>
      <c r="AV24" s="967"/>
      <c r="AW24" s="962">
        <v>0</v>
      </c>
      <c r="AX24" s="967"/>
      <c r="AY24" s="967"/>
      <c r="AZ24" s="962">
        <v>0</v>
      </c>
      <c r="BA24" s="967"/>
      <c r="BB24" s="971"/>
      <c r="BC24" s="976">
        <v>0</v>
      </c>
      <c r="BD24" s="967"/>
      <c r="BE24" s="967"/>
      <c r="BF24" s="962">
        <v>0</v>
      </c>
      <c r="BG24" s="967"/>
      <c r="BH24" s="967"/>
      <c r="BI24" s="962">
        <v>0</v>
      </c>
      <c r="BJ24" s="967"/>
      <c r="BK24" s="971"/>
      <c r="BL24" s="976">
        <v>0</v>
      </c>
      <c r="BM24" s="967"/>
      <c r="BN24" s="967"/>
      <c r="BO24" s="962">
        <v>0</v>
      </c>
      <c r="BP24" s="967"/>
      <c r="BQ24" s="967"/>
      <c r="BR24" s="962">
        <v>0</v>
      </c>
      <c r="BS24" s="967"/>
      <c r="BT24" s="971"/>
      <c r="BU24" s="980">
        <f t="shared" si="0"/>
        <v>62</v>
      </c>
      <c r="BV24" s="980"/>
      <c r="BW24" s="980"/>
      <c r="BX24" s="981" t="s">
        <v>707</v>
      </c>
      <c r="BY24" s="1005"/>
      <c r="CB24" s="1008"/>
    </row>
    <row r="25" spans="7:80" ht="13.9" customHeight="1">
      <c r="G25" s="910" t="s">
        <v>1035</v>
      </c>
      <c r="H25" s="907"/>
      <c r="I25" s="907"/>
      <c r="J25" s="907"/>
      <c r="K25" s="907"/>
      <c r="L25" s="907"/>
      <c r="M25" s="920">
        <v>30</v>
      </c>
      <c r="N25" s="923"/>
      <c r="O25" s="923"/>
      <c r="P25" s="923"/>
      <c r="Q25" s="929" t="s">
        <v>1359</v>
      </c>
      <c r="R25" s="932"/>
      <c r="S25" s="939">
        <v>0</v>
      </c>
      <c r="T25" s="939"/>
      <c r="U25" s="939"/>
      <c r="V25" s="948"/>
      <c r="W25" s="952"/>
      <c r="X25" s="957"/>
      <c r="Y25" s="962">
        <v>0</v>
      </c>
      <c r="Z25" s="967"/>
      <c r="AA25" s="971"/>
      <c r="AB25" s="976">
        <v>31</v>
      </c>
      <c r="AC25" s="967"/>
      <c r="AD25" s="967"/>
      <c r="AE25" s="948"/>
      <c r="AF25" s="952"/>
      <c r="AG25" s="957"/>
      <c r="AH25" s="962">
        <v>0</v>
      </c>
      <c r="AI25" s="967"/>
      <c r="AJ25" s="971"/>
      <c r="AK25" s="976">
        <v>0</v>
      </c>
      <c r="AL25" s="967"/>
      <c r="AM25" s="967"/>
      <c r="AN25" s="948"/>
      <c r="AO25" s="952"/>
      <c r="AP25" s="957"/>
      <c r="AQ25" s="962">
        <v>0</v>
      </c>
      <c r="AR25" s="967"/>
      <c r="AS25" s="971"/>
      <c r="AT25" s="976">
        <v>28</v>
      </c>
      <c r="AU25" s="967"/>
      <c r="AV25" s="967"/>
      <c r="AW25" s="962">
        <v>0</v>
      </c>
      <c r="AX25" s="967"/>
      <c r="AY25" s="967"/>
      <c r="AZ25" s="962">
        <v>0</v>
      </c>
      <c r="BA25" s="967"/>
      <c r="BB25" s="971"/>
      <c r="BC25" s="976">
        <v>0</v>
      </c>
      <c r="BD25" s="967"/>
      <c r="BE25" s="967"/>
      <c r="BF25" s="962">
        <v>0</v>
      </c>
      <c r="BG25" s="967"/>
      <c r="BH25" s="967"/>
      <c r="BI25" s="962">
        <v>0</v>
      </c>
      <c r="BJ25" s="967"/>
      <c r="BK25" s="971"/>
      <c r="BL25" s="976">
        <v>0</v>
      </c>
      <c r="BM25" s="967"/>
      <c r="BN25" s="967"/>
      <c r="BO25" s="962">
        <v>0</v>
      </c>
      <c r="BP25" s="967"/>
      <c r="BQ25" s="967"/>
      <c r="BR25" s="962">
        <v>0</v>
      </c>
      <c r="BS25" s="967"/>
      <c r="BT25" s="971"/>
      <c r="BU25" s="980">
        <f t="shared" si="0"/>
        <v>59</v>
      </c>
      <c r="BV25" s="980"/>
      <c r="BW25" s="980"/>
      <c r="BX25" s="981" t="s">
        <v>707</v>
      </c>
      <c r="BY25" s="1005"/>
    </row>
    <row r="26" spans="7:80" ht="13.9" customHeight="1">
      <c r="G26" s="910" t="s">
        <v>1372</v>
      </c>
      <c r="H26" s="907"/>
      <c r="I26" s="907"/>
      <c r="J26" s="907"/>
      <c r="K26" s="907"/>
      <c r="L26" s="907"/>
      <c r="M26" s="920">
        <v>29</v>
      </c>
      <c r="N26" s="923"/>
      <c r="O26" s="923"/>
      <c r="P26" s="923"/>
      <c r="Q26" s="929" t="s">
        <v>1359</v>
      </c>
      <c r="R26" s="932"/>
      <c r="S26" s="939">
        <v>0</v>
      </c>
      <c r="T26" s="939"/>
      <c r="U26" s="939"/>
      <c r="V26" s="948"/>
      <c r="W26" s="952"/>
      <c r="X26" s="957"/>
      <c r="Y26" s="962">
        <v>0</v>
      </c>
      <c r="Z26" s="967"/>
      <c r="AA26" s="971"/>
      <c r="AB26" s="976">
        <v>29</v>
      </c>
      <c r="AC26" s="967"/>
      <c r="AD26" s="967"/>
      <c r="AE26" s="948"/>
      <c r="AF26" s="952"/>
      <c r="AG26" s="957"/>
      <c r="AH26" s="962">
        <v>0</v>
      </c>
      <c r="AI26" s="967"/>
      <c r="AJ26" s="971"/>
      <c r="AK26" s="976">
        <v>0</v>
      </c>
      <c r="AL26" s="967"/>
      <c r="AM26" s="967"/>
      <c r="AN26" s="948"/>
      <c r="AO26" s="952"/>
      <c r="AP26" s="957"/>
      <c r="AQ26" s="962">
        <v>0</v>
      </c>
      <c r="AR26" s="967"/>
      <c r="AS26" s="971"/>
      <c r="AT26" s="976">
        <v>56</v>
      </c>
      <c r="AU26" s="967"/>
      <c r="AV26" s="967"/>
      <c r="AW26" s="962">
        <v>0</v>
      </c>
      <c r="AX26" s="967"/>
      <c r="AY26" s="967"/>
      <c r="AZ26" s="962">
        <v>0</v>
      </c>
      <c r="BA26" s="967"/>
      <c r="BB26" s="971"/>
      <c r="BC26" s="976">
        <v>0</v>
      </c>
      <c r="BD26" s="967"/>
      <c r="BE26" s="967"/>
      <c r="BF26" s="962">
        <v>0</v>
      </c>
      <c r="BG26" s="967"/>
      <c r="BH26" s="967"/>
      <c r="BI26" s="962">
        <v>0</v>
      </c>
      <c r="BJ26" s="967"/>
      <c r="BK26" s="971"/>
      <c r="BL26" s="976">
        <v>0</v>
      </c>
      <c r="BM26" s="967"/>
      <c r="BN26" s="967"/>
      <c r="BO26" s="962">
        <v>0</v>
      </c>
      <c r="BP26" s="967"/>
      <c r="BQ26" s="967"/>
      <c r="BR26" s="962">
        <v>0</v>
      </c>
      <c r="BS26" s="967"/>
      <c r="BT26" s="971"/>
      <c r="BU26" s="980">
        <f t="shared" si="0"/>
        <v>85</v>
      </c>
      <c r="BV26" s="980"/>
      <c r="BW26" s="980"/>
      <c r="BX26" s="981" t="s">
        <v>707</v>
      </c>
      <c r="BY26" s="1005"/>
    </row>
    <row r="27" spans="7:80" ht="13.9" customHeight="1">
      <c r="G27" s="910" t="s">
        <v>529</v>
      </c>
      <c r="H27" s="907"/>
      <c r="I27" s="907"/>
      <c r="J27" s="907"/>
      <c r="K27" s="907"/>
      <c r="L27" s="907"/>
      <c r="M27" s="920">
        <v>31</v>
      </c>
      <c r="N27" s="923"/>
      <c r="O27" s="923"/>
      <c r="P27" s="923"/>
      <c r="Q27" s="929" t="s">
        <v>1359</v>
      </c>
      <c r="R27" s="932"/>
      <c r="S27" s="939">
        <v>0</v>
      </c>
      <c r="T27" s="939"/>
      <c r="U27" s="939"/>
      <c r="V27" s="948"/>
      <c r="W27" s="952"/>
      <c r="X27" s="957"/>
      <c r="Y27" s="962">
        <v>0</v>
      </c>
      <c r="Z27" s="967"/>
      <c r="AA27" s="971"/>
      <c r="AB27" s="976">
        <v>31</v>
      </c>
      <c r="AC27" s="967"/>
      <c r="AD27" s="967"/>
      <c r="AE27" s="948"/>
      <c r="AF27" s="952"/>
      <c r="AG27" s="957"/>
      <c r="AH27" s="962">
        <v>0</v>
      </c>
      <c r="AI27" s="967"/>
      <c r="AJ27" s="971"/>
      <c r="AK27" s="976">
        <v>0</v>
      </c>
      <c r="AL27" s="967"/>
      <c r="AM27" s="967"/>
      <c r="AN27" s="948"/>
      <c r="AO27" s="952"/>
      <c r="AP27" s="957"/>
      <c r="AQ27" s="962">
        <v>0</v>
      </c>
      <c r="AR27" s="967"/>
      <c r="AS27" s="971"/>
      <c r="AT27" s="976">
        <v>59</v>
      </c>
      <c r="AU27" s="967"/>
      <c r="AV27" s="967"/>
      <c r="AW27" s="962">
        <v>0</v>
      </c>
      <c r="AX27" s="967"/>
      <c r="AY27" s="967"/>
      <c r="AZ27" s="962">
        <v>0</v>
      </c>
      <c r="BA27" s="967"/>
      <c r="BB27" s="971"/>
      <c r="BC27" s="976">
        <v>0</v>
      </c>
      <c r="BD27" s="967"/>
      <c r="BE27" s="967"/>
      <c r="BF27" s="962">
        <v>0</v>
      </c>
      <c r="BG27" s="967"/>
      <c r="BH27" s="967"/>
      <c r="BI27" s="962">
        <v>0</v>
      </c>
      <c r="BJ27" s="967"/>
      <c r="BK27" s="971"/>
      <c r="BL27" s="976">
        <v>0</v>
      </c>
      <c r="BM27" s="967"/>
      <c r="BN27" s="967"/>
      <c r="BO27" s="962">
        <v>0</v>
      </c>
      <c r="BP27" s="967"/>
      <c r="BQ27" s="967"/>
      <c r="BR27" s="962">
        <v>0</v>
      </c>
      <c r="BS27" s="967"/>
      <c r="BT27" s="971"/>
      <c r="BU27" s="980">
        <f t="shared" si="0"/>
        <v>90</v>
      </c>
      <c r="BV27" s="980"/>
      <c r="BW27" s="980"/>
      <c r="BX27" s="981" t="s">
        <v>707</v>
      </c>
      <c r="BY27" s="1005"/>
    </row>
    <row r="28" spans="7:80" ht="13.9" customHeight="1">
      <c r="G28" s="910" t="s">
        <v>627</v>
      </c>
      <c r="H28" s="907"/>
      <c r="I28" s="907"/>
      <c r="J28" s="907"/>
      <c r="K28" s="907"/>
      <c r="L28" s="907"/>
      <c r="M28" s="921">
        <f>SUM(M16:P27)</f>
        <v>364</v>
      </c>
      <c r="N28" s="924"/>
      <c r="O28" s="924"/>
      <c r="P28" s="924"/>
      <c r="Q28" s="929" t="s">
        <v>1359</v>
      </c>
      <c r="R28" s="932"/>
      <c r="S28" s="940">
        <f>SUM(S16:U27)</f>
        <v>0</v>
      </c>
      <c r="T28" s="940"/>
      <c r="U28" s="940"/>
      <c r="V28" s="949"/>
      <c r="W28" s="953"/>
      <c r="X28" s="958"/>
      <c r="Y28" s="963">
        <f>SUM(Y16:AA27)</f>
        <v>0</v>
      </c>
      <c r="Z28" s="940"/>
      <c r="AA28" s="972"/>
      <c r="AB28" s="977">
        <f>SUM(AB16:AD27)</f>
        <v>183</v>
      </c>
      <c r="AC28" s="980"/>
      <c r="AD28" s="980"/>
      <c r="AE28" s="949"/>
      <c r="AF28" s="953"/>
      <c r="AG28" s="958"/>
      <c r="AH28" s="963">
        <f>SUM(AH16:AJ27)</f>
        <v>0</v>
      </c>
      <c r="AI28" s="940"/>
      <c r="AJ28" s="972"/>
      <c r="AK28" s="977">
        <f>SUM(AK16:AM27)</f>
        <v>0</v>
      </c>
      <c r="AL28" s="980"/>
      <c r="AM28" s="980"/>
      <c r="AN28" s="949"/>
      <c r="AO28" s="953"/>
      <c r="AP28" s="958"/>
      <c r="AQ28" s="963">
        <f>SUM(AQ16:AS27)</f>
        <v>0</v>
      </c>
      <c r="AR28" s="940"/>
      <c r="AS28" s="972"/>
      <c r="AT28" s="980">
        <f>SUM(AT16:AV27)</f>
        <v>204</v>
      </c>
      <c r="AU28" s="980"/>
      <c r="AV28" s="980"/>
      <c r="AW28" s="963">
        <f>SUM(AW16:AY27)</f>
        <v>0</v>
      </c>
      <c r="AX28" s="940"/>
      <c r="AY28" s="940"/>
      <c r="AZ28" s="963">
        <f>SUM(AZ16:BB27)</f>
        <v>0</v>
      </c>
      <c r="BA28" s="940"/>
      <c r="BB28" s="940"/>
      <c r="BC28" s="977">
        <f>SUM(BC16:BE27)</f>
        <v>0</v>
      </c>
      <c r="BD28" s="980"/>
      <c r="BE28" s="980"/>
      <c r="BF28" s="963">
        <f>SUM(BF16:BH27)</f>
        <v>0</v>
      </c>
      <c r="BG28" s="940"/>
      <c r="BH28" s="940"/>
      <c r="BI28" s="963">
        <f>SUM(BI16:BK27)</f>
        <v>0</v>
      </c>
      <c r="BJ28" s="940"/>
      <c r="BK28" s="972"/>
      <c r="BL28" s="977">
        <f>SUM(BL16:BN27)</f>
        <v>0</v>
      </c>
      <c r="BM28" s="980"/>
      <c r="BN28" s="980"/>
      <c r="BO28" s="963">
        <f>SUM(BO16:BQ27)</f>
        <v>0</v>
      </c>
      <c r="BP28" s="940"/>
      <c r="BQ28" s="940"/>
      <c r="BR28" s="963">
        <f>SUM(BR16:BT27)</f>
        <v>0</v>
      </c>
      <c r="BS28" s="940"/>
      <c r="BT28" s="972"/>
      <c r="BU28" s="980">
        <f>SUM(BU16:BW27)</f>
        <v>387</v>
      </c>
      <c r="BV28" s="980"/>
      <c r="BW28" s="980"/>
      <c r="BX28" s="981" t="s">
        <v>707</v>
      </c>
      <c r="BY28" s="1005"/>
    </row>
    <row r="29" spans="7:80" ht="21.75" customHeight="1">
      <c r="G29" s="911" t="s">
        <v>1374</v>
      </c>
      <c r="H29" s="916"/>
      <c r="I29" s="916"/>
      <c r="J29" s="916"/>
      <c r="K29" s="916"/>
      <c r="L29" s="919"/>
      <c r="M29" s="922"/>
      <c r="N29" s="925"/>
      <c r="O29" s="925"/>
      <c r="P29" s="925"/>
      <c r="Q29" s="925"/>
      <c r="R29" s="933"/>
      <c r="S29" s="941">
        <f>IFERROR(ROUNDUP(S28/$M$28,1),"0")</f>
        <v>0</v>
      </c>
      <c r="T29" s="941"/>
      <c r="U29" s="941"/>
      <c r="V29" s="950"/>
      <c r="W29" s="954"/>
      <c r="X29" s="959"/>
      <c r="Y29" s="964">
        <f>IFERROR(ROUNDUP(Y28/$M$28,1),"0")</f>
        <v>0</v>
      </c>
      <c r="Z29" s="941"/>
      <c r="AA29" s="973"/>
      <c r="AB29" s="978">
        <f>IFERROR(ROUNDUP(AB28/$M$28,1),"0")</f>
        <v>0.6</v>
      </c>
      <c r="AC29" s="941"/>
      <c r="AD29" s="941"/>
      <c r="AE29" s="950"/>
      <c r="AF29" s="954"/>
      <c r="AG29" s="959"/>
      <c r="AH29" s="964">
        <f>IFERROR(ROUNDUP(AH28/$M$28,1),"0")</f>
        <v>0</v>
      </c>
      <c r="AI29" s="941"/>
      <c r="AJ29" s="973"/>
      <c r="AK29" s="978">
        <f>IFERROR(ROUNDUP(AK28/$M$28,1),"0")</f>
        <v>0</v>
      </c>
      <c r="AL29" s="941"/>
      <c r="AM29" s="941"/>
      <c r="AN29" s="950"/>
      <c r="AO29" s="954"/>
      <c r="AP29" s="959"/>
      <c r="AQ29" s="964">
        <f>IFERROR(ROUNDUP(AQ28/$M$28,1),"0")</f>
        <v>0</v>
      </c>
      <c r="AR29" s="941"/>
      <c r="AS29" s="973"/>
      <c r="AT29" s="941">
        <f>IFERROR(ROUNDUP(AT28/$M$28,1),"0")</f>
        <v>0.6</v>
      </c>
      <c r="AU29" s="941"/>
      <c r="AV29" s="941"/>
      <c r="AW29" s="964">
        <f>IFERROR(ROUNDUP(AW28/$M$28,1),"0")</f>
        <v>0</v>
      </c>
      <c r="AX29" s="941"/>
      <c r="AY29" s="941"/>
      <c r="AZ29" s="964">
        <f>IFERROR(ROUNDUP(AZ28/$M$28,1),"0")</f>
        <v>0</v>
      </c>
      <c r="BA29" s="941"/>
      <c r="BB29" s="941"/>
      <c r="BC29" s="978">
        <f>IFERROR(ROUNDUP(BC28/$M$28,1),"0")</f>
        <v>0</v>
      </c>
      <c r="BD29" s="941"/>
      <c r="BE29" s="941"/>
      <c r="BF29" s="964">
        <f>IFERROR(ROUNDUP(BF28/$M$28,1),"0")</f>
        <v>0</v>
      </c>
      <c r="BG29" s="941"/>
      <c r="BH29" s="941"/>
      <c r="BI29" s="964">
        <f>IFERROR(ROUNDUP(BI28/$M$28,1),"0")</f>
        <v>0</v>
      </c>
      <c r="BJ29" s="941"/>
      <c r="BK29" s="973"/>
      <c r="BL29" s="978">
        <f>IFERROR(ROUNDUP(BL28/$M$28,1),"0")</f>
        <v>0</v>
      </c>
      <c r="BM29" s="941"/>
      <c r="BN29" s="941"/>
      <c r="BO29" s="964">
        <f>IFERROR(ROUNDUP(BO28/$M$28,1),"0")</f>
        <v>0</v>
      </c>
      <c r="BP29" s="941"/>
      <c r="BQ29" s="941"/>
      <c r="BR29" s="964">
        <f>IFERROR(ROUNDUP(BR28/$M$28,1),"0")</f>
        <v>0</v>
      </c>
      <c r="BS29" s="941"/>
      <c r="BT29" s="973"/>
      <c r="BU29" s="999">
        <f>S29+AB29+AK29+AT29+BC29+BL29</f>
        <v>1.2</v>
      </c>
      <c r="BV29" s="999"/>
      <c r="BW29" s="999"/>
      <c r="BX29" s="1001" t="s">
        <v>707</v>
      </c>
      <c r="BY29" s="1006"/>
    </row>
    <row r="30" spans="7:80" ht="13.9" customHeight="1">
      <c r="G30" s="912" t="s">
        <v>1124</v>
      </c>
      <c r="H30" s="917"/>
      <c r="I30" s="917"/>
      <c r="J30" s="917"/>
      <c r="K30" s="917"/>
      <c r="L30" s="917"/>
      <c r="M30" s="917"/>
      <c r="N30" s="917"/>
      <c r="O30" s="917"/>
      <c r="P30" s="917"/>
      <c r="Q30" s="917"/>
      <c r="R30" s="934"/>
      <c r="S30" s="942">
        <f>S29+Y29</f>
        <v>0</v>
      </c>
      <c r="T30" s="945"/>
      <c r="U30" s="945"/>
      <c r="V30" s="945"/>
      <c r="W30" s="945"/>
      <c r="X30" s="945"/>
      <c r="Y30" s="945"/>
      <c r="Z30" s="945"/>
      <c r="AA30" s="945"/>
      <c r="AB30" s="945">
        <f>AB29+AH29</f>
        <v>0.6</v>
      </c>
      <c r="AC30" s="945"/>
      <c r="AD30" s="945"/>
      <c r="AE30" s="945"/>
      <c r="AF30" s="945"/>
      <c r="AG30" s="945"/>
      <c r="AH30" s="945"/>
      <c r="AI30" s="945"/>
      <c r="AJ30" s="945"/>
      <c r="AK30" s="945">
        <f>AK29+AQ29</f>
        <v>0</v>
      </c>
      <c r="AL30" s="945"/>
      <c r="AM30" s="945"/>
      <c r="AN30" s="945"/>
      <c r="AO30" s="945"/>
      <c r="AP30" s="945"/>
      <c r="AQ30" s="945"/>
      <c r="AR30" s="945"/>
      <c r="AS30" s="945"/>
      <c r="AT30" s="945">
        <f>AT29+AZ29</f>
        <v>0.6</v>
      </c>
      <c r="AU30" s="945"/>
      <c r="AV30" s="945"/>
      <c r="AW30" s="945"/>
      <c r="AX30" s="945"/>
      <c r="AY30" s="945"/>
      <c r="AZ30" s="945"/>
      <c r="BA30" s="945"/>
      <c r="BB30" s="945"/>
      <c r="BC30" s="945">
        <f>BC29+BI29</f>
        <v>0</v>
      </c>
      <c r="BD30" s="945"/>
      <c r="BE30" s="945"/>
      <c r="BF30" s="945"/>
      <c r="BG30" s="945"/>
      <c r="BH30" s="945"/>
      <c r="BI30" s="945"/>
      <c r="BJ30" s="945"/>
      <c r="BK30" s="945"/>
      <c r="BL30" s="945">
        <f>BL29+BR29</f>
        <v>0</v>
      </c>
      <c r="BM30" s="945"/>
      <c r="BN30" s="945"/>
      <c r="BO30" s="945"/>
      <c r="BP30" s="945"/>
      <c r="BQ30" s="945"/>
      <c r="BR30" s="945"/>
      <c r="BS30" s="945"/>
      <c r="BT30" s="995"/>
      <c r="BU30" s="941"/>
      <c r="BV30" s="941"/>
      <c r="BW30" s="941"/>
      <c r="BX30" s="899"/>
      <c r="BY30" s="899"/>
    </row>
    <row r="31" spans="7:80" ht="13.9" customHeight="1">
      <c r="G31" s="913"/>
      <c r="H31" s="913"/>
      <c r="I31" s="913"/>
      <c r="J31" s="913"/>
      <c r="K31" s="913"/>
      <c r="L31" s="913"/>
      <c r="M31" s="899"/>
      <c r="N31" s="899"/>
      <c r="O31" s="899"/>
      <c r="P31" s="899"/>
      <c r="Q31" s="899"/>
      <c r="R31" s="899"/>
      <c r="S31" s="941"/>
      <c r="T31" s="941"/>
      <c r="U31" s="941"/>
      <c r="V31" s="941"/>
      <c r="W31" s="941"/>
      <c r="X31" s="941"/>
      <c r="Y31" s="941"/>
      <c r="Z31" s="941"/>
      <c r="AA31" s="941"/>
      <c r="AB31" s="941"/>
      <c r="AC31" s="941"/>
      <c r="AD31" s="941"/>
      <c r="AE31" s="941"/>
      <c r="AF31" s="941"/>
      <c r="AG31" s="941"/>
      <c r="AH31" s="941"/>
      <c r="AI31" s="941"/>
      <c r="AJ31" s="941"/>
      <c r="AK31" s="941"/>
      <c r="AL31" s="941"/>
      <c r="AM31" s="941"/>
      <c r="AN31" s="941"/>
      <c r="AO31" s="941"/>
      <c r="AP31" s="941"/>
      <c r="AQ31" s="941"/>
      <c r="AR31" s="941"/>
      <c r="AS31" s="941"/>
      <c r="AT31" s="941"/>
      <c r="AU31" s="941"/>
      <c r="AV31" s="941"/>
      <c r="AW31" s="941"/>
      <c r="AX31" s="941"/>
      <c r="AY31" s="941"/>
      <c r="AZ31" s="941"/>
      <c r="BA31" s="941"/>
      <c r="BB31" s="941"/>
      <c r="BC31" s="941"/>
      <c r="BD31" s="941"/>
      <c r="BE31" s="941"/>
      <c r="BF31" s="941"/>
      <c r="BG31" s="941"/>
      <c r="BH31" s="941"/>
      <c r="BI31" s="941"/>
      <c r="BJ31" s="941"/>
      <c r="BK31" s="941"/>
      <c r="BL31" s="941"/>
      <c r="BM31" s="941"/>
      <c r="BN31" s="941"/>
      <c r="BO31" s="941"/>
      <c r="BP31" s="941"/>
      <c r="BQ31" s="941"/>
      <c r="BR31" s="941"/>
      <c r="BS31" s="941"/>
      <c r="BT31" s="941"/>
      <c r="BU31" s="941"/>
      <c r="BV31" s="941"/>
      <c r="BW31" s="941"/>
      <c r="BX31" s="899"/>
      <c r="BY31" s="899"/>
    </row>
    <row r="32" spans="7:80" ht="13.9" customHeight="1">
      <c r="G32" s="914" t="s">
        <v>1375</v>
      </c>
      <c r="H32" s="918"/>
      <c r="I32" s="918"/>
      <c r="J32" s="918"/>
      <c r="K32" s="918"/>
      <c r="L32" s="918"/>
      <c r="M32" s="918"/>
      <c r="N32" s="918"/>
      <c r="O32" s="918"/>
      <c r="P32" s="918"/>
      <c r="Q32" s="918"/>
      <c r="R32" s="918"/>
      <c r="S32" s="918"/>
      <c r="T32" s="918"/>
      <c r="U32" s="918"/>
      <c r="V32" s="918"/>
      <c r="W32" s="918"/>
      <c r="X32" s="905"/>
      <c r="Y32" s="905"/>
      <c r="Z32" s="905"/>
      <c r="AA32" s="905"/>
      <c r="AB32" s="905"/>
      <c r="AC32" s="905"/>
      <c r="AD32" s="905"/>
      <c r="AE32" s="905"/>
      <c r="AF32" s="90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1007" t="str">
        <f>IFERROR(IF(BU29&gt;#REF!,"「１　事業者名等」の定員数を超過しています。",""),"")</f>
        <v/>
      </c>
    </row>
    <row r="33" spans="7:77" ht="13.9" customHeight="1">
      <c r="G33" s="914" t="s">
        <v>1376</v>
      </c>
      <c r="H33" s="918"/>
      <c r="I33" s="918"/>
      <c r="J33" s="918"/>
      <c r="K33" s="918"/>
      <c r="L33" s="918"/>
      <c r="M33" s="918"/>
      <c r="N33" s="918"/>
      <c r="O33" s="918"/>
      <c r="P33" s="918"/>
      <c r="Q33" s="918"/>
      <c r="R33" s="918"/>
      <c r="S33" s="918"/>
      <c r="T33" s="918"/>
      <c r="U33" s="918"/>
      <c r="V33" s="918"/>
      <c r="W33" s="918"/>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row>
    <row r="34" spans="7:77" ht="13.9" customHeight="1">
      <c r="G34" s="914" t="s">
        <v>691</v>
      </c>
      <c r="H34" s="918"/>
      <c r="I34" s="918"/>
      <c r="J34" s="918"/>
      <c r="K34" s="918"/>
      <c r="L34" s="918"/>
      <c r="M34" s="918"/>
      <c r="N34" s="918"/>
      <c r="O34" s="918"/>
      <c r="P34" s="918"/>
      <c r="Q34" s="918"/>
      <c r="R34" s="918"/>
      <c r="S34" s="918"/>
      <c r="T34" s="918"/>
      <c r="U34" s="918"/>
      <c r="V34" s="918"/>
      <c r="W34" s="918"/>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row>
    <row r="35" spans="7:77" ht="13.9" customHeight="1">
      <c r="G35" s="914" t="s">
        <v>623</v>
      </c>
      <c r="H35" s="918"/>
      <c r="I35" s="918"/>
      <c r="J35" s="918"/>
      <c r="K35" s="918"/>
      <c r="L35" s="918"/>
      <c r="M35" s="918"/>
      <c r="N35" s="918"/>
      <c r="O35" s="918"/>
      <c r="P35" s="918"/>
      <c r="Q35" s="918"/>
      <c r="R35" s="918"/>
      <c r="S35" s="918"/>
      <c r="T35" s="918"/>
      <c r="U35" s="918"/>
      <c r="V35" s="918"/>
      <c r="W35" s="918"/>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H8" sqref="H8"/>
    </sheetView>
  </sheetViews>
  <sheetFormatPr defaultColWidth="8.125" defaultRowHeight="13.5"/>
  <cols>
    <col min="1" max="1" width="10.125" style="337" customWidth="1"/>
    <col min="2" max="2" width="17.375" style="337" customWidth="1"/>
    <col min="3" max="3" width="11.625" style="337" customWidth="1"/>
    <col min="4" max="7" width="10.125" style="337" customWidth="1"/>
    <col min="8" max="8" width="16.25" style="337" customWidth="1"/>
    <col min="9" max="256" width="8.125" style="337"/>
    <col min="257" max="264" width="10.125" style="337" customWidth="1"/>
    <col min="265" max="512" width="8.125" style="337"/>
    <col min="513" max="520" width="10.125" style="337" customWidth="1"/>
    <col min="521" max="768" width="8.125" style="337"/>
    <col min="769" max="776" width="10.125" style="337" customWidth="1"/>
    <col min="777" max="1024" width="8.125" style="337"/>
    <col min="1025" max="1032" width="10.125" style="337" customWidth="1"/>
    <col min="1033" max="1280" width="8.125" style="337"/>
    <col min="1281" max="1288" width="10.125" style="337" customWidth="1"/>
    <col min="1289" max="1536" width="8.125" style="337"/>
    <col min="1537" max="1544" width="10.125" style="337" customWidth="1"/>
    <col min="1545" max="1792" width="8.125" style="337"/>
    <col min="1793" max="1800" width="10.125" style="337" customWidth="1"/>
    <col min="1801" max="2048" width="8.125" style="337"/>
    <col min="2049" max="2056" width="10.125" style="337" customWidth="1"/>
    <col min="2057" max="2304" width="8.125" style="337"/>
    <col min="2305" max="2312" width="10.125" style="337" customWidth="1"/>
    <col min="2313" max="2560" width="8.125" style="337"/>
    <col min="2561" max="2568" width="10.125" style="337" customWidth="1"/>
    <col min="2569" max="2816" width="8.125" style="337"/>
    <col min="2817" max="2824" width="10.125" style="337" customWidth="1"/>
    <col min="2825" max="3072" width="8.125" style="337"/>
    <col min="3073" max="3080" width="10.125" style="337" customWidth="1"/>
    <col min="3081" max="3328" width="8.125" style="337"/>
    <col min="3329" max="3336" width="10.125" style="337" customWidth="1"/>
    <col min="3337" max="3584" width="8.125" style="337"/>
    <col min="3585" max="3592" width="10.125" style="337" customWidth="1"/>
    <col min="3593" max="3840" width="8.125" style="337"/>
    <col min="3841" max="3848" width="10.125" style="337" customWidth="1"/>
    <col min="3849" max="4096" width="8.125" style="337"/>
    <col min="4097" max="4104" width="10.125" style="337" customWidth="1"/>
    <col min="4105" max="4352" width="8.125" style="337"/>
    <col min="4353" max="4360" width="10.125" style="337" customWidth="1"/>
    <col min="4361" max="4608" width="8.125" style="337"/>
    <col min="4609" max="4616" width="10.125" style="337" customWidth="1"/>
    <col min="4617" max="4864" width="8.125" style="337"/>
    <col min="4865" max="4872" width="10.125" style="337" customWidth="1"/>
    <col min="4873" max="5120" width="8.125" style="337"/>
    <col min="5121" max="5128" width="10.125" style="337" customWidth="1"/>
    <col min="5129" max="5376" width="8.125" style="337"/>
    <col min="5377" max="5384" width="10.125" style="337" customWidth="1"/>
    <col min="5385" max="5632" width="8.125" style="337"/>
    <col min="5633" max="5640" width="10.125" style="337" customWidth="1"/>
    <col min="5641" max="5888" width="8.125" style="337"/>
    <col min="5889" max="5896" width="10.125" style="337" customWidth="1"/>
    <col min="5897" max="6144" width="8.125" style="337"/>
    <col min="6145" max="6152" width="10.125" style="337" customWidth="1"/>
    <col min="6153" max="6400" width="8.125" style="337"/>
    <col min="6401" max="6408" width="10.125" style="337" customWidth="1"/>
    <col min="6409" max="6656" width="8.125" style="337"/>
    <col min="6657" max="6664" width="10.125" style="337" customWidth="1"/>
    <col min="6665" max="6912" width="8.125" style="337"/>
    <col min="6913" max="6920" width="10.125" style="337" customWidth="1"/>
    <col min="6921" max="7168" width="8.125" style="337"/>
    <col min="7169" max="7176" width="10.125" style="337" customWidth="1"/>
    <col min="7177" max="7424" width="8.125" style="337"/>
    <col min="7425" max="7432" width="10.125" style="337" customWidth="1"/>
    <col min="7433" max="7680" width="8.125" style="337"/>
    <col min="7681" max="7688" width="10.125" style="337" customWidth="1"/>
    <col min="7689" max="7936" width="8.125" style="337"/>
    <col min="7937" max="7944" width="10.125" style="337" customWidth="1"/>
    <col min="7945" max="8192" width="8.125" style="337"/>
    <col min="8193" max="8200" width="10.125" style="337" customWidth="1"/>
    <col min="8201" max="8448" width="8.125" style="337"/>
    <col min="8449" max="8456" width="10.125" style="337" customWidth="1"/>
    <col min="8457" max="8704" width="8.125" style="337"/>
    <col min="8705" max="8712" width="10.125" style="337" customWidth="1"/>
    <col min="8713" max="8960" width="8.125" style="337"/>
    <col min="8961" max="8968" width="10.125" style="337" customWidth="1"/>
    <col min="8969" max="9216" width="8.125" style="337"/>
    <col min="9217" max="9224" width="10.125" style="337" customWidth="1"/>
    <col min="9225" max="9472" width="8.125" style="337"/>
    <col min="9473" max="9480" width="10.125" style="337" customWidth="1"/>
    <col min="9481" max="9728" width="8.125" style="337"/>
    <col min="9729" max="9736" width="10.125" style="337" customWidth="1"/>
    <col min="9737" max="9984" width="8.125" style="337"/>
    <col min="9985" max="9992" width="10.125" style="337" customWidth="1"/>
    <col min="9993" max="10240" width="8.125" style="337"/>
    <col min="10241" max="10248" width="10.125" style="337" customWidth="1"/>
    <col min="10249" max="10496" width="8.125" style="337"/>
    <col min="10497" max="10504" width="10.125" style="337" customWidth="1"/>
    <col min="10505" max="10752" width="8.125" style="337"/>
    <col min="10753" max="10760" width="10.125" style="337" customWidth="1"/>
    <col min="10761" max="11008" width="8.125" style="337"/>
    <col min="11009" max="11016" width="10.125" style="337" customWidth="1"/>
    <col min="11017" max="11264" width="8.125" style="337"/>
    <col min="11265" max="11272" width="10.125" style="337" customWidth="1"/>
    <col min="11273" max="11520" width="8.125" style="337"/>
    <col min="11521" max="11528" width="10.125" style="337" customWidth="1"/>
    <col min="11529" max="11776" width="8.125" style="337"/>
    <col min="11777" max="11784" width="10.125" style="337" customWidth="1"/>
    <col min="11785" max="12032" width="8.125" style="337"/>
    <col min="12033" max="12040" width="10.125" style="337" customWidth="1"/>
    <col min="12041" max="12288" width="8.125" style="337"/>
    <col min="12289" max="12296" width="10.125" style="337" customWidth="1"/>
    <col min="12297" max="12544" width="8.125" style="337"/>
    <col min="12545" max="12552" width="10.125" style="337" customWidth="1"/>
    <col min="12553" max="12800" width="8.125" style="337"/>
    <col min="12801" max="12808" width="10.125" style="337" customWidth="1"/>
    <col min="12809" max="13056" width="8.125" style="337"/>
    <col min="13057" max="13064" width="10.125" style="337" customWidth="1"/>
    <col min="13065" max="13312" width="8.125" style="337"/>
    <col min="13313" max="13320" width="10.125" style="337" customWidth="1"/>
    <col min="13321" max="13568" width="8.125" style="337"/>
    <col min="13569" max="13576" width="10.125" style="337" customWidth="1"/>
    <col min="13577" max="13824" width="8.125" style="337"/>
    <col min="13825" max="13832" width="10.125" style="337" customWidth="1"/>
    <col min="13833" max="14080" width="8.125" style="337"/>
    <col min="14081" max="14088" width="10.125" style="337" customWidth="1"/>
    <col min="14089" max="14336" width="8.125" style="337"/>
    <col min="14337" max="14344" width="10.125" style="337" customWidth="1"/>
    <col min="14345" max="14592" width="8.125" style="337"/>
    <col min="14593" max="14600" width="10.125" style="337" customWidth="1"/>
    <col min="14601" max="14848" width="8.125" style="337"/>
    <col min="14849" max="14856" width="10.125" style="337" customWidth="1"/>
    <col min="14857" max="15104" width="8.125" style="337"/>
    <col min="15105" max="15112" width="10.125" style="337" customWidth="1"/>
    <col min="15113" max="15360" width="8.125" style="337"/>
    <col min="15361" max="15368" width="10.125" style="337" customWidth="1"/>
    <col min="15369" max="15616" width="8.125" style="337"/>
    <col min="15617" max="15624" width="10.125" style="337" customWidth="1"/>
    <col min="15625" max="15872" width="8.125" style="337"/>
    <col min="15873" max="15880" width="10.125" style="337" customWidth="1"/>
    <col min="15881" max="16128" width="8.125" style="337"/>
    <col min="16129" max="16136" width="10.125" style="337" customWidth="1"/>
    <col min="16137" max="16384" width="8.125" style="337"/>
  </cols>
  <sheetData>
    <row r="1" spans="1:8" ht="20.100000000000001" customHeight="1"/>
    <row r="2" spans="1:8" ht="20.100000000000001" customHeight="1">
      <c r="F2" s="1046" t="s">
        <v>1090</v>
      </c>
      <c r="G2" s="1046"/>
      <c r="H2" s="1046"/>
    </row>
    <row r="3" spans="1:8" ht="20.100000000000001" customHeight="1"/>
    <row r="4" spans="1:8" s="211" customFormat="1" ht="20.100000000000001" customHeight="1">
      <c r="A4" s="1011" t="s">
        <v>1552</v>
      </c>
      <c r="B4" s="339"/>
      <c r="C4" s="339"/>
      <c r="D4" s="339"/>
      <c r="E4" s="339"/>
      <c r="F4" s="339"/>
      <c r="G4" s="339"/>
      <c r="H4" s="339"/>
    </row>
    <row r="5" spans="1:8" ht="20.100000000000001" customHeight="1">
      <c r="A5" s="1012"/>
      <c r="B5" s="1012"/>
      <c r="C5" s="1012"/>
      <c r="D5" s="1012"/>
      <c r="E5" s="1012"/>
      <c r="F5" s="1012"/>
      <c r="G5" s="1012"/>
      <c r="H5" s="1012"/>
    </row>
    <row r="6" spans="1:8" ht="45" customHeight="1">
      <c r="A6" s="362" t="s">
        <v>427</v>
      </c>
      <c r="B6" s="362"/>
      <c r="C6" s="1028"/>
      <c r="D6" s="1035"/>
      <c r="E6" s="1035"/>
      <c r="F6" s="1035"/>
      <c r="G6" s="1035"/>
      <c r="H6" s="1055"/>
    </row>
    <row r="7" spans="1:8" ht="45" customHeight="1">
      <c r="A7" s="1013" t="s">
        <v>866</v>
      </c>
      <c r="B7" s="1013"/>
      <c r="C7" s="362" t="s">
        <v>719</v>
      </c>
      <c r="D7" s="362"/>
      <c r="E7" s="362"/>
      <c r="F7" s="362"/>
      <c r="G7" s="362"/>
      <c r="H7" s="362"/>
    </row>
    <row r="8" spans="1:8" ht="26.25" customHeight="1">
      <c r="A8" s="1014" t="s">
        <v>1553</v>
      </c>
      <c r="B8" s="1022"/>
      <c r="C8" s="1029" t="s">
        <v>1525</v>
      </c>
      <c r="D8" s="1036"/>
      <c r="E8" s="353" t="s">
        <v>1554</v>
      </c>
      <c r="F8" s="360"/>
      <c r="G8" s="369"/>
      <c r="H8" s="378" t="s">
        <v>730</v>
      </c>
    </row>
    <row r="9" spans="1:8" ht="26.25" customHeight="1">
      <c r="A9" s="1015"/>
      <c r="B9" s="1023"/>
      <c r="C9" s="1030" t="s">
        <v>1555</v>
      </c>
      <c r="D9" s="1030"/>
      <c r="E9" s="353" t="s">
        <v>123</v>
      </c>
      <c r="F9" s="360"/>
      <c r="G9" s="369"/>
      <c r="H9" s="378"/>
    </row>
    <row r="10" spans="1:8" ht="26.25" customHeight="1">
      <c r="A10" s="1015"/>
      <c r="B10" s="1023"/>
      <c r="C10" s="1030" t="s">
        <v>1556</v>
      </c>
      <c r="D10" s="1030"/>
      <c r="E10" s="353" t="s">
        <v>1557</v>
      </c>
      <c r="F10" s="360"/>
      <c r="G10" s="369"/>
      <c r="H10" s="378"/>
    </row>
    <row r="11" spans="1:8" ht="26.25" customHeight="1">
      <c r="A11" s="1015"/>
      <c r="B11" s="1023"/>
      <c r="C11" s="1030" t="s">
        <v>1558</v>
      </c>
      <c r="D11" s="1030"/>
      <c r="E11" s="353" t="s">
        <v>1559</v>
      </c>
      <c r="F11" s="360"/>
      <c r="G11" s="369"/>
      <c r="H11" s="378"/>
    </row>
    <row r="12" spans="1:8" ht="26.25" customHeight="1">
      <c r="A12" s="1016"/>
      <c r="B12" s="1024"/>
      <c r="C12" s="1030" t="s">
        <v>1560</v>
      </c>
      <c r="D12" s="1030"/>
      <c r="E12" s="353" t="s">
        <v>28</v>
      </c>
      <c r="F12" s="360"/>
      <c r="G12" s="369"/>
      <c r="H12" s="378"/>
    </row>
    <row r="13" spans="1:8" ht="14.25" customHeight="1">
      <c r="A13" s="388"/>
      <c r="B13" s="388"/>
      <c r="C13" s="388"/>
      <c r="D13" s="388"/>
      <c r="E13" s="388"/>
      <c r="F13" s="388"/>
      <c r="G13" s="1012"/>
      <c r="H13" s="388"/>
    </row>
    <row r="14" spans="1:8" ht="45" customHeight="1">
      <c r="A14" s="1017" t="s">
        <v>118</v>
      </c>
      <c r="B14" s="1025"/>
      <c r="C14" s="1031" t="s">
        <v>200</v>
      </c>
      <c r="D14" s="1037">
        <v>1</v>
      </c>
      <c r="E14" s="1042" t="s">
        <v>260</v>
      </c>
      <c r="F14" s="1047" t="s">
        <v>488</v>
      </c>
      <c r="G14" s="1052"/>
      <c r="H14" s="1056" t="s">
        <v>868</v>
      </c>
    </row>
    <row r="15" spans="1:8" ht="45" customHeight="1">
      <c r="A15" s="1018"/>
      <c r="B15" s="1026"/>
      <c r="C15" s="1031" t="s">
        <v>501</v>
      </c>
      <c r="D15" s="1038"/>
      <c r="E15" s="1043" t="s">
        <v>260</v>
      </c>
      <c r="F15" s="1048"/>
      <c r="G15" s="1053"/>
      <c r="H15" s="1057"/>
    </row>
    <row r="16" spans="1:8" ht="45" customHeight="1">
      <c r="A16" s="1019"/>
      <c r="B16" s="1027"/>
      <c r="C16" s="1019" t="s">
        <v>507</v>
      </c>
      <c r="D16" s="1039"/>
      <c r="E16" s="1044" t="s">
        <v>260</v>
      </c>
      <c r="F16" s="1049"/>
      <c r="G16" s="1054"/>
      <c r="H16" s="1058"/>
    </row>
    <row r="17" spans="1:8" ht="21" customHeight="1">
      <c r="A17" s="1012"/>
      <c r="B17" s="1012"/>
      <c r="C17" s="1012"/>
      <c r="D17" s="388"/>
      <c r="E17" s="388"/>
      <c r="F17" s="1050"/>
      <c r="G17" s="1050"/>
      <c r="H17" s="1012"/>
    </row>
    <row r="18" spans="1:8" ht="45" customHeight="1">
      <c r="A18" s="1017" t="s">
        <v>1073</v>
      </c>
      <c r="B18" s="1025"/>
      <c r="C18" s="1032" t="s">
        <v>1072</v>
      </c>
      <c r="D18" s="1040"/>
      <c r="E18" s="1045" t="s">
        <v>260</v>
      </c>
      <c r="F18" s="1051" t="s">
        <v>630</v>
      </c>
      <c r="G18" s="1051"/>
      <c r="H18" s="1059" t="s">
        <v>740</v>
      </c>
    </row>
    <row r="19" spans="1:8" ht="51.75" customHeight="1">
      <c r="A19" s="1019"/>
      <c r="B19" s="1027"/>
      <c r="C19" s="1033" t="s">
        <v>1391</v>
      </c>
      <c r="D19" s="1040"/>
      <c r="E19" s="1045" t="s">
        <v>260</v>
      </c>
      <c r="F19" s="1051"/>
      <c r="G19" s="1051"/>
      <c r="H19" s="1021"/>
    </row>
    <row r="20" spans="1:8" ht="15" customHeight="1">
      <c r="A20" s="1020"/>
      <c r="B20" s="388"/>
      <c r="C20" s="388"/>
      <c r="D20" s="388"/>
      <c r="E20" s="388"/>
      <c r="F20" s="388"/>
      <c r="G20" s="388"/>
      <c r="H20" s="388"/>
    </row>
    <row r="21" spans="1:8" ht="57.75" customHeight="1">
      <c r="A21" s="1021" t="s">
        <v>1170</v>
      </c>
      <c r="B21" s="1021"/>
      <c r="C21" s="1034" t="s">
        <v>693</v>
      </c>
      <c r="D21" s="1041"/>
      <c r="E21" s="1041"/>
      <c r="F21" s="1041"/>
      <c r="G21" s="1041"/>
      <c r="H21" s="1060"/>
    </row>
    <row r="22" spans="1:8" ht="15" customHeight="1">
      <c r="A22" s="341"/>
      <c r="B22" s="341"/>
      <c r="C22" s="341"/>
      <c r="D22" s="341"/>
      <c r="E22" s="341"/>
      <c r="F22" s="341"/>
      <c r="G22" s="341"/>
      <c r="H22" s="341"/>
    </row>
    <row r="23" spans="1:8" ht="52.5" customHeight="1">
      <c r="A23" s="349" t="s">
        <v>536</v>
      </c>
      <c r="B23" s="349"/>
      <c r="C23" s="349"/>
      <c r="D23" s="349"/>
      <c r="E23" s="349"/>
      <c r="F23" s="349"/>
      <c r="G23" s="349"/>
      <c r="H23" s="349"/>
    </row>
    <row r="24" spans="1:8" ht="39" customHeight="1">
      <c r="A24" s="349" t="s">
        <v>1373</v>
      </c>
      <c r="B24" s="349"/>
      <c r="C24" s="349"/>
      <c r="D24" s="349"/>
      <c r="E24" s="349"/>
      <c r="F24" s="349"/>
      <c r="G24" s="349"/>
      <c r="H24" s="349"/>
    </row>
    <row r="25" spans="1:8" ht="38.25" customHeight="1">
      <c r="A25" s="349" t="s">
        <v>492</v>
      </c>
      <c r="B25" s="349"/>
      <c r="C25" s="349"/>
      <c r="D25" s="349"/>
      <c r="E25" s="349"/>
      <c r="F25" s="349"/>
      <c r="G25" s="349"/>
      <c r="H25" s="349"/>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S13" sqref="S13:AB13"/>
    </sheetView>
  </sheetViews>
  <sheetFormatPr defaultColWidth="8.625" defaultRowHeight="21" customHeight="1"/>
  <cols>
    <col min="1" max="1" width="7.875" style="1061" customWidth="1"/>
    <col min="2" max="23" width="2.625" style="1061" customWidth="1"/>
    <col min="24" max="24" width="5.5" style="1061" customWidth="1"/>
    <col min="25" max="25" width="4.375" style="1061" customWidth="1"/>
    <col min="26" max="37" width="2.625" style="1061" customWidth="1"/>
    <col min="38" max="38" width="2.5" style="1061" customWidth="1"/>
    <col min="39" max="39" width="9" style="1061" customWidth="1"/>
    <col min="40" max="40" width="2.5" style="1061" customWidth="1"/>
    <col min="41" max="16384" width="8.625" style="1061"/>
  </cols>
  <sheetData>
    <row r="1" spans="1:39" s="1062" customFormat="1" ht="20.100000000000001" customHeight="1"/>
    <row r="2" spans="1:39" s="1062" customFormat="1" ht="20.100000000000001" customHeight="1">
      <c r="AA2" s="1094" t="s">
        <v>1458</v>
      </c>
      <c r="AB2" s="1094"/>
      <c r="AC2" s="1094"/>
      <c r="AD2" s="1094"/>
      <c r="AE2" s="1094"/>
      <c r="AF2" s="1094"/>
      <c r="AG2" s="1094"/>
      <c r="AH2" s="1094"/>
      <c r="AI2" s="1094"/>
      <c r="AJ2" s="1094"/>
    </row>
    <row r="3" spans="1:39" s="1062" customFormat="1" ht="20.100000000000001" customHeight="1"/>
    <row r="4" spans="1:39" ht="21" customHeight="1">
      <c r="B4" s="1066" t="s">
        <v>1459</v>
      </c>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row>
    <row r="5" spans="1:39" s="1063" customFormat="1" ht="18" customHeight="1">
      <c r="A5" s="1065"/>
      <c r="B5" s="1065"/>
      <c r="C5" s="1065"/>
      <c r="D5" s="1065"/>
      <c r="E5" s="1065"/>
      <c r="F5" s="1065"/>
      <c r="G5" s="1065"/>
      <c r="H5" s="1065"/>
    </row>
    <row r="6" spans="1:39" s="1063" customFormat="1" ht="29.25" customHeight="1">
      <c r="A6" s="1065"/>
      <c r="B6" s="1067" t="s">
        <v>1440</v>
      </c>
      <c r="C6" s="1067"/>
      <c r="D6" s="1067"/>
      <c r="E6" s="1067"/>
      <c r="F6" s="1067"/>
      <c r="G6" s="1067"/>
      <c r="H6" s="1067"/>
      <c r="I6" s="1067"/>
      <c r="J6" s="1067"/>
      <c r="K6" s="1067"/>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1084"/>
      <c r="AJ6" s="1084"/>
    </row>
    <row r="7" spans="1:39" s="1063" customFormat="1" ht="31.5" customHeight="1">
      <c r="A7" s="1065"/>
      <c r="B7" s="1067" t="s">
        <v>1441</v>
      </c>
      <c r="C7" s="1067"/>
      <c r="D7" s="1067"/>
      <c r="E7" s="1067"/>
      <c r="F7" s="1067"/>
      <c r="G7" s="1067"/>
      <c r="H7" s="1067"/>
      <c r="I7" s="1067"/>
      <c r="J7" s="1067"/>
      <c r="K7" s="1067"/>
      <c r="L7" s="1087"/>
      <c r="M7" s="1087"/>
      <c r="N7" s="1087"/>
      <c r="O7" s="1087"/>
      <c r="P7" s="1087"/>
      <c r="Q7" s="1087"/>
      <c r="R7" s="1087"/>
      <c r="S7" s="1087"/>
      <c r="T7" s="1087"/>
      <c r="U7" s="1087"/>
      <c r="V7" s="1087"/>
      <c r="W7" s="1087"/>
      <c r="X7" s="1087"/>
      <c r="Y7" s="1087"/>
      <c r="Z7" s="1075" t="s">
        <v>1460</v>
      </c>
      <c r="AA7" s="1075"/>
      <c r="AB7" s="1075"/>
      <c r="AC7" s="1075"/>
      <c r="AD7" s="1075"/>
      <c r="AE7" s="1075"/>
      <c r="AF7" s="1075"/>
      <c r="AG7" s="1107" t="s">
        <v>764</v>
      </c>
      <c r="AH7" s="1107"/>
      <c r="AI7" s="1107"/>
      <c r="AJ7" s="1107"/>
    </row>
    <row r="8" spans="1:39" s="1063" customFormat="1" ht="29.25" customHeight="1">
      <c r="B8" s="1068" t="s">
        <v>1462</v>
      </c>
      <c r="C8" s="1068"/>
      <c r="D8" s="1068"/>
      <c r="E8" s="1068"/>
      <c r="F8" s="1068"/>
      <c r="G8" s="1068"/>
      <c r="H8" s="1068"/>
      <c r="I8" s="1068"/>
      <c r="J8" s="1068"/>
      <c r="K8" s="1068"/>
      <c r="L8" s="1084" t="s">
        <v>847</v>
      </c>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1084"/>
      <c r="AJ8" s="1084"/>
    </row>
    <row r="9" spans="1:39" ht="9.75" customHeight="1"/>
    <row r="10" spans="1:39" ht="21" customHeight="1">
      <c r="B10" s="1069" t="s">
        <v>1235</v>
      </c>
      <c r="C10" s="1069"/>
      <c r="D10" s="1069"/>
      <c r="E10" s="1069"/>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c r="AB10" s="1069"/>
      <c r="AC10" s="1069"/>
      <c r="AD10" s="1069"/>
      <c r="AE10" s="1069"/>
      <c r="AF10" s="1069"/>
      <c r="AG10" s="1069"/>
      <c r="AH10" s="1069"/>
      <c r="AI10" s="1069"/>
      <c r="AJ10" s="1069"/>
    </row>
    <row r="11" spans="1:39" ht="21" customHeight="1">
      <c r="B11" s="1070" t="s">
        <v>1250</v>
      </c>
      <c r="C11" s="1070"/>
      <c r="D11" s="1070"/>
      <c r="E11" s="1070"/>
      <c r="F11" s="1070"/>
      <c r="G11" s="1070"/>
      <c r="H11" s="1070"/>
      <c r="I11" s="1070"/>
      <c r="J11" s="1070"/>
      <c r="K11" s="1070"/>
      <c r="L11" s="1070"/>
      <c r="M11" s="1070"/>
      <c r="N11" s="1070"/>
      <c r="O11" s="1070"/>
      <c r="P11" s="1070"/>
      <c r="Q11" s="1070"/>
      <c r="R11" s="1070"/>
      <c r="S11" s="1090"/>
      <c r="T11" s="1090"/>
      <c r="U11" s="1090"/>
      <c r="V11" s="1090"/>
      <c r="W11" s="1090"/>
      <c r="X11" s="1090"/>
      <c r="Y11" s="1090"/>
      <c r="Z11" s="1090"/>
      <c r="AA11" s="1090"/>
      <c r="AB11" s="1090"/>
      <c r="AC11" s="1095" t="s">
        <v>1424</v>
      </c>
      <c r="AD11" s="1100"/>
      <c r="AE11" s="1103"/>
      <c r="AF11" s="1103"/>
      <c r="AG11" s="1103"/>
      <c r="AH11" s="1103"/>
      <c r="AI11" s="1103"/>
      <c r="AJ11" s="1103"/>
      <c r="AM11" s="1110"/>
    </row>
    <row r="12" spans="1:39" ht="21" customHeight="1">
      <c r="B12" s="1071"/>
      <c r="C12" s="1083" t="s">
        <v>1463</v>
      </c>
      <c r="D12" s="1083"/>
      <c r="E12" s="1083"/>
      <c r="F12" s="1083"/>
      <c r="G12" s="1083"/>
      <c r="H12" s="1083"/>
      <c r="I12" s="1083"/>
      <c r="J12" s="1083"/>
      <c r="K12" s="1083"/>
      <c r="L12" s="1083"/>
      <c r="M12" s="1083"/>
      <c r="N12" s="1083"/>
      <c r="O12" s="1083"/>
      <c r="P12" s="1083"/>
      <c r="Q12" s="1083"/>
      <c r="R12" s="1083"/>
      <c r="S12" s="1091">
        <f>ROUNDUP(S11*50%,1)</f>
        <v>0</v>
      </c>
      <c r="T12" s="1091"/>
      <c r="U12" s="1091"/>
      <c r="V12" s="1091"/>
      <c r="W12" s="1091"/>
      <c r="X12" s="1091"/>
      <c r="Y12" s="1091"/>
      <c r="Z12" s="1091"/>
      <c r="AA12" s="1091"/>
      <c r="AB12" s="1091"/>
      <c r="AC12" s="1096" t="s">
        <v>1424</v>
      </c>
      <c r="AD12" s="1096"/>
      <c r="AE12" s="1104"/>
      <c r="AF12" s="1104"/>
      <c r="AG12" s="1104"/>
      <c r="AH12" s="1104"/>
      <c r="AI12" s="1104"/>
      <c r="AJ12" s="1104"/>
    </row>
    <row r="13" spans="1:39" ht="21" customHeight="1">
      <c r="B13" s="1072" t="s">
        <v>1446</v>
      </c>
      <c r="C13" s="1072"/>
      <c r="D13" s="1072"/>
      <c r="E13" s="1072"/>
      <c r="F13" s="1072"/>
      <c r="G13" s="1072"/>
      <c r="H13" s="1072"/>
      <c r="I13" s="1072"/>
      <c r="J13" s="1072"/>
      <c r="K13" s="1072"/>
      <c r="L13" s="1072"/>
      <c r="M13" s="1072"/>
      <c r="N13" s="1072"/>
      <c r="O13" s="1072"/>
      <c r="P13" s="1072"/>
      <c r="Q13" s="1072"/>
      <c r="R13" s="1072"/>
      <c r="S13" s="1092" t="e">
        <f>ROUNDUP(AE25/L25,1)</f>
        <v>#DIV/0!</v>
      </c>
      <c r="T13" s="1092"/>
      <c r="U13" s="1092"/>
      <c r="V13" s="1092"/>
      <c r="W13" s="1092"/>
      <c r="X13" s="1092"/>
      <c r="Y13" s="1092"/>
      <c r="Z13" s="1092"/>
      <c r="AA13" s="1092"/>
      <c r="AB13" s="1092"/>
      <c r="AC13" s="1097" t="s">
        <v>1424</v>
      </c>
      <c r="AD13" s="1097"/>
      <c r="AE13" s="1105" t="s">
        <v>1447</v>
      </c>
      <c r="AF13" s="1105"/>
      <c r="AG13" s="1105"/>
      <c r="AH13" s="1105"/>
      <c r="AI13" s="1105"/>
      <c r="AJ13" s="1105"/>
    </row>
    <row r="14" spans="1:39" ht="21" customHeight="1">
      <c r="B14" s="1073" t="s">
        <v>1464</v>
      </c>
      <c r="C14" s="1073"/>
      <c r="D14" s="1073"/>
      <c r="E14" s="1073"/>
      <c r="F14" s="1073"/>
      <c r="G14" s="1073"/>
      <c r="H14" s="1073"/>
      <c r="I14" s="1073"/>
      <c r="J14" s="1073"/>
      <c r="K14" s="1073"/>
      <c r="L14" s="1073" t="s">
        <v>1465</v>
      </c>
      <c r="M14" s="1073"/>
      <c r="N14" s="1073"/>
      <c r="O14" s="1073"/>
      <c r="P14" s="1073"/>
      <c r="Q14" s="1073"/>
      <c r="R14" s="1073"/>
      <c r="S14" s="1073"/>
      <c r="T14" s="1073"/>
      <c r="U14" s="1073"/>
      <c r="V14" s="1073"/>
      <c r="W14" s="1073"/>
      <c r="X14" s="1073"/>
      <c r="Y14" s="1073" t="s">
        <v>1466</v>
      </c>
      <c r="Z14" s="1073"/>
      <c r="AA14" s="1073"/>
      <c r="AB14" s="1073"/>
      <c r="AC14" s="1073"/>
      <c r="AD14" s="1073"/>
      <c r="AE14" s="1073" t="s">
        <v>74</v>
      </c>
      <c r="AF14" s="1073"/>
      <c r="AG14" s="1073"/>
      <c r="AH14" s="1073"/>
      <c r="AI14" s="1073"/>
      <c r="AJ14" s="1073"/>
    </row>
    <row r="15" spans="1:39" ht="21" customHeight="1">
      <c r="B15" s="1074">
        <v>1</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4"/>
      <c r="AI15" s="1084"/>
      <c r="AJ15" s="1084"/>
    </row>
    <row r="16" spans="1:39" ht="21" customHeight="1">
      <c r="B16" s="1074">
        <v>2</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4"/>
      <c r="AI16" s="1084"/>
      <c r="AJ16" s="1084"/>
    </row>
    <row r="17" spans="2:36" ht="21" customHeight="1">
      <c r="B17" s="1074">
        <v>3</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4"/>
      <c r="AI17" s="1084"/>
      <c r="AJ17" s="1084"/>
    </row>
    <row r="18" spans="2:36" ht="21" customHeight="1">
      <c r="B18" s="1074">
        <v>4</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4"/>
      <c r="AI18" s="1084"/>
      <c r="AJ18" s="1084"/>
    </row>
    <row r="19" spans="2:36" ht="21" customHeight="1">
      <c r="B19" s="1074">
        <v>5</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4"/>
      <c r="AI19" s="1084"/>
      <c r="AJ19" s="1084"/>
    </row>
    <row r="20" spans="2:36" ht="21" customHeight="1">
      <c r="B20" s="1074">
        <v>6</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84"/>
      <c r="AE20" s="1084"/>
      <c r="AF20" s="1084"/>
      <c r="AG20" s="1084"/>
      <c r="AH20" s="1084"/>
      <c r="AI20" s="1084"/>
      <c r="AJ20" s="1084"/>
    </row>
    <row r="21" spans="2:36" ht="21" customHeight="1">
      <c r="B21" s="1074">
        <v>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84"/>
      <c r="AE21" s="1084"/>
      <c r="AF21" s="1084"/>
      <c r="AG21" s="1084"/>
      <c r="AH21" s="1084"/>
      <c r="AI21" s="1084"/>
      <c r="AJ21" s="1084"/>
    </row>
    <row r="22" spans="2:36" ht="21" customHeight="1">
      <c r="B22" s="1074">
        <v>8</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4"/>
      <c r="AF22" s="1084"/>
      <c r="AG22" s="1084"/>
      <c r="AH22" s="1084"/>
      <c r="AI22" s="1084"/>
      <c r="AJ22" s="1084"/>
    </row>
    <row r="23" spans="2:36" ht="21" customHeight="1">
      <c r="B23" s="1074">
        <v>9</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84"/>
      <c r="AE23" s="1084"/>
      <c r="AF23" s="1084"/>
      <c r="AG23" s="1084"/>
      <c r="AH23" s="1084"/>
      <c r="AI23" s="1084"/>
      <c r="AJ23" s="1084"/>
    </row>
    <row r="24" spans="2:36" ht="21" customHeight="1">
      <c r="B24" s="1074">
        <v>10</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84"/>
      <c r="AE24" s="1084"/>
      <c r="AF24" s="1084"/>
      <c r="AG24" s="1084"/>
      <c r="AH24" s="1084"/>
      <c r="AI24" s="1084"/>
      <c r="AJ24" s="1084"/>
    </row>
    <row r="25" spans="2:36" ht="21" customHeight="1">
      <c r="B25" s="1075" t="s">
        <v>1467</v>
      </c>
      <c r="C25" s="1075"/>
      <c r="D25" s="1075"/>
      <c r="E25" s="1075"/>
      <c r="F25" s="1075"/>
      <c r="G25" s="1075"/>
      <c r="H25" s="1075"/>
      <c r="I25" s="1075"/>
      <c r="J25" s="1075"/>
      <c r="K25" s="1075"/>
      <c r="L25" s="1088"/>
      <c r="M25" s="1088"/>
      <c r="N25" s="1088"/>
      <c r="O25" s="1088"/>
      <c r="P25" s="1088"/>
      <c r="Q25" s="1089" t="s">
        <v>1469</v>
      </c>
      <c r="R25" s="1089"/>
      <c r="S25" s="1073" t="s">
        <v>408</v>
      </c>
      <c r="T25" s="1073"/>
      <c r="U25" s="1073"/>
      <c r="V25" s="1073"/>
      <c r="W25" s="1073"/>
      <c r="X25" s="1073"/>
      <c r="Y25" s="1073"/>
      <c r="Z25" s="1073"/>
      <c r="AA25" s="1073"/>
      <c r="AB25" s="1073"/>
      <c r="AC25" s="1073"/>
      <c r="AD25" s="1073"/>
      <c r="AE25" s="1106">
        <f>SUM(AE15:AJ24)</f>
        <v>0</v>
      </c>
      <c r="AF25" s="1106"/>
      <c r="AG25" s="1106"/>
      <c r="AH25" s="1106"/>
      <c r="AI25" s="1106"/>
      <c r="AJ25" s="1106"/>
    </row>
    <row r="26" spans="2:36" ht="9" customHeight="1">
      <c r="B26" s="1076"/>
      <c r="C26" s="1085"/>
      <c r="D26" s="1085"/>
      <c r="E26" s="1085"/>
      <c r="F26" s="1085"/>
      <c r="G26" s="1085"/>
      <c r="H26" s="1085"/>
      <c r="I26" s="1085"/>
      <c r="J26" s="1085"/>
      <c r="K26" s="1085"/>
      <c r="L26" s="1085"/>
      <c r="M26" s="1085"/>
      <c r="N26" s="1085"/>
      <c r="O26" s="1085"/>
      <c r="P26" s="1085"/>
      <c r="Q26" s="1085"/>
      <c r="R26" s="1085"/>
      <c r="S26" s="1085"/>
      <c r="T26" s="1085"/>
      <c r="U26" s="1085"/>
      <c r="V26" s="1085"/>
      <c r="W26" s="1085"/>
      <c r="X26" s="1085"/>
      <c r="Y26" s="1085"/>
      <c r="Z26" s="1085"/>
      <c r="AA26" s="1085"/>
      <c r="AB26" s="1085"/>
      <c r="AC26" s="1085"/>
      <c r="AD26" s="1085"/>
      <c r="AE26" s="1085"/>
      <c r="AF26" s="1085"/>
      <c r="AG26" s="1085"/>
      <c r="AH26" s="1085"/>
      <c r="AI26" s="1085"/>
      <c r="AJ26" s="1085"/>
    </row>
    <row r="27" spans="2:36" ht="21" customHeight="1">
      <c r="B27" s="1069" t="s">
        <v>1025</v>
      </c>
      <c r="C27" s="1069"/>
      <c r="D27" s="1069"/>
      <c r="E27" s="1069"/>
      <c r="F27" s="1069"/>
      <c r="G27" s="1069"/>
      <c r="H27" s="1069"/>
      <c r="I27" s="1069"/>
      <c r="J27" s="1069"/>
      <c r="K27" s="1069"/>
      <c r="L27" s="1069"/>
      <c r="M27" s="1069"/>
      <c r="N27" s="1069"/>
      <c r="O27" s="1069"/>
      <c r="P27" s="1069"/>
      <c r="Q27" s="1069"/>
      <c r="R27" s="1069"/>
      <c r="S27" s="1069"/>
      <c r="T27" s="1069"/>
      <c r="U27" s="1069"/>
      <c r="V27" s="1069"/>
      <c r="W27" s="1069"/>
      <c r="X27" s="1069"/>
      <c r="Y27" s="1069"/>
      <c r="Z27" s="1069"/>
      <c r="AA27" s="1069"/>
      <c r="AB27" s="1069"/>
      <c r="AC27" s="1069"/>
      <c r="AD27" s="1069"/>
      <c r="AE27" s="1069"/>
      <c r="AF27" s="1069"/>
      <c r="AG27" s="1069"/>
      <c r="AH27" s="1069"/>
      <c r="AI27" s="1069"/>
      <c r="AJ27" s="1069"/>
    </row>
    <row r="28" spans="2:36" ht="21" customHeight="1">
      <c r="B28" s="1077" t="s">
        <v>1049</v>
      </c>
      <c r="C28" s="1077"/>
      <c r="D28" s="1077"/>
      <c r="E28" s="1077"/>
      <c r="F28" s="1077"/>
      <c r="G28" s="1077"/>
      <c r="H28" s="1077"/>
      <c r="I28" s="1077"/>
      <c r="J28" s="1077"/>
      <c r="K28" s="1077"/>
      <c r="L28" s="1077"/>
      <c r="M28" s="1077"/>
      <c r="N28" s="1077"/>
      <c r="O28" s="1077"/>
      <c r="P28" s="1077"/>
      <c r="Q28" s="1077"/>
      <c r="R28" s="1077"/>
      <c r="S28" s="1091">
        <f>ROUNDUP(S11/40,1)</f>
        <v>0</v>
      </c>
      <c r="T28" s="1091"/>
      <c r="U28" s="1091"/>
      <c r="V28" s="1091"/>
      <c r="W28" s="1091"/>
      <c r="X28" s="1091"/>
      <c r="Y28" s="1091"/>
      <c r="Z28" s="1091"/>
      <c r="AA28" s="1091"/>
      <c r="AB28" s="1091"/>
      <c r="AC28" s="1098" t="s">
        <v>1424</v>
      </c>
      <c r="AD28" s="1101"/>
      <c r="AE28" s="1104"/>
      <c r="AF28" s="1104"/>
      <c r="AG28" s="1104"/>
      <c r="AH28" s="1104"/>
      <c r="AI28" s="1104"/>
      <c r="AJ28" s="1104"/>
    </row>
    <row r="29" spans="2:36" ht="21" customHeight="1">
      <c r="B29" s="1072" t="s">
        <v>1470</v>
      </c>
      <c r="C29" s="1072"/>
      <c r="D29" s="1072"/>
      <c r="E29" s="1072"/>
      <c r="F29" s="1072"/>
      <c r="G29" s="1072"/>
      <c r="H29" s="1072"/>
      <c r="I29" s="1072"/>
      <c r="J29" s="1072"/>
      <c r="K29" s="1072"/>
      <c r="L29" s="1072"/>
      <c r="M29" s="1072"/>
      <c r="N29" s="1072"/>
      <c r="O29" s="1072"/>
      <c r="P29" s="1072"/>
      <c r="Q29" s="1072"/>
      <c r="R29" s="1072"/>
      <c r="S29" s="1093"/>
      <c r="T29" s="1093"/>
      <c r="U29" s="1093"/>
      <c r="V29" s="1093"/>
      <c r="W29" s="1093"/>
      <c r="X29" s="1093"/>
      <c r="Y29" s="1093"/>
      <c r="Z29" s="1093"/>
      <c r="AA29" s="1093"/>
      <c r="AB29" s="1093"/>
      <c r="AC29" s="1099" t="s">
        <v>1424</v>
      </c>
      <c r="AD29" s="1102"/>
      <c r="AE29" s="1105" t="s">
        <v>1472</v>
      </c>
      <c r="AF29" s="1105"/>
      <c r="AG29" s="1105"/>
      <c r="AH29" s="1105"/>
      <c r="AI29" s="1105"/>
      <c r="AJ29" s="1105"/>
    </row>
    <row r="30" spans="2:36" ht="21" customHeight="1">
      <c r="B30" s="1078" t="s">
        <v>236</v>
      </c>
      <c r="C30" s="1078"/>
      <c r="D30" s="1078"/>
      <c r="E30" s="1078"/>
      <c r="F30" s="1078"/>
      <c r="G30" s="1078"/>
      <c r="H30" s="1078"/>
      <c r="I30" s="1078"/>
      <c r="J30" s="1078"/>
      <c r="K30" s="1078"/>
      <c r="L30" s="1078"/>
      <c r="M30" s="1078"/>
      <c r="N30" s="1078"/>
      <c r="O30" s="1078"/>
      <c r="P30" s="1078"/>
      <c r="Q30" s="1078"/>
      <c r="R30" s="1078"/>
      <c r="S30" s="1078" t="s">
        <v>1473</v>
      </c>
      <c r="T30" s="1078"/>
      <c r="U30" s="1078"/>
      <c r="V30" s="1078"/>
      <c r="W30" s="1078"/>
      <c r="X30" s="1078"/>
      <c r="Y30" s="1078"/>
      <c r="Z30" s="1078"/>
      <c r="AA30" s="1078"/>
      <c r="AB30" s="1078"/>
      <c r="AC30" s="1078"/>
      <c r="AD30" s="1078"/>
      <c r="AE30" s="1078"/>
      <c r="AF30" s="1078"/>
      <c r="AG30" s="1078"/>
      <c r="AH30" s="1078"/>
      <c r="AI30" s="1078"/>
      <c r="AJ30" s="1078"/>
    </row>
    <row r="31" spans="2:36" ht="21" customHeight="1">
      <c r="B31" s="1074">
        <v>1</v>
      </c>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84"/>
      <c r="AE31" s="1084"/>
      <c r="AF31" s="1084"/>
      <c r="AG31" s="1084"/>
      <c r="AH31" s="1084"/>
      <c r="AI31" s="1084"/>
      <c r="AJ31" s="1084"/>
    </row>
    <row r="32" spans="2:36" ht="21" customHeight="1">
      <c r="B32" s="1074">
        <v>2</v>
      </c>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084"/>
    </row>
    <row r="33" spans="2:38" ht="21" customHeight="1">
      <c r="B33" s="1074">
        <v>3</v>
      </c>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84"/>
      <c r="AE33" s="1084"/>
      <c r="AF33" s="1084"/>
      <c r="AG33" s="1084"/>
      <c r="AH33" s="1084"/>
      <c r="AI33" s="1084"/>
      <c r="AJ33" s="1084"/>
    </row>
    <row r="34" spans="2:38" ht="8.25" customHeight="1">
      <c r="B34" s="1076"/>
      <c r="C34" s="1085"/>
      <c r="D34" s="1085"/>
      <c r="E34" s="1085"/>
      <c r="F34" s="1085"/>
      <c r="G34" s="1085"/>
      <c r="H34" s="1085"/>
      <c r="I34" s="1085"/>
      <c r="J34" s="1085"/>
      <c r="K34" s="1085"/>
      <c r="L34" s="1085"/>
      <c r="M34" s="1085"/>
      <c r="N34" s="1085"/>
      <c r="O34" s="1085"/>
      <c r="P34" s="1085"/>
      <c r="Q34" s="1085"/>
      <c r="R34" s="1085"/>
      <c r="S34" s="1085"/>
      <c r="T34" s="1085"/>
      <c r="U34" s="1085"/>
      <c r="V34" s="1085"/>
      <c r="W34" s="1085"/>
      <c r="X34" s="1085"/>
      <c r="Y34" s="1085"/>
      <c r="Z34" s="1085"/>
      <c r="AA34" s="1085"/>
      <c r="AB34" s="1085"/>
      <c r="AC34" s="1085"/>
      <c r="AD34" s="1085"/>
      <c r="AE34" s="1085"/>
      <c r="AF34" s="1085"/>
      <c r="AG34" s="1085"/>
      <c r="AH34" s="1085"/>
      <c r="AI34" s="1085"/>
      <c r="AJ34" s="1085"/>
    </row>
    <row r="35" spans="2:38" ht="22.5" customHeight="1">
      <c r="B35" s="1079" t="s">
        <v>1170</v>
      </c>
      <c r="C35" s="1079"/>
      <c r="D35" s="1079"/>
      <c r="E35" s="1079"/>
      <c r="F35" s="1079"/>
      <c r="G35" s="1079"/>
      <c r="H35" s="1086" t="s">
        <v>815</v>
      </c>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1086"/>
      <c r="AJ35" s="1086"/>
    </row>
    <row r="36" spans="2:38" ht="8.25" customHeight="1">
      <c r="B36" s="1076"/>
      <c r="C36" s="1085"/>
      <c r="D36" s="1085"/>
      <c r="E36" s="1085"/>
      <c r="F36" s="1085"/>
      <c r="G36" s="1085"/>
      <c r="H36" s="1085"/>
      <c r="I36" s="1085"/>
      <c r="J36" s="1085"/>
      <c r="K36" s="1085"/>
      <c r="L36" s="1085"/>
      <c r="M36" s="1085"/>
      <c r="N36" s="1085"/>
      <c r="O36" s="1085"/>
      <c r="P36" s="1085"/>
      <c r="Q36" s="1085"/>
      <c r="R36" s="1085"/>
      <c r="S36" s="1085"/>
      <c r="T36" s="1085"/>
      <c r="U36" s="1085"/>
      <c r="V36" s="1085"/>
      <c r="W36" s="1085"/>
      <c r="X36" s="1085"/>
      <c r="Y36" s="1085"/>
      <c r="Z36" s="1085"/>
      <c r="AA36" s="1085"/>
      <c r="AB36" s="1085"/>
      <c r="AC36" s="1085"/>
      <c r="AD36" s="1085"/>
      <c r="AE36" s="1085"/>
      <c r="AF36" s="1085"/>
      <c r="AG36" s="1085"/>
      <c r="AH36" s="1085"/>
      <c r="AI36" s="1085"/>
      <c r="AJ36" s="1085"/>
    </row>
    <row r="37" spans="2:38" ht="18.75" customHeight="1">
      <c r="B37" s="1080" t="s">
        <v>192</v>
      </c>
      <c r="C37" s="1080"/>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109"/>
    </row>
    <row r="38" spans="2:38" ht="18.75" customHeight="1">
      <c r="B38" s="1080"/>
      <c r="C38" s="1080"/>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109"/>
    </row>
    <row r="39" spans="2:38" ht="18.75" customHeight="1">
      <c r="B39" s="1080"/>
      <c r="C39" s="1080"/>
      <c r="D39" s="1080"/>
      <c r="E39" s="1080"/>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109"/>
    </row>
    <row r="40" spans="2:38" ht="18.75" customHeight="1">
      <c r="B40" s="1080"/>
      <c r="C40" s="1080"/>
      <c r="D40" s="1080"/>
      <c r="E40" s="1080"/>
      <c r="F40" s="1080"/>
      <c r="G40" s="1080"/>
      <c r="H40" s="1080"/>
      <c r="I40" s="1080"/>
      <c r="J40" s="1080"/>
      <c r="K40" s="1080"/>
      <c r="L40" s="1080"/>
      <c r="M40" s="1080"/>
      <c r="N40" s="1080"/>
      <c r="O40" s="1080"/>
      <c r="P40" s="1080"/>
      <c r="Q40" s="1080"/>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1109"/>
    </row>
    <row r="41" spans="2:38" ht="80.25" customHeight="1">
      <c r="B41" s="1080"/>
      <c r="C41" s="1080"/>
      <c r="D41" s="1080"/>
      <c r="E41" s="1080"/>
      <c r="F41" s="1080"/>
      <c r="G41" s="1080"/>
      <c r="H41" s="1080"/>
      <c r="I41" s="1080"/>
      <c r="J41" s="1080"/>
      <c r="K41" s="1080"/>
      <c r="L41" s="1080"/>
      <c r="M41" s="1080"/>
      <c r="N41" s="1080"/>
      <c r="O41" s="1080"/>
      <c r="P41" s="1080"/>
      <c r="Q41" s="1080"/>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109"/>
    </row>
    <row r="42" spans="2:38" ht="15" customHeight="1">
      <c r="B42" s="1081" t="s">
        <v>1079</v>
      </c>
      <c r="C42" s="1081"/>
      <c r="D42" s="1081"/>
      <c r="E42" s="1081"/>
      <c r="F42" s="1081"/>
      <c r="G42" s="1081"/>
      <c r="H42" s="1081"/>
      <c r="I42" s="1081"/>
      <c r="J42" s="1081"/>
      <c r="K42" s="1081"/>
      <c r="L42" s="1081"/>
      <c r="M42" s="1081"/>
      <c r="N42" s="1081"/>
      <c r="O42" s="1081"/>
      <c r="P42" s="1081"/>
      <c r="Q42" s="1081"/>
      <c r="R42" s="1081"/>
      <c r="S42" s="1081"/>
      <c r="T42" s="1081"/>
      <c r="U42" s="1081"/>
      <c r="V42" s="1081"/>
      <c r="W42" s="1081"/>
      <c r="X42" s="1081"/>
      <c r="Y42" s="1081"/>
      <c r="Z42" s="1081"/>
      <c r="AA42" s="1081"/>
      <c r="AB42" s="1081"/>
      <c r="AC42" s="1081"/>
      <c r="AD42" s="1081"/>
      <c r="AE42" s="1081"/>
      <c r="AF42" s="1081"/>
      <c r="AG42" s="1081"/>
      <c r="AH42" s="1081"/>
      <c r="AI42" s="1081"/>
      <c r="AJ42" s="1081"/>
      <c r="AK42" s="1081"/>
      <c r="AL42" s="1109"/>
    </row>
    <row r="43" spans="2:38" ht="15" customHeight="1">
      <c r="B43" s="1081"/>
      <c r="C43" s="1081"/>
      <c r="D43" s="1081"/>
      <c r="E43" s="1081"/>
      <c r="F43" s="1081"/>
      <c r="G43" s="1081"/>
      <c r="H43" s="1081"/>
      <c r="I43" s="1081"/>
      <c r="J43" s="1081"/>
      <c r="K43" s="1081"/>
      <c r="L43" s="1081"/>
      <c r="M43" s="1081"/>
      <c r="N43" s="1081"/>
      <c r="O43" s="1081"/>
      <c r="P43" s="1081"/>
      <c r="Q43" s="1081"/>
      <c r="R43" s="1081"/>
      <c r="S43" s="1081"/>
      <c r="T43" s="1081"/>
      <c r="U43" s="1081"/>
      <c r="V43" s="1081"/>
      <c r="W43" s="1081"/>
      <c r="X43" s="1081"/>
      <c r="Y43" s="1081"/>
      <c r="Z43" s="1081"/>
      <c r="AA43" s="1081"/>
      <c r="AB43" s="1081"/>
      <c r="AC43" s="1081"/>
      <c r="AD43" s="1081"/>
      <c r="AE43" s="1081"/>
      <c r="AF43" s="1081"/>
      <c r="AG43" s="1081"/>
      <c r="AH43" s="1081"/>
      <c r="AI43" s="1081"/>
      <c r="AJ43" s="1081"/>
      <c r="AK43" s="1081"/>
      <c r="AL43" s="1109"/>
    </row>
    <row r="44" spans="2:38" ht="15" customHeight="1">
      <c r="B44" s="1081"/>
      <c r="C44" s="1081"/>
      <c r="D44" s="1081"/>
      <c r="E44" s="1081"/>
      <c r="F44" s="1081"/>
      <c r="G44" s="1081"/>
      <c r="H44" s="1081"/>
      <c r="I44" s="1081"/>
      <c r="J44" s="1081"/>
      <c r="K44" s="1081"/>
      <c r="L44" s="1081"/>
      <c r="M44" s="1081"/>
      <c r="N44" s="1081"/>
      <c r="O44" s="1081"/>
      <c r="P44" s="1081"/>
      <c r="Q44" s="1081"/>
      <c r="R44" s="1081"/>
      <c r="S44" s="1081"/>
      <c r="T44" s="1081"/>
      <c r="U44" s="1081"/>
      <c r="V44" s="1081"/>
      <c r="W44" s="1081"/>
      <c r="X44" s="1081"/>
      <c r="Y44" s="1081"/>
      <c r="Z44" s="1081"/>
      <c r="AA44" s="1081"/>
      <c r="AB44" s="1081"/>
      <c r="AC44" s="1081"/>
      <c r="AD44" s="1081"/>
      <c r="AE44" s="1081"/>
      <c r="AF44" s="1081"/>
      <c r="AG44" s="1081"/>
      <c r="AH44" s="1081"/>
      <c r="AI44" s="1081"/>
      <c r="AJ44" s="1081"/>
      <c r="AK44" s="1081"/>
      <c r="AL44" s="1109"/>
    </row>
    <row r="45" spans="2:38" ht="15" customHeight="1">
      <c r="B45" s="1081"/>
      <c r="C45" s="1081"/>
      <c r="D45" s="1081"/>
      <c r="E45" s="1081"/>
      <c r="F45" s="1081"/>
      <c r="G45" s="1081"/>
      <c r="H45" s="1081"/>
      <c r="I45" s="1081"/>
      <c r="J45" s="1081"/>
      <c r="K45" s="1081"/>
      <c r="L45" s="1081"/>
      <c r="M45" s="1081"/>
      <c r="N45" s="1081"/>
      <c r="O45" s="1081"/>
      <c r="P45" s="1081"/>
      <c r="Q45" s="1081"/>
      <c r="R45" s="1081"/>
      <c r="S45" s="1081"/>
      <c r="T45" s="1081"/>
      <c r="U45" s="1081"/>
      <c r="V45" s="1081"/>
      <c r="W45" s="1081"/>
      <c r="X45" s="1081"/>
      <c r="Y45" s="1081"/>
      <c r="Z45" s="1081"/>
      <c r="AA45" s="1081"/>
      <c r="AB45" s="1081"/>
      <c r="AC45" s="1081"/>
      <c r="AD45" s="1081"/>
      <c r="AE45" s="1081"/>
      <c r="AF45" s="1081"/>
      <c r="AG45" s="1081"/>
      <c r="AH45" s="1081"/>
      <c r="AI45" s="1081"/>
      <c r="AJ45" s="1081"/>
      <c r="AK45" s="1081"/>
      <c r="AL45" s="1109"/>
    </row>
    <row r="46" spans="2:38" ht="37.5" customHeight="1">
      <c r="B46" s="1081"/>
      <c r="C46" s="1081"/>
      <c r="D46" s="1081"/>
      <c r="E46" s="1081"/>
      <c r="F46" s="1081"/>
      <c r="G46" s="1081"/>
      <c r="H46" s="1081"/>
      <c r="I46" s="1081"/>
      <c r="J46" s="1081"/>
      <c r="K46" s="1081"/>
      <c r="L46" s="1081"/>
      <c r="M46" s="1081"/>
      <c r="N46" s="1081"/>
      <c r="O46" s="1081"/>
      <c r="P46" s="1081"/>
      <c r="Q46" s="1081"/>
      <c r="R46" s="1081"/>
      <c r="S46" s="1081"/>
      <c r="T46" s="1081"/>
      <c r="U46" s="1081"/>
      <c r="V46" s="1081"/>
      <c r="W46" s="1081"/>
      <c r="X46" s="1081"/>
      <c r="Y46" s="1081"/>
      <c r="Z46" s="1081"/>
      <c r="AA46" s="1081"/>
      <c r="AB46" s="1081"/>
      <c r="AC46" s="1081"/>
      <c r="AD46" s="1081"/>
      <c r="AE46" s="1081"/>
      <c r="AF46" s="1081"/>
      <c r="AG46" s="1081"/>
      <c r="AH46" s="1081"/>
      <c r="AI46" s="1081"/>
      <c r="AJ46" s="1081"/>
      <c r="AK46" s="1081"/>
      <c r="AL46" s="1109"/>
    </row>
    <row r="47" spans="2:38" s="1064" customFormat="1" ht="36.75" customHeight="1">
      <c r="B47" s="1082" t="s">
        <v>1475</v>
      </c>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c r="AG47" s="1082"/>
      <c r="AH47" s="1082"/>
      <c r="AI47" s="1082"/>
      <c r="AJ47" s="1082"/>
      <c r="AK47" s="1082"/>
    </row>
    <row r="48" spans="2:38" s="1064" customFormat="1" ht="36" customHeight="1">
      <c r="B48" s="1081" t="s">
        <v>1477</v>
      </c>
      <c r="C48" s="1081"/>
      <c r="D48" s="1081"/>
      <c r="E48" s="1081"/>
      <c r="F48" s="1081"/>
      <c r="G48" s="1081"/>
      <c r="H48" s="1081"/>
      <c r="I48" s="1081"/>
      <c r="J48" s="1081"/>
      <c r="K48" s="1081"/>
      <c r="L48" s="1081"/>
      <c r="M48" s="1081"/>
      <c r="N48" s="1081"/>
      <c r="O48" s="1081"/>
      <c r="P48" s="1081"/>
      <c r="Q48" s="1081"/>
      <c r="R48" s="1081"/>
      <c r="S48" s="1081"/>
      <c r="T48" s="1081"/>
      <c r="U48" s="1081"/>
      <c r="V48" s="1081"/>
      <c r="W48" s="1081"/>
      <c r="X48" s="1081"/>
      <c r="Y48" s="1081"/>
      <c r="Z48" s="1081"/>
      <c r="AA48" s="1081"/>
      <c r="AB48" s="1081"/>
      <c r="AC48" s="1081"/>
      <c r="AD48" s="1081"/>
      <c r="AE48" s="1081"/>
      <c r="AF48" s="1081"/>
      <c r="AG48" s="1081"/>
      <c r="AH48" s="1081"/>
      <c r="AI48" s="1081"/>
      <c r="AJ48" s="1081"/>
      <c r="AK48" s="1081"/>
    </row>
    <row r="49" spans="2:37" s="1064" customFormat="1" ht="21" customHeight="1">
      <c r="B49" s="1064" t="s">
        <v>660</v>
      </c>
      <c r="AK49" s="1108"/>
    </row>
    <row r="50" spans="2:37" s="1064" customFormat="1" ht="21" customHeight="1">
      <c r="B50" s="1064" t="s">
        <v>660</v>
      </c>
      <c r="AK50" s="1108"/>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S30" sqref="S30:AJ30"/>
    </sheetView>
  </sheetViews>
  <sheetFormatPr defaultColWidth="8.625" defaultRowHeight="21" customHeight="1"/>
  <cols>
    <col min="1" max="1" width="7.875" style="1062" customWidth="1"/>
    <col min="2" max="23" width="2.625" style="1062" customWidth="1"/>
    <col min="24" max="24" width="5.5" style="1062" customWidth="1"/>
    <col min="25" max="25" width="4.375" style="1062" customWidth="1"/>
    <col min="26" max="37" width="2.625" style="1062" customWidth="1"/>
    <col min="38" max="38" width="2.5" style="1062" customWidth="1"/>
    <col min="39" max="39" width="9" style="1062" customWidth="1"/>
    <col min="40" max="40" width="2.5" style="1062" customWidth="1"/>
    <col min="41" max="16384" width="8.625" style="1062"/>
  </cols>
  <sheetData>
    <row r="1" spans="1:39" ht="20.100000000000001" customHeight="1"/>
    <row r="2" spans="1:39" ht="20.100000000000001" customHeight="1">
      <c r="AA2" s="1094" t="s">
        <v>1458</v>
      </c>
      <c r="AB2" s="1094"/>
      <c r="AC2" s="1094"/>
      <c r="AD2" s="1094"/>
      <c r="AE2" s="1094"/>
      <c r="AF2" s="1094"/>
      <c r="AG2" s="1094"/>
      <c r="AH2" s="1094"/>
      <c r="AI2" s="1094"/>
      <c r="AJ2" s="1094"/>
    </row>
    <row r="3" spans="1:39" ht="20.100000000000001" customHeight="1"/>
    <row r="4" spans="1:39" ht="20.100000000000001" customHeight="1">
      <c r="A4" s="1061"/>
      <c r="B4" s="1066" t="s">
        <v>960</v>
      </c>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1"/>
    </row>
    <row r="5" spans="1:39" s="1111" customFormat="1" ht="20.100000000000001" customHeight="1">
      <c r="A5" s="1065"/>
      <c r="B5" s="1065"/>
      <c r="C5" s="1065"/>
      <c r="D5" s="1065"/>
      <c r="E5" s="1065"/>
      <c r="F5" s="1065"/>
      <c r="G5" s="1065"/>
      <c r="H5" s="1065"/>
      <c r="I5" s="1063"/>
      <c r="J5" s="1063"/>
      <c r="K5" s="1063"/>
      <c r="L5" s="1063"/>
      <c r="M5" s="1063"/>
      <c r="N5" s="1063"/>
      <c r="O5" s="1063"/>
      <c r="P5" s="1063"/>
      <c r="Q5" s="1063"/>
      <c r="R5" s="1063"/>
      <c r="S5" s="1063"/>
      <c r="T5" s="1063"/>
      <c r="U5" s="1063"/>
      <c r="V5" s="1063"/>
      <c r="W5" s="1063"/>
      <c r="X5" s="1063"/>
      <c r="Y5" s="1063"/>
      <c r="Z5" s="1063"/>
      <c r="AA5" s="1063"/>
      <c r="AB5" s="1063"/>
      <c r="AC5" s="1063"/>
      <c r="AD5" s="1063"/>
      <c r="AE5" s="1063"/>
      <c r="AF5" s="1063"/>
      <c r="AG5" s="1063"/>
      <c r="AH5" s="1063"/>
      <c r="AI5" s="1063"/>
      <c r="AJ5" s="1063"/>
      <c r="AK5" s="1063"/>
    </row>
    <row r="6" spans="1:39" s="1111" customFormat="1" ht="29.25" customHeight="1">
      <c r="A6" s="1065"/>
      <c r="B6" s="1067" t="s">
        <v>1440</v>
      </c>
      <c r="C6" s="1067"/>
      <c r="D6" s="1067"/>
      <c r="E6" s="1067"/>
      <c r="F6" s="1067"/>
      <c r="G6" s="1067"/>
      <c r="H6" s="1067"/>
      <c r="I6" s="1067"/>
      <c r="J6" s="1067"/>
      <c r="K6" s="1067"/>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1084"/>
      <c r="AJ6" s="1084"/>
      <c r="AK6" s="1063"/>
    </row>
    <row r="7" spans="1:39" s="1111" customFormat="1" ht="31.5" customHeight="1">
      <c r="A7" s="1065"/>
      <c r="B7" s="1067" t="s">
        <v>1441</v>
      </c>
      <c r="C7" s="1067"/>
      <c r="D7" s="1067"/>
      <c r="E7" s="1067"/>
      <c r="F7" s="1067"/>
      <c r="G7" s="1067"/>
      <c r="H7" s="1067"/>
      <c r="I7" s="1067"/>
      <c r="J7" s="1067"/>
      <c r="K7" s="1067"/>
      <c r="L7" s="1087"/>
      <c r="M7" s="1087"/>
      <c r="N7" s="1087"/>
      <c r="O7" s="1087"/>
      <c r="P7" s="1087"/>
      <c r="Q7" s="1087"/>
      <c r="R7" s="1087"/>
      <c r="S7" s="1087"/>
      <c r="T7" s="1087"/>
      <c r="U7" s="1087"/>
      <c r="V7" s="1087"/>
      <c r="W7" s="1087"/>
      <c r="X7" s="1087"/>
      <c r="Y7" s="1087"/>
      <c r="Z7" s="1075" t="s">
        <v>1460</v>
      </c>
      <c r="AA7" s="1075"/>
      <c r="AB7" s="1075"/>
      <c r="AC7" s="1075"/>
      <c r="AD7" s="1075"/>
      <c r="AE7" s="1075"/>
      <c r="AF7" s="1075"/>
      <c r="AG7" s="1107" t="s">
        <v>1443</v>
      </c>
      <c r="AH7" s="1107"/>
      <c r="AI7" s="1107"/>
      <c r="AJ7" s="1107"/>
      <c r="AK7" s="1063"/>
    </row>
    <row r="8" spans="1:39" s="1111" customFormat="1" ht="29.25" customHeight="1">
      <c r="A8" s="1063"/>
      <c r="B8" s="1068" t="s">
        <v>1462</v>
      </c>
      <c r="C8" s="1068"/>
      <c r="D8" s="1068"/>
      <c r="E8" s="1068"/>
      <c r="F8" s="1068"/>
      <c r="G8" s="1068"/>
      <c r="H8" s="1068"/>
      <c r="I8" s="1068"/>
      <c r="J8" s="1068"/>
      <c r="K8" s="1068"/>
      <c r="L8" s="1084" t="s">
        <v>847</v>
      </c>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1084"/>
      <c r="AJ8" s="1084"/>
      <c r="AK8" s="1063"/>
    </row>
    <row r="9" spans="1:39" ht="9.7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row>
    <row r="10" spans="1:39" ht="21" customHeight="1">
      <c r="A10" s="1061"/>
      <c r="B10" s="1069" t="s">
        <v>1235</v>
      </c>
      <c r="C10" s="1069"/>
      <c r="D10" s="1069"/>
      <c r="E10" s="1069"/>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c r="AB10" s="1069"/>
      <c r="AC10" s="1069"/>
      <c r="AD10" s="1069"/>
      <c r="AE10" s="1069"/>
      <c r="AF10" s="1069"/>
      <c r="AG10" s="1069"/>
      <c r="AH10" s="1069"/>
      <c r="AI10" s="1069"/>
      <c r="AJ10" s="1069"/>
      <c r="AK10" s="1061"/>
    </row>
    <row r="11" spans="1:39" ht="21" customHeight="1">
      <c r="A11" s="1061"/>
      <c r="B11" s="1070" t="s">
        <v>1250</v>
      </c>
      <c r="C11" s="1070"/>
      <c r="D11" s="1070"/>
      <c r="E11" s="1070"/>
      <c r="F11" s="1070"/>
      <c r="G11" s="1070"/>
      <c r="H11" s="1070"/>
      <c r="I11" s="1070"/>
      <c r="J11" s="1070"/>
      <c r="K11" s="1070"/>
      <c r="L11" s="1070"/>
      <c r="M11" s="1070"/>
      <c r="N11" s="1070"/>
      <c r="O11" s="1070"/>
      <c r="P11" s="1070"/>
      <c r="Q11" s="1070"/>
      <c r="R11" s="1070"/>
      <c r="S11" s="1090"/>
      <c r="T11" s="1090"/>
      <c r="U11" s="1090"/>
      <c r="V11" s="1090"/>
      <c r="W11" s="1090"/>
      <c r="X11" s="1090"/>
      <c r="Y11" s="1090"/>
      <c r="Z11" s="1090"/>
      <c r="AA11" s="1090"/>
      <c r="AB11" s="1090"/>
      <c r="AC11" s="1095" t="s">
        <v>1424</v>
      </c>
      <c r="AD11" s="1100"/>
      <c r="AE11" s="1103"/>
      <c r="AF11" s="1103"/>
      <c r="AG11" s="1103"/>
      <c r="AH11" s="1103"/>
      <c r="AI11" s="1103"/>
      <c r="AJ11" s="1103"/>
      <c r="AK11" s="1061"/>
      <c r="AM11" s="1115"/>
    </row>
    <row r="12" spans="1:39" ht="21" customHeight="1">
      <c r="A12" s="1061"/>
      <c r="B12" s="1071"/>
      <c r="C12" s="1083" t="s">
        <v>1445</v>
      </c>
      <c r="D12" s="1083"/>
      <c r="E12" s="1083"/>
      <c r="F12" s="1083"/>
      <c r="G12" s="1083"/>
      <c r="H12" s="1083"/>
      <c r="I12" s="1083"/>
      <c r="J12" s="1083"/>
      <c r="K12" s="1083"/>
      <c r="L12" s="1083"/>
      <c r="M12" s="1083"/>
      <c r="N12" s="1083"/>
      <c r="O12" s="1083"/>
      <c r="P12" s="1083"/>
      <c r="Q12" s="1083"/>
      <c r="R12" s="1083"/>
      <c r="S12" s="1091">
        <f>ROUNDUP(S11*30%,1)</f>
        <v>0</v>
      </c>
      <c r="T12" s="1091"/>
      <c r="U12" s="1091"/>
      <c r="V12" s="1091"/>
      <c r="W12" s="1091"/>
      <c r="X12" s="1091"/>
      <c r="Y12" s="1091"/>
      <c r="Z12" s="1091"/>
      <c r="AA12" s="1091"/>
      <c r="AB12" s="1091"/>
      <c r="AC12" s="1096" t="s">
        <v>1424</v>
      </c>
      <c r="AD12" s="1096"/>
      <c r="AE12" s="1104"/>
      <c r="AF12" s="1104"/>
      <c r="AG12" s="1104"/>
      <c r="AH12" s="1104"/>
      <c r="AI12" s="1104"/>
      <c r="AJ12" s="1104"/>
      <c r="AK12" s="1061"/>
    </row>
    <row r="13" spans="1:39" ht="21" customHeight="1">
      <c r="A13" s="1061"/>
      <c r="B13" s="1072" t="s">
        <v>1446</v>
      </c>
      <c r="C13" s="1072"/>
      <c r="D13" s="1072"/>
      <c r="E13" s="1072"/>
      <c r="F13" s="1072"/>
      <c r="G13" s="1072"/>
      <c r="H13" s="1072"/>
      <c r="I13" s="1072"/>
      <c r="J13" s="1072"/>
      <c r="K13" s="1072"/>
      <c r="L13" s="1072"/>
      <c r="M13" s="1072"/>
      <c r="N13" s="1072"/>
      <c r="O13" s="1072"/>
      <c r="P13" s="1072"/>
      <c r="Q13" s="1072"/>
      <c r="R13" s="1072"/>
      <c r="S13" s="1092" t="e">
        <f>ROUNDUP(AE25/L25,1)</f>
        <v>#DIV/0!</v>
      </c>
      <c r="T13" s="1092"/>
      <c r="U13" s="1092"/>
      <c r="V13" s="1092"/>
      <c r="W13" s="1092"/>
      <c r="X13" s="1092"/>
      <c r="Y13" s="1092"/>
      <c r="Z13" s="1092"/>
      <c r="AA13" s="1092"/>
      <c r="AB13" s="1092"/>
      <c r="AC13" s="1097" t="s">
        <v>1424</v>
      </c>
      <c r="AD13" s="1097"/>
      <c r="AE13" s="1105" t="s">
        <v>1447</v>
      </c>
      <c r="AF13" s="1105"/>
      <c r="AG13" s="1105"/>
      <c r="AH13" s="1105"/>
      <c r="AI13" s="1105"/>
      <c r="AJ13" s="1105"/>
      <c r="AK13" s="1061"/>
    </row>
    <row r="14" spans="1:39" ht="21" customHeight="1">
      <c r="A14" s="1061"/>
      <c r="B14" s="1073" t="s">
        <v>1464</v>
      </c>
      <c r="C14" s="1073"/>
      <c r="D14" s="1073"/>
      <c r="E14" s="1073"/>
      <c r="F14" s="1073"/>
      <c r="G14" s="1073"/>
      <c r="H14" s="1073"/>
      <c r="I14" s="1073"/>
      <c r="J14" s="1073"/>
      <c r="K14" s="1073"/>
      <c r="L14" s="1073" t="s">
        <v>1465</v>
      </c>
      <c r="M14" s="1073"/>
      <c r="N14" s="1073"/>
      <c r="O14" s="1073"/>
      <c r="P14" s="1073"/>
      <c r="Q14" s="1073"/>
      <c r="R14" s="1073"/>
      <c r="S14" s="1073"/>
      <c r="T14" s="1073"/>
      <c r="U14" s="1073"/>
      <c r="V14" s="1073"/>
      <c r="W14" s="1073"/>
      <c r="X14" s="1073"/>
      <c r="Y14" s="1073" t="s">
        <v>1466</v>
      </c>
      <c r="Z14" s="1073"/>
      <c r="AA14" s="1073"/>
      <c r="AB14" s="1073"/>
      <c r="AC14" s="1073"/>
      <c r="AD14" s="1073"/>
      <c r="AE14" s="1073" t="s">
        <v>74</v>
      </c>
      <c r="AF14" s="1073"/>
      <c r="AG14" s="1073"/>
      <c r="AH14" s="1073"/>
      <c r="AI14" s="1073"/>
      <c r="AJ14" s="1073"/>
      <c r="AK14" s="1061"/>
    </row>
    <row r="15" spans="1:39" ht="21" customHeight="1">
      <c r="A15" s="1061"/>
      <c r="B15" s="1074">
        <v>1</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4"/>
      <c r="AI15" s="1084"/>
      <c r="AJ15" s="1084"/>
      <c r="AK15" s="1061"/>
    </row>
    <row r="16" spans="1:39" ht="21" customHeight="1">
      <c r="A16" s="1061"/>
      <c r="B16" s="1074">
        <v>2</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4"/>
      <c r="AI16" s="1084"/>
      <c r="AJ16" s="1084"/>
      <c r="AK16" s="1061"/>
    </row>
    <row r="17" spans="1:37" ht="21" customHeight="1">
      <c r="A17" s="1061"/>
      <c r="B17" s="1074">
        <v>3</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4"/>
      <c r="AI17" s="1084"/>
      <c r="AJ17" s="1084"/>
      <c r="AK17" s="1061"/>
    </row>
    <row r="18" spans="1:37" ht="21" customHeight="1">
      <c r="A18" s="1061"/>
      <c r="B18" s="1074">
        <v>4</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4"/>
      <c r="AI18" s="1084"/>
      <c r="AJ18" s="1084"/>
      <c r="AK18" s="1061"/>
    </row>
    <row r="19" spans="1:37" ht="21" customHeight="1">
      <c r="A19" s="1061"/>
      <c r="B19" s="1074">
        <v>5</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4"/>
      <c r="AI19" s="1084"/>
      <c r="AJ19" s="1084"/>
      <c r="AK19" s="1061"/>
    </row>
    <row r="20" spans="1:37" ht="21" customHeight="1">
      <c r="A20" s="1061"/>
      <c r="B20" s="1074">
        <v>6</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84"/>
      <c r="AE20" s="1084"/>
      <c r="AF20" s="1084"/>
      <c r="AG20" s="1084"/>
      <c r="AH20" s="1084"/>
      <c r="AI20" s="1084"/>
      <c r="AJ20" s="1084"/>
      <c r="AK20" s="1061"/>
    </row>
    <row r="21" spans="1:37" ht="21" customHeight="1">
      <c r="A21" s="1061"/>
      <c r="B21" s="1074">
        <v>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84"/>
      <c r="AE21" s="1084"/>
      <c r="AF21" s="1084"/>
      <c r="AG21" s="1084"/>
      <c r="AH21" s="1084"/>
      <c r="AI21" s="1084"/>
      <c r="AJ21" s="1084"/>
      <c r="AK21" s="1061"/>
    </row>
    <row r="22" spans="1:37" ht="21" customHeight="1">
      <c r="A22" s="1061"/>
      <c r="B22" s="1074">
        <v>8</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4"/>
      <c r="AF22" s="1084"/>
      <c r="AG22" s="1084"/>
      <c r="AH22" s="1084"/>
      <c r="AI22" s="1084"/>
      <c r="AJ22" s="1084"/>
      <c r="AK22" s="1061"/>
    </row>
    <row r="23" spans="1:37" ht="21" customHeight="1">
      <c r="A23" s="1061"/>
      <c r="B23" s="1074">
        <v>9</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84"/>
      <c r="AE23" s="1084"/>
      <c r="AF23" s="1084"/>
      <c r="AG23" s="1084"/>
      <c r="AH23" s="1084"/>
      <c r="AI23" s="1084"/>
      <c r="AJ23" s="1084"/>
      <c r="AK23" s="1061"/>
    </row>
    <row r="24" spans="1:37" ht="21" customHeight="1">
      <c r="A24" s="1061"/>
      <c r="B24" s="1074">
        <v>10</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84"/>
      <c r="AE24" s="1084"/>
      <c r="AF24" s="1084"/>
      <c r="AG24" s="1084"/>
      <c r="AH24" s="1084"/>
      <c r="AI24" s="1084"/>
      <c r="AJ24" s="1084"/>
      <c r="AK24" s="1061"/>
    </row>
    <row r="25" spans="1:37" ht="21" customHeight="1">
      <c r="A25" s="1061"/>
      <c r="B25" s="1075" t="s">
        <v>1467</v>
      </c>
      <c r="C25" s="1075"/>
      <c r="D25" s="1075"/>
      <c r="E25" s="1075"/>
      <c r="F25" s="1075"/>
      <c r="G25" s="1075"/>
      <c r="H25" s="1075"/>
      <c r="I25" s="1075"/>
      <c r="J25" s="1075"/>
      <c r="K25" s="1075"/>
      <c r="L25" s="1088"/>
      <c r="M25" s="1088"/>
      <c r="N25" s="1088"/>
      <c r="O25" s="1088"/>
      <c r="P25" s="1088"/>
      <c r="Q25" s="1089" t="s">
        <v>1469</v>
      </c>
      <c r="R25" s="1089"/>
      <c r="S25" s="1073" t="s">
        <v>408</v>
      </c>
      <c r="T25" s="1073"/>
      <c r="U25" s="1073"/>
      <c r="V25" s="1073"/>
      <c r="W25" s="1073"/>
      <c r="X25" s="1073"/>
      <c r="Y25" s="1073"/>
      <c r="Z25" s="1073"/>
      <c r="AA25" s="1073"/>
      <c r="AB25" s="1073"/>
      <c r="AC25" s="1073"/>
      <c r="AD25" s="1073"/>
      <c r="AE25" s="1106">
        <f>SUM(AE15:AJ24)</f>
        <v>0</v>
      </c>
      <c r="AF25" s="1106"/>
      <c r="AG25" s="1106"/>
      <c r="AH25" s="1106"/>
      <c r="AI25" s="1106"/>
      <c r="AJ25" s="1106"/>
      <c r="AK25" s="1061"/>
    </row>
    <row r="26" spans="1:37" ht="9" customHeight="1">
      <c r="A26" s="1061"/>
      <c r="B26" s="1076"/>
      <c r="C26" s="1085"/>
      <c r="D26" s="1085"/>
      <c r="E26" s="1085"/>
      <c r="F26" s="1085"/>
      <c r="G26" s="1085"/>
      <c r="H26" s="1085"/>
      <c r="I26" s="1085"/>
      <c r="J26" s="1085"/>
      <c r="K26" s="1085"/>
      <c r="L26" s="1085"/>
      <c r="M26" s="1085"/>
      <c r="N26" s="1085"/>
      <c r="O26" s="1085"/>
      <c r="P26" s="1085"/>
      <c r="Q26" s="1085"/>
      <c r="R26" s="1085"/>
      <c r="S26" s="1085"/>
      <c r="T26" s="1085"/>
      <c r="U26" s="1085"/>
      <c r="V26" s="1085"/>
      <c r="W26" s="1085"/>
      <c r="X26" s="1085"/>
      <c r="Y26" s="1085"/>
      <c r="Z26" s="1085"/>
      <c r="AA26" s="1085"/>
      <c r="AB26" s="1085"/>
      <c r="AC26" s="1085"/>
      <c r="AD26" s="1085"/>
      <c r="AE26" s="1085"/>
      <c r="AF26" s="1085"/>
      <c r="AG26" s="1085"/>
      <c r="AH26" s="1085"/>
      <c r="AI26" s="1085"/>
      <c r="AJ26" s="1085"/>
      <c r="AK26" s="1061"/>
    </row>
    <row r="27" spans="1:37" ht="21" customHeight="1">
      <c r="A27" s="1061"/>
      <c r="B27" s="1069" t="s">
        <v>1025</v>
      </c>
      <c r="C27" s="1069"/>
      <c r="D27" s="1069"/>
      <c r="E27" s="1069"/>
      <c r="F27" s="1069"/>
      <c r="G27" s="1069"/>
      <c r="H27" s="1069"/>
      <c r="I27" s="1069"/>
      <c r="J27" s="1069"/>
      <c r="K27" s="1069"/>
      <c r="L27" s="1069"/>
      <c r="M27" s="1069"/>
      <c r="N27" s="1069"/>
      <c r="O27" s="1069"/>
      <c r="P27" s="1069"/>
      <c r="Q27" s="1069"/>
      <c r="R27" s="1069"/>
      <c r="S27" s="1069"/>
      <c r="T27" s="1069"/>
      <c r="U27" s="1069"/>
      <c r="V27" s="1069"/>
      <c r="W27" s="1069"/>
      <c r="X27" s="1069"/>
      <c r="Y27" s="1069"/>
      <c r="Z27" s="1069"/>
      <c r="AA27" s="1069"/>
      <c r="AB27" s="1069"/>
      <c r="AC27" s="1069"/>
      <c r="AD27" s="1069"/>
      <c r="AE27" s="1069"/>
      <c r="AF27" s="1069"/>
      <c r="AG27" s="1069"/>
      <c r="AH27" s="1069"/>
      <c r="AI27" s="1069"/>
      <c r="AJ27" s="1069"/>
      <c r="AK27" s="1061"/>
    </row>
    <row r="28" spans="1:37" ht="21" customHeight="1">
      <c r="A28" s="1061"/>
      <c r="B28" s="1077" t="s">
        <v>319</v>
      </c>
      <c r="C28" s="1077"/>
      <c r="D28" s="1077"/>
      <c r="E28" s="1077"/>
      <c r="F28" s="1077"/>
      <c r="G28" s="1077"/>
      <c r="H28" s="1077"/>
      <c r="I28" s="1077"/>
      <c r="J28" s="1077"/>
      <c r="K28" s="1077"/>
      <c r="L28" s="1077"/>
      <c r="M28" s="1077"/>
      <c r="N28" s="1077"/>
      <c r="O28" s="1077"/>
      <c r="P28" s="1077"/>
      <c r="Q28" s="1077"/>
      <c r="R28" s="1077"/>
      <c r="S28" s="1091">
        <f>ROUNDUP(S11/50,1)</f>
        <v>0</v>
      </c>
      <c r="T28" s="1091"/>
      <c r="U28" s="1091"/>
      <c r="V28" s="1091"/>
      <c r="W28" s="1091"/>
      <c r="X28" s="1091"/>
      <c r="Y28" s="1091"/>
      <c r="Z28" s="1091"/>
      <c r="AA28" s="1091"/>
      <c r="AB28" s="1091"/>
      <c r="AC28" s="1098" t="s">
        <v>1424</v>
      </c>
      <c r="AD28" s="1101"/>
      <c r="AE28" s="1104"/>
      <c r="AF28" s="1104"/>
      <c r="AG28" s="1104"/>
      <c r="AH28" s="1104"/>
      <c r="AI28" s="1104"/>
      <c r="AJ28" s="1104"/>
      <c r="AK28" s="1061"/>
    </row>
    <row r="29" spans="1:37" ht="21" customHeight="1">
      <c r="A29" s="1061"/>
      <c r="B29" s="1072" t="s">
        <v>1470</v>
      </c>
      <c r="C29" s="1072"/>
      <c r="D29" s="1072"/>
      <c r="E29" s="1072"/>
      <c r="F29" s="1072"/>
      <c r="G29" s="1072"/>
      <c r="H29" s="1072"/>
      <c r="I29" s="1072"/>
      <c r="J29" s="1072"/>
      <c r="K29" s="1072"/>
      <c r="L29" s="1072"/>
      <c r="M29" s="1072"/>
      <c r="N29" s="1072"/>
      <c r="O29" s="1072"/>
      <c r="P29" s="1072"/>
      <c r="Q29" s="1072"/>
      <c r="R29" s="1072"/>
      <c r="S29" s="1093"/>
      <c r="T29" s="1093"/>
      <c r="U29" s="1093"/>
      <c r="V29" s="1093"/>
      <c r="W29" s="1093"/>
      <c r="X29" s="1093"/>
      <c r="Y29" s="1093"/>
      <c r="Z29" s="1093"/>
      <c r="AA29" s="1093"/>
      <c r="AB29" s="1093"/>
      <c r="AC29" s="1099" t="s">
        <v>1424</v>
      </c>
      <c r="AD29" s="1102"/>
      <c r="AE29" s="1105" t="s">
        <v>1439</v>
      </c>
      <c r="AF29" s="1105"/>
      <c r="AG29" s="1105"/>
      <c r="AH29" s="1105"/>
      <c r="AI29" s="1105"/>
      <c r="AJ29" s="1105"/>
      <c r="AK29" s="1061"/>
    </row>
    <row r="30" spans="1:37" ht="21" customHeight="1">
      <c r="A30" s="1061"/>
      <c r="B30" s="1078" t="s">
        <v>236</v>
      </c>
      <c r="C30" s="1078"/>
      <c r="D30" s="1078"/>
      <c r="E30" s="1078"/>
      <c r="F30" s="1078"/>
      <c r="G30" s="1078"/>
      <c r="H30" s="1078"/>
      <c r="I30" s="1078"/>
      <c r="J30" s="1078"/>
      <c r="K30" s="1078"/>
      <c r="L30" s="1078"/>
      <c r="M30" s="1078"/>
      <c r="N30" s="1078"/>
      <c r="O30" s="1078"/>
      <c r="P30" s="1078"/>
      <c r="Q30" s="1078"/>
      <c r="R30" s="1078"/>
      <c r="S30" s="1078" t="s">
        <v>1473</v>
      </c>
      <c r="T30" s="1078"/>
      <c r="U30" s="1078"/>
      <c r="V30" s="1078"/>
      <c r="W30" s="1078"/>
      <c r="X30" s="1078"/>
      <c r="Y30" s="1078"/>
      <c r="Z30" s="1078"/>
      <c r="AA30" s="1078"/>
      <c r="AB30" s="1078"/>
      <c r="AC30" s="1078"/>
      <c r="AD30" s="1078"/>
      <c r="AE30" s="1078"/>
      <c r="AF30" s="1078"/>
      <c r="AG30" s="1078"/>
      <c r="AH30" s="1078"/>
      <c r="AI30" s="1078"/>
      <c r="AJ30" s="1078"/>
      <c r="AK30" s="1061"/>
    </row>
    <row r="31" spans="1:37" ht="21" customHeight="1">
      <c r="A31" s="1061"/>
      <c r="B31" s="1074">
        <v>1</v>
      </c>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84"/>
      <c r="AE31" s="1084"/>
      <c r="AF31" s="1084"/>
      <c r="AG31" s="1084"/>
      <c r="AH31" s="1084"/>
      <c r="AI31" s="1084"/>
      <c r="AJ31" s="1084"/>
      <c r="AK31" s="1061"/>
    </row>
    <row r="32" spans="1:37" ht="21" customHeight="1">
      <c r="A32" s="1061"/>
      <c r="B32" s="1074">
        <v>2</v>
      </c>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084"/>
      <c r="AK32" s="1061"/>
    </row>
    <row r="33" spans="1:38" ht="21" customHeight="1">
      <c r="A33" s="1061"/>
      <c r="B33" s="1074">
        <v>3</v>
      </c>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84"/>
      <c r="AE33" s="1084"/>
      <c r="AF33" s="1084"/>
      <c r="AG33" s="1084"/>
      <c r="AH33" s="1084"/>
      <c r="AI33" s="1084"/>
      <c r="AJ33" s="1084"/>
      <c r="AK33" s="1061"/>
    </row>
    <row r="34" spans="1:38" ht="8.25" customHeight="1">
      <c r="A34" s="1061"/>
      <c r="B34" s="1076"/>
      <c r="C34" s="1085"/>
      <c r="D34" s="1085"/>
      <c r="E34" s="1085"/>
      <c r="F34" s="1085"/>
      <c r="G34" s="1085"/>
      <c r="H34" s="1085"/>
      <c r="I34" s="1085"/>
      <c r="J34" s="1085"/>
      <c r="K34" s="1085"/>
      <c r="L34" s="1085"/>
      <c r="M34" s="1085"/>
      <c r="N34" s="1085"/>
      <c r="O34" s="1085"/>
      <c r="P34" s="1085"/>
      <c r="Q34" s="1085"/>
      <c r="R34" s="1085"/>
      <c r="S34" s="1085"/>
      <c r="T34" s="1085"/>
      <c r="U34" s="1085"/>
      <c r="V34" s="1085"/>
      <c r="W34" s="1085"/>
      <c r="X34" s="1085"/>
      <c r="Y34" s="1085"/>
      <c r="Z34" s="1085"/>
      <c r="AA34" s="1085"/>
      <c r="AB34" s="1085"/>
      <c r="AC34" s="1085"/>
      <c r="AD34" s="1085"/>
      <c r="AE34" s="1085"/>
      <c r="AF34" s="1085"/>
      <c r="AG34" s="1085"/>
      <c r="AH34" s="1085"/>
      <c r="AI34" s="1085"/>
      <c r="AJ34" s="1085"/>
      <c r="AK34" s="1061"/>
    </row>
    <row r="35" spans="1:38" ht="22.5" customHeight="1">
      <c r="A35" s="1061"/>
      <c r="B35" s="1079" t="s">
        <v>1170</v>
      </c>
      <c r="C35" s="1079"/>
      <c r="D35" s="1079"/>
      <c r="E35" s="1079"/>
      <c r="F35" s="1079"/>
      <c r="G35" s="1079"/>
      <c r="H35" s="1086" t="s">
        <v>815</v>
      </c>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1086"/>
      <c r="AJ35" s="1086"/>
      <c r="AK35" s="1061"/>
    </row>
    <row r="36" spans="1:38" ht="8.25" customHeight="1">
      <c r="A36" s="1061"/>
      <c r="B36" s="1076"/>
      <c r="C36" s="1085"/>
      <c r="D36" s="1085"/>
      <c r="E36" s="1085"/>
      <c r="F36" s="1085"/>
      <c r="G36" s="1085"/>
      <c r="H36" s="1085"/>
      <c r="I36" s="1085"/>
      <c r="J36" s="1085"/>
      <c r="K36" s="1085"/>
      <c r="L36" s="1085"/>
      <c r="M36" s="1085"/>
      <c r="N36" s="1085"/>
      <c r="O36" s="1085"/>
      <c r="P36" s="1085"/>
      <c r="Q36" s="1085"/>
      <c r="R36" s="1085"/>
      <c r="S36" s="1085"/>
      <c r="T36" s="1085"/>
      <c r="U36" s="1085"/>
      <c r="V36" s="1085"/>
      <c r="W36" s="1085"/>
      <c r="X36" s="1085"/>
      <c r="Y36" s="1085"/>
      <c r="Z36" s="1085"/>
      <c r="AA36" s="1085"/>
      <c r="AB36" s="1085"/>
      <c r="AC36" s="1085"/>
      <c r="AD36" s="1085"/>
      <c r="AE36" s="1085"/>
      <c r="AF36" s="1085"/>
      <c r="AG36" s="1085"/>
      <c r="AH36" s="1085"/>
      <c r="AI36" s="1085"/>
      <c r="AJ36" s="1085"/>
      <c r="AK36" s="1061"/>
    </row>
    <row r="37" spans="1:38" ht="18.75" customHeight="1">
      <c r="A37" s="1061"/>
      <c r="B37" s="1080" t="s">
        <v>192</v>
      </c>
      <c r="C37" s="1080"/>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114"/>
    </row>
    <row r="38" spans="1:38" ht="18.75" customHeight="1">
      <c r="A38" s="1061"/>
      <c r="B38" s="1080"/>
      <c r="C38" s="1080"/>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114"/>
    </row>
    <row r="39" spans="1:38" ht="18.75" customHeight="1">
      <c r="A39" s="1061"/>
      <c r="B39" s="1080"/>
      <c r="C39" s="1080"/>
      <c r="D39" s="1080"/>
      <c r="E39" s="1080"/>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114"/>
    </row>
    <row r="40" spans="1:38" ht="18.75" customHeight="1">
      <c r="A40" s="1061"/>
      <c r="B40" s="1080"/>
      <c r="C40" s="1080"/>
      <c r="D40" s="1080"/>
      <c r="E40" s="1080"/>
      <c r="F40" s="1080"/>
      <c r="G40" s="1080"/>
      <c r="H40" s="1080"/>
      <c r="I40" s="1080"/>
      <c r="J40" s="1080"/>
      <c r="K40" s="1080"/>
      <c r="L40" s="1080"/>
      <c r="M40" s="1080"/>
      <c r="N40" s="1080"/>
      <c r="O40" s="1080"/>
      <c r="P40" s="1080"/>
      <c r="Q40" s="1080"/>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1114"/>
    </row>
    <row r="41" spans="1:38" ht="81.75" customHeight="1">
      <c r="A41" s="1061"/>
      <c r="B41" s="1080"/>
      <c r="C41" s="1080"/>
      <c r="D41" s="1080"/>
      <c r="E41" s="1080"/>
      <c r="F41" s="1080"/>
      <c r="G41" s="1080"/>
      <c r="H41" s="1080"/>
      <c r="I41" s="1080"/>
      <c r="J41" s="1080"/>
      <c r="K41" s="1080"/>
      <c r="L41" s="1080"/>
      <c r="M41" s="1080"/>
      <c r="N41" s="1080"/>
      <c r="O41" s="1080"/>
      <c r="P41" s="1080"/>
      <c r="Q41" s="1080"/>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114"/>
    </row>
    <row r="42" spans="1:38" ht="15" customHeight="1">
      <c r="A42" s="1061"/>
      <c r="B42" s="1081" t="s">
        <v>1079</v>
      </c>
      <c r="C42" s="1081"/>
      <c r="D42" s="1081"/>
      <c r="E42" s="1081"/>
      <c r="F42" s="1081"/>
      <c r="G42" s="1081"/>
      <c r="H42" s="1081"/>
      <c r="I42" s="1081"/>
      <c r="J42" s="1081"/>
      <c r="K42" s="1081"/>
      <c r="L42" s="1081"/>
      <c r="M42" s="1081"/>
      <c r="N42" s="1081"/>
      <c r="O42" s="1081"/>
      <c r="P42" s="1081"/>
      <c r="Q42" s="1081"/>
      <c r="R42" s="1081"/>
      <c r="S42" s="1081"/>
      <c r="T42" s="1081"/>
      <c r="U42" s="1081"/>
      <c r="V42" s="1081"/>
      <c r="W42" s="1081"/>
      <c r="X42" s="1081"/>
      <c r="Y42" s="1081"/>
      <c r="Z42" s="1081"/>
      <c r="AA42" s="1081"/>
      <c r="AB42" s="1081"/>
      <c r="AC42" s="1081"/>
      <c r="AD42" s="1081"/>
      <c r="AE42" s="1081"/>
      <c r="AF42" s="1081"/>
      <c r="AG42" s="1081"/>
      <c r="AH42" s="1081"/>
      <c r="AI42" s="1081"/>
      <c r="AJ42" s="1081"/>
      <c r="AK42" s="1081"/>
      <c r="AL42" s="1114"/>
    </row>
    <row r="43" spans="1:38" ht="15" customHeight="1">
      <c r="A43" s="1061"/>
      <c r="B43" s="1081"/>
      <c r="C43" s="1081"/>
      <c r="D43" s="1081"/>
      <c r="E43" s="1081"/>
      <c r="F43" s="1081"/>
      <c r="G43" s="1081"/>
      <c r="H43" s="1081"/>
      <c r="I43" s="1081"/>
      <c r="J43" s="1081"/>
      <c r="K43" s="1081"/>
      <c r="L43" s="1081"/>
      <c r="M43" s="1081"/>
      <c r="N43" s="1081"/>
      <c r="O43" s="1081"/>
      <c r="P43" s="1081"/>
      <c r="Q43" s="1081"/>
      <c r="R43" s="1081"/>
      <c r="S43" s="1081"/>
      <c r="T43" s="1081"/>
      <c r="U43" s="1081"/>
      <c r="V43" s="1081"/>
      <c r="W43" s="1081"/>
      <c r="X43" s="1081"/>
      <c r="Y43" s="1081"/>
      <c r="Z43" s="1081"/>
      <c r="AA43" s="1081"/>
      <c r="AB43" s="1081"/>
      <c r="AC43" s="1081"/>
      <c r="AD43" s="1081"/>
      <c r="AE43" s="1081"/>
      <c r="AF43" s="1081"/>
      <c r="AG43" s="1081"/>
      <c r="AH43" s="1081"/>
      <c r="AI43" s="1081"/>
      <c r="AJ43" s="1081"/>
      <c r="AK43" s="1081"/>
      <c r="AL43" s="1114"/>
    </row>
    <row r="44" spans="1:38" ht="15" customHeight="1">
      <c r="A44" s="1061"/>
      <c r="B44" s="1081"/>
      <c r="C44" s="1081"/>
      <c r="D44" s="1081"/>
      <c r="E44" s="1081"/>
      <c r="F44" s="1081"/>
      <c r="G44" s="1081"/>
      <c r="H44" s="1081"/>
      <c r="I44" s="1081"/>
      <c r="J44" s="1081"/>
      <c r="K44" s="1081"/>
      <c r="L44" s="1081"/>
      <c r="M44" s="1081"/>
      <c r="N44" s="1081"/>
      <c r="O44" s="1081"/>
      <c r="P44" s="1081"/>
      <c r="Q44" s="1081"/>
      <c r="R44" s="1081"/>
      <c r="S44" s="1081"/>
      <c r="T44" s="1081"/>
      <c r="U44" s="1081"/>
      <c r="V44" s="1081"/>
      <c r="W44" s="1081"/>
      <c r="X44" s="1081"/>
      <c r="Y44" s="1081"/>
      <c r="Z44" s="1081"/>
      <c r="AA44" s="1081"/>
      <c r="AB44" s="1081"/>
      <c r="AC44" s="1081"/>
      <c r="AD44" s="1081"/>
      <c r="AE44" s="1081"/>
      <c r="AF44" s="1081"/>
      <c r="AG44" s="1081"/>
      <c r="AH44" s="1081"/>
      <c r="AI44" s="1081"/>
      <c r="AJ44" s="1081"/>
      <c r="AK44" s="1081"/>
      <c r="AL44" s="1114"/>
    </row>
    <row r="45" spans="1:38" ht="15" customHeight="1">
      <c r="A45" s="1061"/>
      <c r="B45" s="1081"/>
      <c r="C45" s="1081"/>
      <c r="D45" s="1081"/>
      <c r="E45" s="1081"/>
      <c r="F45" s="1081"/>
      <c r="G45" s="1081"/>
      <c r="H45" s="1081"/>
      <c r="I45" s="1081"/>
      <c r="J45" s="1081"/>
      <c r="K45" s="1081"/>
      <c r="L45" s="1081"/>
      <c r="M45" s="1081"/>
      <c r="N45" s="1081"/>
      <c r="O45" s="1081"/>
      <c r="P45" s="1081"/>
      <c r="Q45" s="1081"/>
      <c r="R45" s="1081"/>
      <c r="S45" s="1081"/>
      <c r="T45" s="1081"/>
      <c r="U45" s="1081"/>
      <c r="V45" s="1081"/>
      <c r="W45" s="1081"/>
      <c r="X45" s="1081"/>
      <c r="Y45" s="1081"/>
      <c r="Z45" s="1081"/>
      <c r="AA45" s="1081"/>
      <c r="AB45" s="1081"/>
      <c r="AC45" s="1081"/>
      <c r="AD45" s="1081"/>
      <c r="AE45" s="1081"/>
      <c r="AF45" s="1081"/>
      <c r="AG45" s="1081"/>
      <c r="AH45" s="1081"/>
      <c r="AI45" s="1081"/>
      <c r="AJ45" s="1081"/>
      <c r="AK45" s="1081"/>
      <c r="AL45" s="1114"/>
    </row>
    <row r="46" spans="1:38" ht="36" customHeight="1">
      <c r="A46" s="1061"/>
      <c r="B46" s="1081"/>
      <c r="C46" s="1081"/>
      <c r="D46" s="1081"/>
      <c r="E46" s="1081"/>
      <c r="F46" s="1081"/>
      <c r="G46" s="1081"/>
      <c r="H46" s="1081"/>
      <c r="I46" s="1081"/>
      <c r="J46" s="1081"/>
      <c r="K46" s="1081"/>
      <c r="L46" s="1081"/>
      <c r="M46" s="1081"/>
      <c r="N46" s="1081"/>
      <c r="O46" s="1081"/>
      <c r="P46" s="1081"/>
      <c r="Q46" s="1081"/>
      <c r="R46" s="1081"/>
      <c r="S46" s="1081"/>
      <c r="T46" s="1081"/>
      <c r="U46" s="1081"/>
      <c r="V46" s="1081"/>
      <c r="W46" s="1081"/>
      <c r="X46" s="1081"/>
      <c r="Y46" s="1081"/>
      <c r="Z46" s="1081"/>
      <c r="AA46" s="1081"/>
      <c r="AB46" s="1081"/>
      <c r="AC46" s="1081"/>
      <c r="AD46" s="1081"/>
      <c r="AE46" s="1081"/>
      <c r="AF46" s="1081"/>
      <c r="AG46" s="1081"/>
      <c r="AH46" s="1081"/>
      <c r="AI46" s="1081"/>
      <c r="AJ46" s="1081"/>
      <c r="AK46" s="1081"/>
      <c r="AL46" s="1114"/>
    </row>
    <row r="47" spans="1:38" s="1112" customFormat="1" ht="32.25" customHeight="1">
      <c r="A47" s="1064"/>
      <c r="B47" s="1082" t="s">
        <v>1475</v>
      </c>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c r="AG47" s="1082"/>
      <c r="AH47" s="1082"/>
      <c r="AI47" s="1082"/>
      <c r="AJ47" s="1082"/>
      <c r="AK47" s="1082"/>
    </row>
    <row r="48" spans="1:38" s="1112" customFormat="1" ht="36" customHeight="1">
      <c r="A48" s="1064"/>
      <c r="B48" s="1081" t="s">
        <v>1477</v>
      </c>
      <c r="C48" s="1081"/>
      <c r="D48" s="1081"/>
      <c r="E48" s="1081"/>
      <c r="F48" s="1081"/>
      <c r="G48" s="1081"/>
      <c r="H48" s="1081"/>
      <c r="I48" s="1081"/>
      <c r="J48" s="1081"/>
      <c r="K48" s="1081"/>
      <c r="L48" s="1081"/>
      <c r="M48" s="1081"/>
      <c r="N48" s="1081"/>
      <c r="O48" s="1081"/>
      <c r="P48" s="1081"/>
      <c r="Q48" s="1081"/>
      <c r="R48" s="1081"/>
      <c r="S48" s="1081"/>
      <c r="T48" s="1081"/>
      <c r="U48" s="1081"/>
      <c r="V48" s="1081"/>
      <c r="W48" s="1081"/>
      <c r="X48" s="1081"/>
      <c r="Y48" s="1081"/>
      <c r="Z48" s="1081"/>
      <c r="AA48" s="1081"/>
      <c r="AB48" s="1081"/>
      <c r="AC48" s="1081"/>
      <c r="AD48" s="1081"/>
      <c r="AE48" s="1081"/>
      <c r="AF48" s="1081"/>
      <c r="AG48" s="1081"/>
      <c r="AH48" s="1081"/>
      <c r="AI48" s="1081"/>
      <c r="AJ48" s="1081"/>
      <c r="AK48" s="1081"/>
    </row>
    <row r="49" spans="2:37" s="1112" customFormat="1" ht="21" customHeight="1">
      <c r="B49" s="1112" t="s">
        <v>660</v>
      </c>
      <c r="AK49" s="1113"/>
    </row>
    <row r="50" spans="2:37" s="1112" customFormat="1" ht="21" customHeight="1">
      <c r="B50" s="1112" t="s">
        <v>660</v>
      </c>
      <c r="AK50" s="1113"/>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topLeftCell="A13" zoomScaleSheetLayoutView="100" workbookViewId="0">
      <selection activeCell="C32" sqref="C32"/>
    </sheetView>
  </sheetViews>
  <sheetFormatPr defaultRowHeight="13.5"/>
  <cols>
    <col min="1" max="1" width="1.125" style="341" customWidth="1"/>
    <col min="2" max="2" width="24.25" style="341" customWidth="1"/>
    <col min="3" max="3" width="4" style="341" customWidth="1"/>
    <col min="4" max="6" width="20.125" style="341" customWidth="1"/>
    <col min="7" max="7" width="3.125" style="341" customWidth="1"/>
    <col min="8" max="8" width="1" style="341" customWidth="1"/>
    <col min="9" max="9" width="2.5" style="341" customWidth="1"/>
    <col min="10" max="256" width="9" style="341" customWidth="1"/>
    <col min="257" max="257" width="3.75" style="341" customWidth="1"/>
    <col min="258" max="258" width="24.25" style="341" customWidth="1"/>
    <col min="259" max="259" width="4" style="341" customWidth="1"/>
    <col min="260" max="262" width="20.125" style="341" customWidth="1"/>
    <col min="263" max="263" width="3.125" style="341" customWidth="1"/>
    <col min="264" max="264" width="3.75" style="341" customWidth="1"/>
    <col min="265" max="265" width="2.5" style="341" customWidth="1"/>
    <col min="266" max="512" width="9" style="341" customWidth="1"/>
    <col min="513" max="513" width="3.75" style="341" customWidth="1"/>
    <col min="514" max="514" width="24.25" style="341" customWidth="1"/>
    <col min="515" max="515" width="4" style="341" customWidth="1"/>
    <col min="516" max="518" width="20.125" style="341" customWidth="1"/>
    <col min="519" max="519" width="3.125" style="341" customWidth="1"/>
    <col min="520" max="520" width="3.75" style="341" customWidth="1"/>
    <col min="521" max="521" width="2.5" style="341" customWidth="1"/>
    <col min="522" max="768" width="9" style="341" customWidth="1"/>
    <col min="769" max="769" width="3.75" style="341" customWidth="1"/>
    <col min="770" max="770" width="24.25" style="341" customWidth="1"/>
    <col min="771" max="771" width="4" style="341" customWidth="1"/>
    <col min="772" max="774" width="20.125" style="341" customWidth="1"/>
    <col min="775" max="775" width="3.125" style="341" customWidth="1"/>
    <col min="776" max="776" width="3.75" style="341" customWidth="1"/>
    <col min="777" max="777" width="2.5" style="341" customWidth="1"/>
    <col min="778" max="1024" width="9" style="341" customWidth="1"/>
    <col min="1025" max="1025" width="3.75" style="341" customWidth="1"/>
    <col min="1026" max="1026" width="24.25" style="341" customWidth="1"/>
    <col min="1027" max="1027" width="4" style="341" customWidth="1"/>
    <col min="1028" max="1030" width="20.125" style="341" customWidth="1"/>
    <col min="1031" max="1031" width="3.125" style="341" customWidth="1"/>
    <col min="1032" max="1032" width="3.75" style="341" customWidth="1"/>
    <col min="1033" max="1033" width="2.5" style="341" customWidth="1"/>
    <col min="1034" max="1280" width="9" style="341" customWidth="1"/>
    <col min="1281" max="1281" width="3.75" style="341" customWidth="1"/>
    <col min="1282" max="1282" width="24.25" style="341" customWidth="1"/>
    <col min="1283" max="1283" width="4" style="341" customWidth="1"/>
    <col min="1284" max="1286" width="20.125" style="341" customWidth="1"/>
    <col min="1287" max="1287" width="3.125" style="341" customWidth="1"/>
    <col min="1288" max="1288" width="3.75" style="341" customWidth="1"/>
    <col min="1289" max="1289" width="2.5" style="341" customWidth="1"/>
    <col min="1290" max="1536" width="9" style="341" customWidth="1"/>
    <col min="1537" max="1537" width="3.75" style="341" customWidth="1"/>
    <col min="1538" max="1538" width="24.25" style="341" customWidth="1"/>
    <col min="1539" max="1539" width="4" style="341" customWidth="1"/>
    <col min="1540" max="1542" width="20.125" style="341" customWidth="1"/>
    <col min="1543" max="1543" width="3.125" style="341" customWidth="1"/>
    <col min="1544" max="1544" width="3.75" style="341" customWidth="1"/>
    <col min="1545" max="1545" width="2.5" style="341" customWidth="1"/>
    <col min="1546" max="1792" width="9" style="341" customWidth="1"/>
    <col min="1793" max="1793" width="3.75" style="341" customWidth="1"/>
    <col min="1794" max="1794" width="24.25" style="341" customWidth="1"/>
    <col min="1795" max="1795" width="4" style="341" customWidth="1"/>
    <col min="1796" max="1798" width="20.125" style="341" customWidth="1"/>
    <col min="1799" max="1799" width="3.125" style="341" customWidth="1"/>
    <col min="1800" max="1800" width="3.75" style="341" customWidth="1"/>
    <col min="1801" max="1801" width="2.5" style="341" customWidth="1"/>
    <col min="1802" max="2048" width="9" style="341" customWidth="1"/>
    <col min="2049" max="2049" width="3.75" style="341" customWidth="1"/>
    <col min="2050" max="2050" width="24.25" style="341" customWidth="1"/>
    <col min="2051" max="2051" width="4" style="341" customWidth="1"/>
    <col min="2052" max="2054" width="20.125" style="341" customWidth="1"/>
    <col min="2055" max="2055" width="3.125" style="341" customWidth="1"/>
    <col min="2056" max="2056" width="3.75" style="341" customWidth="1"/>
    <col min="2057" max="2057" width="2.5" style="341" customWidth="1"/>
    <col min="2058" max="2304" width="9" style="341" customWidth="1"/>
    <col min="2305" max="2305" width="3.75" style="341" customWidth="1"/>
    <col min="2306" max="2306" width="24.25" style="341" customWidth="1"/>
    <col min="2307" max="2307" width="4" style="341" customWidth="1"/>
    <col min="2308" max="2310" width="20.125" style="341" customWidth="1"/>
    <col min="2311" max="2311" width="3.125" style="341" customWidth="1"/>
    <col min="2312" max="2312" width="3.75" style="341" customWidth="1"/>
    <col min="2313" max="2313" width="2.5" style="341" customWidth="1"/>
    <col min="2314" max="2560" width="9" style="341" customWidth="1"/>
    <col min="2561" max="2561" width="3.75" style="341" customWidth="1"/>
    <col min="2562" max="2562" width="24.25" style="341" customWidth="1"/>
    <col min="2563" max="2563" width="4" style="341" customWidth="1"/>
    <col min="2564" max="2566" width="20.125" style="341" customWidth="1"/>
    <col min="2567" max="2567" width="3.125" style="341" customWidth="1"/>
    <col min="2568" max="2568" width="3.75" style="341" customWidth="1"/>
    <col min="2569" max="2569" width="2.5" style="341" customWidth="1"/>
    <col min="2570" max="2816" width="9" style="341" customWidth="1"/>
    <col min="2817" max="2817" width="3.75" style="341" customWidth="1"/>
    <col min="2818" max="2818" width="24.25" style="341" customWidth="1"/>
    <col min="2819" max="2819" width="4" style="341" customWidth="1"/>
    <col min="2820" max="2822" width="20.125" style="341" customWidth="1"/>
    <col min="2823" max="2823" width="3.125" style="341" customWidth="1"/>
    <col min="2824" max="2824" width="3.75" style="341" customWidth="1"/>
    <col min="2825" max="2825" width="2.5" style="341" customWidth="1"/>
    <col min="2826" max="3072" width="9" style="341" customWidth="1"/>
    <col min="3073" max="3073" width="3.75" style="341" customWidth="1"/>
    <col min="3074" max="3074" width="24.25" style="341" customWidth="1"/>
    <col min="3075" max="3075" width="4" style="341" customWidth="1"/>
    <col min="3076" max="3078" width="20.125" style="341" customWidth="1"/>
    <col min="3079" max="3079" width="3.125" style="341" customWidth="1"/>
    <col min="3080" max="3080" width="3.75" style="341" customWidth="1"/>
    <col min="3081" max="3081" width="2.5" style="341" customWidth="1"/>
    <col min="3082" max="3328" width="9" style="341" customWidth="1"/>
    <col min="3329" max="3329" width="3.75" style="341" customWidth="1"/>
    <col min="3330" max="3330" width="24.25" style="341" customWidth="1"/>
    <col min="3331" max="3331" width="4" style="341" customWidth="1"/>
    <col min="3332" max="3334" width="20.125" style="341" customWidth="1"/>
    <col min="3335" max="3335" width="3.125" style="341" customWidth="1"/>
    <col min="3336" max="3336" width="3.75" style="341" customWidth="1"/>
    <col min="3337" max="3337" width="2.5" style="341" customWidth="1"/>
    <col min="3338" max="3584" width="9" style="341" customWidth="1"/>
    <col min="3585" max="3585" width="3.75" style="341" customWidth="1"/>
    <col min="3586" max="3586" width="24.25" style="341" customWidth="1"/>
    <col min="3587" max="3587" width="4" style="341" customWidth="1"/>
    <col min="3588" max="3590" width="20.125" style="341" customWidth="1"/>
    <col min="3591" max="3591" width="3.125" style="341" customWidth="1"/>
    <col min="3592" max="3592" width="3.75" style="341" customWidth="1"/>
    <col min="3593" max="3593" width="2.5" style="341" customWidth="1"/>
    <col min="3594" max="3840" width="9" style="341" customWidth="1"/>
    <col min="3841" max="3841" width="3.75" style="341" customWidth="1"/>
    <col min="3842" max="3842" width="24.25" style="341" customWidth="1"/>
    <col min="3843" max="3843" width="4" style="341" customWidth="1"/>
    <col min="3844" max="3846" width="20.125" style="341" customWidth="1"/>
    <col min="3847" max="3847" width="3.125" style="341" customWidth="1"/>
    <col min="3848" max="3848" width="3.75" style="341" customWidth="1"/>
    <col min="3849" max="3849" width="2.5" style="341" customWidth="1"/>
    <col min="3850" max="4096" width="9" style="341" customWidth="1"/>
    <col min="4097" max="4097" width="3.75" style="341" customWidth="1"/>
    <col min="4098" max="4098" width="24.25" style="341" customWidth="1"/>
    <col min="4099" max="4099" width="4" style="341" customWidth="1"/>
    <col min="4100" max="4102" width="20.125" style="341" customWidth="1"/>
    <col min="4103" max="4103" width="3.125" style="341" customWidth="1"/>
    <col min="4104" max="4104" width="3.75" style="341" customWidth="1"/>
    <col min="4105" max="4105" width="2.5" style="341" customWidth="1"/>
    <col min="4106" max="4352" width="9" style="341" customWidth="1"/>
    <col min="4353" max="4353" width="3.75" style="341" customWidth="1"/>
    <col min="4354" max="4354" width="24.25" style="341" customWidth="1"/>
    <col min="4355" max="4355" width="4" style="341" customWidth="1"/>
    <col min="4356" max="4358" width="20.125" style="341" customWidth="1"/>
    <col min="4359" max="4359" width="3.125" style="341" customWidth="1"/>
    <col min="4360" max="4360" width="3.75" style="341" customWidth="1"/>
    <col min="4361" max="4361" width="2.5" style="341" customWidth="1"/>
    <col min="4362" max="4608" width="9" style="341" customWidth="1"/>
    <col min="4609" max="4609" width="3.75" style="341" customWidth="1"/>
    <col min="4610" max="4610" width="24.25" style="341" customWidth="1"/>
    <col min="4611" max="4611" width="4" style="341" customWidth="1"/>
    <col min="4612" max="4614" width="20.125" style="341" customWidth="1"/>
    <col min="4615" max="4615" width="3.125" style="341" customWidth="1"/>
    <col min="4616" max="4616" width="3.75" style="341" customWidth="1"/>
    <col min="4617" max="4617" width="2.5" style="341" customWidth="1"/>
    <col min="4618" max="4864" width="9" style="341" customWidth="1"/>
    <col min="4865" max="4865" width="3.75" style="341" customWidth="1"/>
    <col min="4866" max="4866" width="24.25" style="341" customWidth="1"/>
    <col min="4867" max="4867" width="4" style="341" customWidth="1"/>
    <col min="4868" max="4870" width="20.125" style="341" customWidth="1"/>
    <col min="4871" max="4871" width="3.125" style="341" customWidth="1"/>
    <col min="4872" max="4872" width="3.75" style="341" customWidth="1"/>
    <col min="4873" max="4873" width="2.5" style="341" customWidth="1"/>
    <col min="4874" max="5120" width="9" style="341" customWidth="1"/>
    <col min="5121" max="5121" width="3.75" style="341" customWidth="1"/>
    <col min="5122" max="5122" width="24.25" style="341" customWidth="1"/>
    <col min="5123" max="5123" width="4" style="341" customWidth="1"/>
    <col min="5124" max="5126" width="20.125" style="341" customWidth="1"/>
    <col min="5127" max="5127" width="3.125" style="341" customWidth="1"/>
    <col min="5128" max="5128" width="3.75" style="341" customWidth="1"/>
    <col min="5129" max="5129" width="2.5" style="341" customWidth="1"/>
    <col min="5130" max="5376" width="9" style="341" customWidth="1"/>
    <col min="5377" max="5377" width="3.75" style="341" customWidth="1"/>
    <col min="5378" max="5378" width="24.25" style="341" customWidth="1"/>
    <col min="5379" max="5379" width="4" style="341" customWidth="1"/>
    <col min="5380" max="5382" width="20.125" style="341" customWidth="1"/>
    <col min="5383" max="5383" width="3.125" style="341" customWidth="1"/>
    <col min="5384" max="5384" width="3.75" style="341" customWidth="1"/>
    <col min="5385" max="5385" width="2.5" style="341" customWidth="1"/>
    <col min="5386" max="5632" width="9" style="341" customWidth="1"/>
    <col min="5633" max="5633" width="3.75" style="341" customWidth="1"/>
    <col min="5634" max="5634" width="24.25" style="341" customWidth="1"/>
    <col min="5635" max="5635" width="4" style="341" customWidth="1"/>
    <col min="5636" max="5638" width="20.125" style="341" customWidth="1"/>
    <col min="5639" max="5639" width="3.125" style="341" customWidth="1"/>
    <col min="5640" max="5640" width="3.75" style="341" customWidth="1"/>
    <col min="5641" max="5641" width="2.5" style="341" customWidth="1"/>
    <col min="5642" max="5888" width="9" style="341" customWidth="1"/>
    <col min="5889" max="5889" width="3.75" style="341" customWidth="1"/>
    <col min="5890" max="5890" width="24.25" style="341" customWidth="1"/>
    <col min="5891" max="5891" width="4" style="341" customWidth="1"/>
    <col min="5892" max="5894" width="20.125" style="341" customWidth="1"/>
    <col min="5895" max="5895" width="3.125" style="341" customWidth="1"/>
    <col min="5896" max="5896" width="3.75" style="341" customWidth="1"/>
    <col min="5897" max="5897" width="2.5" style="341" customWidth="1"/>
    <col min="5898" max="6144" width="9" style="341" customWidth="1"/>
    <col min="6145" max="6145" width="3.75" style="341" customWidth="1"/>
    <col min="6146" max="6146" width="24.25" style="341" customWidth="1"/>
    <col min="6147" max="6147" width="4" style="341" customWidth="1"/>
    <col min="6148" max="6150" width="20.125" style="341" customWidth="1"/>
    <col min="6151" max="6151" width="3.125" style="341" customWidth="1"/>
    <col min="6152" max="6152" width="3.75" style="341" customWidth="1"/>
    <col min="6153" max="6153" width="2.5" style="341" customWidth="1"/>
    <col min="6154" max="6400" width="9" style="341" customWidth="1"/>
    <col min="6401" max="6401" width="3.75" style="341" customWidth="1"/>
    <col min="6402" max="6402" width="24.25" style="341" customWidth="1"/>
    <col min="6403" max="6403" width="4" style="341" customWidth="1"/>
    <col min="6404" max="6406" width="20.125" style="341" customWidth="1"/>
    <col min="6407" max="6407" width="3.125" style="341" customWidth="1"/>
    <col min="6408" max="6408" width="3.75" style="341" customWidth="1"/>
    <col min="6409" max="6409" width="2.5" style="341" customWidth="1"/>
    <col min="6410" max="6656" width="9" style="341" customWidth="1"/>
    <col min="6657" max="6657" width="3.75" style="341" customWidth="1"/>
    <col min="6658" max="6658" width="24.25" style="341" customWidth="1"/>
    <col min="6659" max="6659" width="4" style="341" customWidth="1"/>
    <col min="6660" max="6662" width="20.125" style="341" customWidth="1"/>
    <col min="6663" max="6663" width="3.125" style="341" customWidth="1"/>
    <col min="6664" max="6664" width="3.75" style="341" customWidth="1"/>
    <col min="6665" max="6665" width="2.5" style="341" customWidth="1"/>
    <col min="6666" max="6912" width="9" style="341" customWidth="1"/>
    <col min="6913" max="6913" width="3.75" style="341" customWidth="1"/>
    <col min="6914" max="6914" width="24.25" style="341" customWidth="1"/>
    <col min="6915" max="6915" width="4" style="341" customWidth="1"/>
    <col min="6916" max="6918" width="20.125" style="341" customWidth="1"/>
    <col min="6919" max="6919" width="3.125" style="341" customWidth="1"/>
    <col min="6920" max="6920" width="3.75" style="341" customWidth="1"/>
    <col min="6921" max="6921" width="2.5" style="341" customWidth="1"/>
    <col min="6922" max="7168" width="9" style="341" customWidth="1"/>
    <col min="7169" max="7169" width="3.75" style="341" customWidth="1"/>
    <col min="7170" max="7170" width="24.25" style="341" customWidth="1"/>
    <col min="7171" max="7171" width="4" style="341" customWidth="1"/>
    <col min="7172" max="7174" width="20.125" style="341" customWidth="1"/>
    <col min="7175" max="7175" width="3.125" style="341" customWidth="1"/>
    <col min="7176" max="7176" width="3.75" style="341" customWidth="1"/>
    <col min="7177" max="7177" width="2.5" style="341" customWidth="1"/>
    <col min="7178" max="7424" width="9" style="341" customWidth="1"/>
    <col min="7425" max="7425" width="3.75" style="341" customWidth="1"/>
    <col min="7426" max="7426" width="24.25" style="341" customWidth="1"/>
    <col min="7427" max="7427" width="4" style="341" customWidth="1"/>
    <col min="7428" max="7430" width="20.125" style="341" customWidth="1"/>
    <col min="7431" max="7431" width="3.125" style="341" customWidth="1"/>
    <col min="7432" max="7432" width="3.75" style="341" customWidth="1"/>
    <col min="7433" max="7433" width="2.5" style="341" customWidth="1"/>
    <col min="7434" max="7680" width="9" style="341" customWidth="1"/>
    <col min="7681" max="7681" width="3.75" style="341" customWidth="1"/>
    <col min="7682" max="7682" width="24.25" style="341" customWidth="1"/>
    <col min="7683" max="7683" width="4" style="341" customWidth="1"/>
    <col min="7684" max="7686" width="20.125" style="341" customWidth="1"/>
    <col min="7687" max="7687" width="3.125" style="341" customWidth="1"/>
    <col min="7688" max="7688" width="3.75" style="341" customWidth="1"/>
    <col min="7689" max="7689" width="2.5" style="341" customWidth="1"/>
    <col min="7690" max="7936" width="9" style="341" customWidth="1"/>
    <col min="7937" max="7937" width="3.75" style="341" customWidth="1"/>
    <col min="7938" max="7938" width="24.25" style="341" customWidth="1"/>
    <col min="7939" max="7939" width="4" style="341" customWidth="1"/>
    <col min="7940" max="7942" width="20.125" style="341" customWidth="1"/>
    <col min="7943" max="7943" width="3.125" style="341" customWidth="1"/>
    <col min="7944" max="7944" width="3.75" style="341" customWidth="1"/>
    <col min="7945" max="7945" width="2.5" style="341" customWidth="1"/>
    <col min="7946" max="8192" width="9" style="341" customWidth="1"/>
    <col min="8193" max="8193" width="3.75" style="341" customWidth="1"/>
    <col min="8194" max="8194" width="24.25" style="341" customWidth="1"/>
    <col min="8195" max="8195" width="4" style="341" customWidth="1"/>
    <col min="8196" max="8198" width="20.125" style="341" customWidth="1"/>
    <col min="8199" max="8199" width="3.125" style="341" customWidth="1"/>
    <col min="8200" max="8200" width="3.75" style="341" customWidth="1"/>
    <col min="8201" max="8201" width="2.5" style="341" customWidth="1"/>
    <col min="8202" max="8448" width="9" style="341" customWidth="1"/>
    <col min="8449" max="8449" width="3.75" style="341" customWidth="1"/>
    <col min="8450" max="8450" width="24.25" style="341" customWidth="1"/>
    <col min="8451" max="8451" width="4" style="341" customWidth="1"/>
    <col min="8452" max="8454" width="20.125" style="341" customWidth="1"/>
    <col min="8455" max="8455" width="3.125" style="341" customWidth="1"/>
    <col min="8456" max="8456" width="3.75" style="341" customWidth="1"/>
    <col min="8457" max="8457" width="2.5" style="341" customWidth="1"/>
    <col min="8458" max="8704" width="9" style="341" customWidth="1"/>
    <col min="8705" max="8705" width="3.75" style="341" customWidth="1"/>
    <col min="8706" max="8706" width="24.25" style="341" customWidth="1"/>
    <col min="8707" max="8707" width="4" style="341" customWidth="1"/>
    <col min="8708" max="8710" width="20.125" style="341" customWidth="1"/>
    <col min="8711" max="8711" width="3.125" style="341" customWidth="1"/>
    <col min="8712" max="8712" width="3.75" style="341" customWidth="1"/>
    <col min="8713" max="8713" width="2.5" style="341" customWidth="1"/>
    <col min="8714" max="8960" width="9" style="341" customWidth="1"/>
    <col min="8961" max="8961" width="3.75" style="341" customWidth="1"/>
    <col min="8962" max="8962" width="24.25" style="341" customWidth="1"/>
    <col min="8963" max="8963" width="4" style="341" customWidth="1"/>
    <col min="8964" max="8966" width="20.125" style="341" customWidth="1"/>
    <col min="8967" max="8967" width="3.125" style="341" customWidth="1"/>
    <col min="8968" max="8968" width="3.75" style="341" customWidth="1"/>
    <col min="8969" max="8969" width="2.5" style="341" customWidth="1"/>
    <col min="8970" max="9216" width="9" style="341" customWidth="1"/>
    <col min="9217" max="9217" width="3.75" style="341" customWidth="1"/>
    <col min="9218" max="9218" width="24.25" style="341" customWidth="1"/>
    <col min="9219" max="9219" width="4" style="341" customWidth="1"/>
    <col min="9220" max="9222" width="20.125" style="341" customWidth="1"/>
    <col min="9223" max="9223" width="3.125" style="341" customWidth="1"/>
    <col min="9224" max="9224" width="3.75" style="341" customWidth="1"/>
    <col min="9225" max="9225" width="2.5" style="341" customWidth="1"/>
    <col min="9226" max="9472" width="9" style="341" customWidth="1"/>
    <col min="9473" max="9473" width="3.75" style="341" customWidth="1"/>
    <col min="9474" max="9474" width="24.25" style="341" customWidth="1"/>
    <col min="9475" max="9475" width="4" style="341" customWidth="1"/>
    <col min="9476" max="9478" width="20.125" style="341" customWidth="1"/>
    <col min="9479" max="9479" width="3.125" style="341" customWidth="1"/>
    <col min="9480" max="9480" width="3.75" style="341" customWidth="1"/>
    <col min="9481" max="9481" width="2.5" style="341" customWidth="1"/>
    <col min="9482" max="9728" width="9" style="341" customWidth="1"/>
    <col min="9729" max="9729" width="3.75" style="341" customWidth="1"/>
    <col min="9730" max="9730" width="24.25" style="341" customWidth="1"/>
    <col min="9731" max="9731" width="4" style="341" customWidth="1"/>
    <col min="9732" max="9734" width="20.125" style="341" customWidth="1"/>
    <col min="9735" max="9735" width="3.125" style="341" customWidth="1"/>
    <col min="9736" max="9736" width="3.75" style="341" customWidth="1"/>
    <col min="9737" max="9737" width="2.5" style="341" customWidth="1"/>
    <col min="9738" max="9984" width="9" style="341" customWidth="1"/>
    <col min="9985" max="9985" width="3.75" style="341" customWidth="1"/>
    <col min="9986" max="9986" width="24.25" style="341" customWidth="1"/>
    <col min="9987" max="9987" width="4" style="341" customWidth="1"/>
    <col min="9988" max="9990" width="20.125" style="341" customWidth="1"/>
    <col min="9991" max="9991" width="3.125" style="341" customWidth="1"/>
    <col min="9992" max="9992" width="3.75" style="341" customWidth="1"/>
    <col min="9993" max="9993" width="2.5" style="341" customWidth="1"/>
    <col min="9994" max="10240" width="9" style="341" customWidth="1"/>
    <col min="10241" max="10241" width="3.75" style="341" customWidth="1"/>
    <col min="10242" max="10242" width="24.25" style="341" customWidth="1"/>
    <col min="10243" max="10243" width="4" style="341" customWidth="1"/>
    <col min="10244" max="10246" width="20.125" style="341" customWidth="1"/>
    <col min="10247" max="10247" width="3.125" style="341" customWidth="1"/>
    <col min="10248" max="10248" width="3.75" style="341" customWidth="1"/>
    <col min="10249" max="10249" width="2.5" style="341" customWidth="1"/>
    <col min="10250" max="10496" width="9" style="341" customWidth="1"/>
    <col min="10497" max="10497" width="3.75" style="341" customWidth="1"/>
    <col min="10498" max="10498" width="24.25" style="341" customWidth="1"/>
    <col min="10499" max="10499" width="4" style="341" customWidth="1"/>
    <col min="10500" max="10502" width="20.125" style="341" customWidth="1"/>
    <col min="10503" max="10503" width="3.125" style="341" customWidth="1"/>
    <col min="10504" max="10504" width="3.75" style="341" customWidth="1"/>
    <col min="10505" max="10505" width="2.5" style="341" customWidth="1"/>
    <col min="10506" max="10752" width="9" style="341" customWidth="1"/>
    <col min="10753" max="10753" width="3.75" style="341" customWidth="1"/>
    <col min="10754" max="10754" width="24.25" style="341" customWidth="1"/>
    <col min="10755" max="10755" width="4" style="341" customWidth="1"/>
    <col min="10756" max="10758" width="20.125" style="341" customWidth="1"/>
    <col min="10759" max="10759" width="3.125" style="341" customWidth="1"/>
    <col min="10760" max="10760" width="3.75" style="341" customWidth="1"/>
    <col min="10761" max="10761" width="2.5" style="341" customWidth="1"/>
    <col min="10762" max="11008" width="9" style="341" customWidth="1"/>
    <col min="11009" max="11009" width="3.75" style="341" customWidth="1"/>
    <col min="11010" max="11010" width="24.25" style="341" customWidth="1"/>
    <col min="11011" max="11011" width="4" style="341" customWidth="1"/>
    <col min="11012" max="11014" width="20.125" style="341" customWidth="1"/>
    <col min="11015" max="11015" width="3.125" style="341" customWidth="1"/>
    <col min="11016" max="11016" width="3.75" style="341" customWidth="1"/>
    <col min="11017" max="11017" width="2.5" style="341" customWidth="1"/>
    <col min="11018" max="11264" width="9" style="341" customWidth="1"/>
    <col min="11265" max="11265" width="3.75" style="341" customWidth="1"/>
    <col min="11266" max="11266" width="24.25" style="341" customWidth="1"/>
    <col min="11267" max="11267" width="4" style="341" customWidth="1"/>
    <col min="11268" max="11270" width="20.125" style="341" customWidth="1"/>
    <col min="11271" max="11271" width="3.125" style="341" customWidth="1"/>
    <col min="11272" max="11272" width="3.75" style="341" customWidth="1"/>
    <col min="11273" max="11273" width="2.5" style="341" customWidth="1"/>
    <col min="11274" max="11520" width="9" style="341" customWidth="1"/>
    <col min="11521" max="11521" width="3.75" style="341" customWidth="1"/>
    <col min="11522" max="11522" width="24.25" style="341" customWidth="1"/>
    <col min="11523" max="11523" width="4" style="341" customWidth="1"/>
    <col min="11524" max="11526" width="20.125" style="341" customWidth="1"/>
    <col min="11527" max="11527" width="3.125" style="341" customWidth="1"/>
    <col min="11528" max="11528" width="3.75" style="341" customWidth="1"/>
    <col min="11529" max="11529" width="2.5" style="341" customWidth="1"/>
    <col min="11530" max="11776" width="9" style="341" customWidth="1"/>
    <col min="11777" max="11777" width="3.75" style="341" customWidth="1"/>
    <col min="11778" max="11778" width="24.25" style="341" customWidth="1"/>
    <col min="11779" max="11779" width="4" style="341" customWidth="1"/>
    <col min="11780" max="11782" width="20.125" style="341" customWidth="1"/>
    <col min="11783" max="11783" width="3.125" style="341" customWidth="1"/>
    <col min="11784" max="11784" width="3.75" style="341" customWidth="1"/>
    <col min="11785" max="11785" width="2.5" style="341" customWidth="1"/>
    <col min="11786" max="12032" width="9" style="341" customWidth="1"/>
    <col min="12033" max="12033" width="3.75" style="341" customWidth="1"/>
    <col min="12034" max="12034" width="24.25" style="341" customWidth="1"/>
    <col min="12035" max="12035" width="4" style="341" customWidth="1"/>
    <col min="12036" max="12038" width="20.125" style="341" customWidth="1"/>
    <col min="12039" max="12039" width="3.125" style="341" customWidth="1"/>
    <col min="12040" max="12040" width="3.75" style="341" customWidth="1"/>
    <col min="12041" max="12041" width="2.5" style="341" customWidth="1"/>
    <col min="12042" max="12288" width="9" style="341" customWidth="1"/>
    <col min="12289" max="12289" width="3.75" style="341" customWidth="1"/>
    <col min="12290" max="12290" width="24.25" style="341" customWidth="1"/>
    <col min="12291" max="12291" width="4" style="341" customWidth="1"/>
    <col min="12292" max="12294" width="20.125" style="341" customWidth="1"/>
    <col min="12295" max="12295" width="3.125" style="341" customWidth="1"/>
    <col min="12296" max="12296" width="3.75" style="341" customWidth="1"/>
    <col min="12297" max="12297" width="2.5" style="341" customWidth="1"/>
    <col min="12298" max="12544" width="9" style="341" customWidth="1"/>
    <col min="12545" max="12545" width="3.75" style="341" customWidth="1"/>
    <col min="12546" max="12546" width="24.25" style="341" customWidth="1"/>
    <col min="12547" max="12547" width="4" style="341" customWidth="1"/>
    <col min="12548" max="12550" width="20.125" style="341" customWidth="1"/>
    <col min="12551" max="12551" width="3.125" style="341" customWidth="1"/>
    <col min="12552" max="12552" width="3.75" style="341" customWidth="1"/>
    <col min="12553" max="12553" width="2.5" style="341" customWidth="1"/>
    <col min="12554" max="12800" width="9" style="341" customWidth="1"/>
    <col min="12801" max="12801" width="3.75" style="341" customWidth="1"/>
    <col min="12802" max="12802" width="24.25" style="341" customWidth="1"/>
    <col min="12803" max="12803" width="4" style="341" customWidth="1"/>
    <col min="12804" max="12806" width="20.125" style="341" customWidth="1"/>
    <col min="12807" max="12807" width="3.125" style="341" customWidth="1"/>
    <col min="12808" max="12808" width="3.75" style="341" customWidth="1"/>
    <col min="12809" max="12809" width="2.5" style="341" customWidth="1"/>
    <col min="12810" max="13056" width="9" style="341" customWidth="1"/>
    <col min="13057" max="13057" width="3.75" style="341" customWidth="1"/>
    <col min="13058" max="13058" width="24.25" style="341" customWidth="1"/>
    <col min="13059" max="13059" width="4" style="341" customWidth="1"/>
    <col min="13060" max="13062" width="20.125" style="341" customWidth="1"/>
    <col min="13063" max="13063" width="3.125" style="341" customWidth="1"/>
    <col min="13064" max="13064" width="3.75" style="341" customWidth="1"/>
    <col min="13065" max="13065" width="2.5" style="341" customWidth="1"/>
    <col min="13066" max="13312" width="9" style="341" customWidth="1"/>
    <col min="13313" max="13313" width="3.75" style="341" customWidth="1"/>
    <col min="13314" max="13314" width="24.25" style="341" customWidth="1"/>
    <col min="13315" max="13315" width="4" style="341" customWidth="1"/>
    <col min="13316" max="13318" width="20.125" style="341" customWidth="1"/>
    <col min="13319" max="13319" width="3.125" style="341" customWidth="1"/>
    <col min="13320" max="13320" width="3.75" style="341" customWidth="1"/>
    <col min="13321" max="13321" width="2.5" style="341" customWidth="1"/>
    <col min="13322" max="13568" width="9" style="341" customWidth="1"/>
    <col min="13569" max="13569" width="3.75" style="341" customWidth="1"/>
    <col min="13570" max="13570" width="24.25" style="341" customWidth="1"/>
    <col min="13571" max="13571" width="4" style="341" customWidth="1"/>
    <col min="13572" max="13574" width="20.125" style="341" customWidth="1"/>
    <col min="13575" max="13575" width="3.125" style="341" customWidth="1"/>
    <col min="13576" max="13576" width="3.75" style="341" customWidth="1"/>
    <col min="13577" max="13577" width="2.5" style="341" customWidth="1"/>
    <col min="13578" max="13824" width="9" style="341" customWidth="1"/>
    <col min="13825" max="13825" width="3.75" style="341" customWidth="1"/>
    <col min="13826" max="13826" width="24.25" style="341" customWidth="1"/>
    <col min="13827" max="13827" width="4" style="341" customWidth="1"/>
    <col min="13828" max="13830" width="20.125" style="341" customWidth="1"/>
    <col min="13831" max="13831" width="3.125" style="341" customWidth="1"/>
    <col min="13832" max="13832" width="3.75" style="341" customWidth="1"/>
    <col min="13833" max="13833" width="2.5" style="341" customWidth="1"/>
    <col min="13834" max="14080" width="9" style="341" customWidth="1"/>
    <col min="14081" max="14081" width="3.75" style="341" customWidth="1"/>
    <col min="14082" max="14082" width="24.25" style="341" customWidth="1"/>
    <col min="14083" max="14083" width="4" style="341" customWidth="1"/>
    <col min="14084" max="14086" width="20.125" style="341" customWidth="1"/>
    <col min="14087" max="14087" width="3.125" style="341" customWidth="1"/>
    <col min="14088" max="14088" width="3.75" style="341" customWidth="1"/>
    <col min="14089" max="14089" width="2.5" style="341" customWidth="1"/>
    <col min="14090" max="14336" width="9" style="341" customWidth="1"/>
    <col min="14337" max="14337" width="3.75" style="341" customWidth="1"/>
    <col min="14338" max="14338" width="24.25" style="341" customWidth="1"/>
    <col min="14339" max="14339" width="4" style="341" customWidth="1"/>
    <col min="14340" max="14342" width="20.125" style="341" customWidth="1"/>
    <col min="14343" max="14343" width="3.125" style="341" customWidth="1"/>
    <col min="14344" max="14344" width="3.75" style="341" customWidth="1"/>
    <col min="14345" max="14345" width="2.5" style="341" customWidth="1"/>
    <col min="14346" max="14592" width="9" style="341" customWidth="1"/>
    <col min="14593" max="14593" width="3.75" style="341" customWidth="1"/>
    <col min="14594" max="14594" width="24.25" style="341" customWidth="1"/>
    <col min="14595" max="14595" width="4" style="341" customWidth="1"/>
    <col min="14596" max="14598" width="20.125" style="341" customWidth="1"/>
    <col min="14599" max="14599" width="3.125" style="341" customWidth="1"/>
    <col min="14600" max="14600" width="3.75" style="341" customWidth="1"/>
    <col min="14601" max="14601" width="2.5" style="341" customWidth="1"/>
    <col min="14602" max="14848" width="9" style="341" customWidth="1"/>
    <col min="14849" max="14849" width="3.75" style="341" customWidth="1"/>
    <col min="14850" max="14850" width="24.25" style="341" customWidth="1"/>
    <col min="14851" max="14851" width="4" style="341" customWidth="1"/>
    <col min="14852" max="14854" width="20.125" style="341" customWidth="1"/>
    <col min="14855" max="14855" width="3.125" style="341" customWidth="1"/>
    <col min="14856" max="14856" width="3.75" style="341" customWidth="1"/>
    <col min="14857" max="14857" width="2.5" style="341" customWidth="1"/>
    <col min="14858" max="15104" width="9" style="341" customWidth="1"/>
    <col min="15105" max="15105" width="3.75" style="341" customWidth="1"/>
    <col min="15106" max="15106" width="24.25" style="341" customWidth="1"/>
    <col min="15107" max="15107" width="4" style="341" customWidth="1"/>
    <col min="15108" max="15110" width="20.125" style="341" customWidth="1"/>
    <col min="15111" max="15111" width="3.125" style="341" customWidth="1"/>
    <col min="15112" max="15112" width="3.75" style="341" customWidth="1"/>
    <col min="15113" max="15113" width="2.5" style="341" customWidth="1"/>
    <col min="15114" max="15360" width="9" style="341" customWidth="1"/>
    <col min="15361" max="15361" width="3.75" style="341" customWidth="1"/>
    <col min="15362" max="15362" width="24.25" style="341" customWidth="1"/>
    <col min="15363" max="15363" width="4" style="341" customWidth="1"/>
    <col min="15364" max="15366" width="20.125" style="341" customWidth="1"/>
    <col min="15367" max="15367" width="3.125" style="341" customWidth="1"/>
    <col min="15368" max="15368" width="3.75" style="341" customWidth="1"/>
    <col min="15369" max="15369" width="2.5" style="341" customWidth="1"/>
    <col min="15370" max="15616" width="9" style="341" customWidth="1"/>
    <col min="15617" max="15617" width="3.75" style="341" customWidth="1"/>
    <col min="15618" max="15618" width="24.25" style="341" customWidth="1"/>
    <col min="15619" max="15619" width="4" style="341" customWidth="1"/>
    <col min="15620" max="15622" width="20.125" style="341" customWidth="1"/>
    <col min="15623" max="15623" width="3.125" style="341" customWidth="1"/>
    <col min="15624" max="15624" width="3.75" style="341" customWidth="1"/>
    <col min="15625" max="15625" width="2.5" style="341" customWidth="1"/>
    <col min="15626" max="15872" width="9" style="341" customWidth="1"/>
    <col min="15873" max="15873" width="3.75" style="341" customWidth="1"/>
    <col min="15874" max="15874" width="24.25" style="341" customWidth="1"/>
    <col min="15875" max="15875" width="4" style="341" customWidth="1"/>
    <col min="15876" max="15878" width="20.125" style="341" customWidth="1"/>
    <col min="15879" max="15879" width="3.125" style="341" customWidth="1"/>
    <col min="15880" max="15880" width="3.75" style="341" customWidth="1"/>
    <col min="15881" max="15881" width="2.5" style="341" customWidth="1"/>
    <col min="15882" max="16128" width="9" style="341" customWidth="1"/>
    <col min="16129" max="16129" width="3.75" style="341" customWidth="1"/>
    <col min="16130" max="16130" width="24.25" style="341" customWidth="1"/>
    <col min="16131" max="16131" width="4" style="341" customWidth="1"/>
    <col min="16132" max="16134" width="20.125" style="341" customWidth="1"/>
    <col min="16135" max="16135" width="3.125" style="341" customWidth="1"/>
    <col min="16136" max="16136" width="3.75" style="341" customWidth="1"/>
    <col min="16137" max="16137" width="2.5" style="341" customWidth="1"/>
    <col min="16138" max="16384" width="9" style="341" customWidth="1"/>
  </cols>
  <sheetData>
    <row r="1" spans="1:7" ht="20.100000000000001" customHeight="1"/>
    <row r="2" spans="1:7" ht="20.100000000000001" customHeight="1">
      <c r="A2" s="338"/>
      <c r="F2" s="365" t="s">
        <v>779</v>
      </c>
      <c r="G2" s="365"/>
    </row>
    <row r="3" spans="1:7" ht="20.100000000000001" customHeight="1">
      <c r="A3" s="338"/>
      <c r="F3" s="365"/>
      <c r="G3" s="365"/>
    </row>
    <row r="4" spans="1:7" ht="20.100000000000001" customHeight="1">
      <c r="A4" s="339" t="s">
        <v>1233</v>
      </c>
      <c r="B4" s="339"/>
      <c r="C4" s="339"/>
      <c r="D4" s="339"/>
      <c r="E4" s="339"/>
      <c r="F4" s="339"/>
      <c r="G4" s="339"/>
    </row>
    <row r="5" spans="1:7" ht="20.100000000000001" customHeight="1">
      <c r="A5" s="340"/>
      <c r="B5" s="340"/>
      <c r="C5" s="340"/>
      <c r="D5" s="340"/>
      <c r="E5" s="340"/>
      <c r="F5" s="340"/>
      <c r="G5" s="340"/>
    </row>
    <row r="6" spans="1:7" ht="39.950000000000003" customHeight="1">
      <c r="A6" s="340"/>
      <c r="B6" s="344" t="s">
        <v>1476</v>
      </c>
      <c r="C6" s="359"/>
      <c r="D6" s="359"/>
      <c r="E6" s="359"/>
      <c r="F6" s="359"/>
      <c r="G6" s="367"/>
    </row>
    <row r="7" spans="1:7" ht="39.950000000000003" customHeight="1">
      <c r="B7" s="344" t="s">
        <v>797</v>
      </c>
      <c r="C7" s="352"/>
      <c r="D7" s="352"/>
      <c r="E7" s="352"/>
      <c r="F7" s="352"/>
      <c r="G7" s="368"/>
    </row>
    <row r="8" spans="1:7" ht="39.950000000000003" customHeight="1">
      <c r="B8" s="344" t="s">
        <v>1394</v>
      </c>
      <c r="C8" s="352" t="s">
        <v>493</v>
      </c>
      <c r="D8" s="352"/>
      <c r="E8" s="352"/>
      <c r="F8" s="352"/>
      <c r="G8" s="368"/>
    </row>
    <row r="9" spans="1:7" ht="80.099999999999994" customHeight="1">
      <c r="B9" s="1116" t="s">
        <v>1510</v>
      </c>
      <c r="C9" s="1116" t="s">
        <v>497</v>
      </c>
      <c r="D9" s="1126"/>
      <c r="E9" s="1126"/>
      <c r="F9" s="1126"/>
      <c r="G9" s="1130"/>
    </row>
    <row r="10" spans="1:7" ht="9.75" customHeight="1">
      <c r="B10" s="1117" t="s">
        <v>1511</v>
      </c>
      <c r="C10" s="1122"/>
      <c r="D10" s="1122"/>
      <c r="E10" s="1122"/>
      <c r="F10" s="1122"/>
      <c r="G10" s="1131"/>
    </row>
    <row r="11" spans="1:7" ht="40.5" customHeight="1">
      <c r="B11" s="1118"/>
      <c r="C11" s="1123"/>
      <c r="D11" s="1127" t="s">
        <v>1512</v>
      </c>
      <c r="E11" s="362" t="s">
        <v>1513</v>
      </c>
      <c r="F11" s="362" t="s">
        <v>1515</v>
      </c>
      <c r="G11" s="370"/>
    </row>
    <row r="12" spans="1:7" ht="44.25" customHeight="1">
      <c r="B12" s="1118"/>
      <c r="D12" s="363" t="s">
        <v>280</v>
      </c>
      <c r="E12" s="363" t="s">
        <v>280</v>
      </c>
      <c r="F12" s="363" t="s">
        <v>596</v>
      </c>
      <c r="G12" s="370"/>
    </row>
    <row r="13" spans="1:7">
      <c r="B13" s="1118"/>
      <c r="C13" s="1124" t="s">
        <v>597</v>
      </c>
      <c r="D13" s="1129"/>
      <c r="E13" s="1129"/>
      <c r="F13" s="1129"/>
      <c r="G13" s="1132"/>
    </row>
    <row r="14" spans="1:7" ht="12.75" customHeight="1">
      <c r="B14" s="1119"/>
      <c r="C14" s="1125"/>
      <c r="D14" s="1128"/>
      <c r="E14" s="1128"/>
      <c r="F14" s="1128"/>
      <c r="G14" s="1133"/>
    </row>
    <row r="15" spans="1:7" ht="12" customHeight="1">
      <c r="B15" s="341" t="s">
        <v>253</v>
      </c>
    </row>
    <row r="16" spans="1:7" ht="17.100000000000001" customHeight="1">
      <c r="B16" s="1120" t="s">
        <v>600</v>
      </c>
      <c r="C16" s="1120"/>
      <c r="D16" s="1120"/>
      <c r="E16" s="1120"/>
      <c r="F16" s="1120"/>
      <c r="G16" s="1120"/>
    </row>
    <row r="17" spans="2:9" ht="17.100000000000001" customHeight="1">
      <c r="B17" s="1120" t="s">
        <v>1065</v>
      </c>
      <c r="C17" s="1120"/>
      <c r="D17" s="1120"/>
      <c r="E17" s="1120"/>
      <c r="F17" s="1120"/>
      <c r="G17" s="1120"/>
    </row>
    <row r="18" spans="2:9" ht="17.100000000000001" customHeight="1">
      <c r="B18" s="1120" t="s">
        <v>1516</v>
      </c>
      <c r="C18" s="1120"/>
      <c r="D18" s="1120"/>
      <c r="E18" s="1120"/>
      <c r="F18" s="1120"/>
      <c r="G18" s="1120"/>
    </row>
    <row r="19" spans="2:9" ht="33" customHeight="1">
      <c r="B19" s="1121" t="s">
        <v>1518</v>
      </c>
      <c r="C19" s="1121"/>
      <c r="D19" s="1121"/>
      <c r="E19" s="1121"/>
      <c r="F19" s="1121"/>
      <c r="G19" s="1120"/>
    </row>
    <row r="20" spans="2:9" ht="17.100000000000001" customHeight="1">
      <c r="B20" s="1120"/>
      <c r="C20" s="1120"/>
      <c r="D20" s="1120"/>
      <c r="E20" s="1120"/>
      <c r="F20" s="1120"/>
      <c r="G20" s="1120"/>
      <c r="H20" s="1120"/>
      <c r="I20" s="1120"/>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topLeftCell="A10" zoomScaleSheetLayoutView="100" workbookViewId="0">
      <selection activeCell="F30" sqref="F30"/>
    </sheetView>
  </sheetViews>
  <sheetFormatPr defaultRowHeight="13.5"/>
  <cols>
    <col min="1" max="1" width="1.5" style="1134" customWidth="1"/>
    <col min="2" max="2" width="26.625" style="1134" customWidth="1"/>
    <col min="3" max="3" width="4" style="1134" customWidth="1"/>
    <col min="4" max="6" width="20.125" style="1134" customWidth="1"/>
    <col min="7" max="7" width="3.125" style="1134" customWidth="1"/>
    <col min="8" max="8" width="1.25" style="1134" customWidth="1"/>
    <col min="9" max="9" width="2.5" style="1134" customWidth="1"/>
    <col min="10" max="256" width="9" style="1134" customWidth="1"/>
    <col min="257" max="257" width="3.75" style="1134" customWidth="1"/>
    <col min="258" max="258" width="24.25" style="1134" customWidth="1"/>
    <col min="259" max="259" width="4" style="1134" customWidth="1"/>
    <col min="260" max="262" width="20.125" style="1134" customWidth="1"/>
    <col min="263" max="263" width="3.125" style="1134" customWidth="1"/>
    <col min="264" max="264" width="3.75" style="1134" customWidth="1"/>
    <col min="265" max="265" width="2.5" style="1134" customWidth="1"/>
    <col min="266" max="512" width="9" style="1134" customWidth="1"/>
    <col min="513" max="513" width="3.75" style="1134" customWidth="1"/>
    <col min="514" max="514" width="24.25" style="1134" customWidth="1"/>
    <col min="515" max="515" width="4" style="1134" customWidth="1"/>
    <col min="516" max="518" width="20.125" style="1134" customWidth="1"/>
    <col min="519" max="519" width="3.125" style="1134" customWidth="1"/>
    <col min="520" max="520" width="3.75" style="1134" customWidth="1"/>
    <col min="521" max="521" width="2.5" style="1134" customWidth="1"/>
    <col min="522" max="768" width="9" style="1134" customWidth="1"/>
    <col min="769" max="769" width="3.75" style="1134" customWidth="1"/>
    <col min="770" max="770" width="24.25" style="1134" customWidth="1"/>
    <col min="771" max="771" width="4" style="1134" customWidth="1"/>
    <col min="772" max="774" width="20.125" style="1134" customWidth="1"/>
    <col min="775" max="775" width="3.125" style="1134" customWidth="1"/>
    <col min="776" max="776" width="3.75" style="1134" customWidth="1"/>
    <col min="777" max="777" width="2.5" style="1134" customWidth="1"/>
    <col min="778" max="1024" width="9" style="1134" customWidth="1"/>
    <col min="1025" max="1025" width="3.75" style="1134" customWidth="1"/>
    <col min="1026" max="1026" width="24.25" style="1134" customWidth="1"/>
    <col min="1027" max="1027" width="4" style="1134" customWidth="1"/>
    <col min="1028" max="1030" width="20.125" style="1134" customWidth="1"/>
    <col min="1031" max="1031" width="3.125" style="1134" customWidth="1"/>
    <col min="1032" max="1032" width="3.75" style="1134" customWidth="1"/>
    <col min="1033" max="1033" width="2.5" style="1134" customWidth="1"/>
    <col min="1034" max="1280" width="9" style="1134" customWidth="1"/>
    <col min="1281" max="1281" width="3.75" style="1134" customWidth="1"/>
    <col min="1282" max="1282" width="24.25" style="1134" customWidth="1"/>
    <col min="1283" max="1283" width="4" style="1134" customWidth="1"/>
    <col min="1284" max="1286" width="20.125" style="1134" customWidth="1"/>
    <col min="1287" max="1287" width="3.125" style="1134" customWidth="1"/>
    <col min="1288" max="1288" width="3.75" style="1134" customWidth="1"/>
    <col min="1289" max="1289" width="2.5" style="1134" customWidth="1"/>
    <col min="1290" max="1536" width="9" style="1134" customWidth="1"/>
    <col min="1537" max="1537" width="3.75" style="1134" customWidth="1"/>
    <col min="1538" max="1538" width="24.25" style="1134" customWidth="1"/>
    <col min="1539" max="1539" width="4" style="1134" customWidth="1"/>
    <col min="1540" max="1542" width="20.125" style="1134" customWidth="1"/>
    <col min="1543" max="1543" width="3.125" style="1134" customWidth="1"/>
    <col min="1544" max="1544" width="3.75" style="1134" customWidth="1"/>
    <col min="1545" max="1545" width="2.5" style="1134" customWidth="1"/>
    <col min="1546" max="1792" width="9" style="1134" customWidth="1"/>
    <col min="1793" max="1793" width="3.75" style="1134" customWidth="1"/>
    <col min="1794" max="1794" width="24.25" style="1134" customWidth="1"/>
    <col min="1795" max="1795" width="4" style="1134" customWidth="1"/>
    <col min="1796" max="1798" width="20.125" style="1134" customWidth="1"/>
    <col min="1799" max="1799" width="3.125" style="1134" customWidth="1"/>
    <col min="1800" max="1800" width="3.75" style="1134" customWidth="1"/>
    <col min="1801" max="1801" width="2.5" style="1134" customWidth="1"/>
    <col min="1802" max="2048" width="9" style="1134" customWidth="1"/>
    <col min="2049" max="2049" width="3.75" style="1134" customWidth="1"/>
    <col min="2050" max="2050" width="24.25" style="1134" customWidth="1"/>
    <col min="2051" max="2051" width="4" style="1134" customWidth="1"/>
    <col min="2052" max="2054" width="20.125" style="1134" customWidth="1"/>
    <col min="2055" max="2055" width="3.125" style="1134" customWidth="1"/>
    <col min="2056" max="2056" width="3.75" style="1134" customWidth="1"/>
    <col min="2057" max="2057" width="2.5" style="1134" customWidth="1"/>
    <col min="2058" max="2304" width="9" style="1134" customWidth="1"/>
    <col min="2305" max="2305" width="3.75" style="1134" customWidth="1"/>
    <col min="2306" max="2306" width="24.25" style="1134" customWidth="1"/>
    <col min="2307" max="2307" width="4" style="1134" customWidth="1"/>
    <col min="2308" max="2310" width="20.125" style="1134" customWidth="1"/>
    <col min="2311" max="2311" width="3.125" style="1134" customWidth="1"/>
    <col min="2312" max="2312" width="3.75" style="1134" customWidth="1"/>
    <col min="2313" max="2313" width="2.5" style="1134" customWidth="1"/>
    <col min="2314" max="2560" width="9" style="1134" customWidth="1"/>
    <col min="2561" max="2561" width="3.75" style="1134" customWidth="1"/>
    <col min="2562" max="2562" width="24.25" style="1134" customWidth="1"/>
    <col min="2563" max="2563" width="4" style="1134" customWidth="1"/>
    <col min="2564" max="2566" width="20.125" style="1134" customWidth="1"/>
    <col min="2567" max="2567" width="3.125" style="1134" customWidth="1"/>
    <col min="2568" max="2568" width="3.75" style="1134" customWidth="1"/>
    <col min="2569" max="2569" width="2.5" style="1134" customWidth="1"/>
    <col min="2570" max="2816" width="9" style="1134" customWidth="1"/>
    <col min="2817" max="2817" width="3.75" style="1134" customWidth="1"/>
    <col min="2818" max="2818" width="24.25" style="1134" customWidth="1"/>
    <col min="2819" max="2819" width="4" style="1134" customWidth="1"/>
    <col min="2820" max="2822" width="20.125" style="1134" customWidth="1"/>
    <col min="2823" max="2823" width="3.125" style="1134" customWidth="1"/>
    <col min="2824" max="2824" width="3.75" style="1134" customWidth="1"/>
    <col min="2825" max="2825" width="2.5" style="1134" customWidth="1"/>
    <col min="2826" max="3072" width="9" style="1134" customWidth="1"/>
    <col min="3073" max="3073" width="3.75" style="1134" customWidth="1"/>
    <col min="3074" max="3074" width="24.25" style="1134" customWidth="1"/>
    <col min="3075" max="3075" width="4" style="1134" customWidth="1"/>
    <col min="3076" max="3078" width="20.125" style="1134" customWidth="1"/>
    <col min="3079" max="3079" width="3.125" style="1134" customWidth="1"/>
    <col min="3080" max="3080" width="3.75" style="1134" customWidth="1"/>
    <col min="3081" max="3081" width="2.5" style="1134" customWidth="1"/>
    <col min="3082" max="3328" width="9" style="1134" customWidth="1"/>
    <col min="3329" max="3329" width="3.75" style="1134" customWidth="1"/>
    <col min="3330" max="3330" width="24.25" style="1134" customWidth="1"/>
    <col min="3331" max="3331" width="4" style="1134" customWidth="1"/>
    <col min="3332" max="3334" width="20.125" style="1134" customWidth="1"/>
    <col min="3335" max="3335" width="3.125" style="1134" customWidth="1"/>
    <col min="3336" max="3336" width="3.75" style="1134" customWidth="1"/>
    <col min="3337" max="3337" width="2.5" style="1134" customWidth="1"/>
    <col min="3338" max="3584" width="9" style="1134" customWidth="1"/>
    <col min="3585" max="3585" width="3.75" style="1134" customWidth="1"/>
    <col min="3586" max="3586" width="24.25" style="1134" customWidth="1"/>
    <col min="3587" max="3587" width="4" style="1134" customWidth="1"/>
    <col min="3588" max="3590" width="20.125" style="1134" customWidth="1"/>
    <col min="3591" max="3591" width="3.125" style="1134" customWidth="1"/>
    <col min="3592" max="3592" width="3.75" style="1134" customWidth="1"/>
    <col min="3593" max="3593" width="2.5" style="1134" customWidth="1"/>
    <col min="3594" max="3840" width="9" style="1134" customWidth="1"/>
    <col min="3841" max="3841" width="3.75" style="1134" customWidth="1"/>
    <col min="3842" max="3842" width="24.25" style="1134" customWidth="1"/>
    <col min="3843" max="3843" width="4" style="1134" customWidth="1"/>
    <col min="3844" max="3846" width="20.125" style="1134" customWidth="1"/>
    <col min="3847" max="3847" width="3.125" style="1134" customWidth="1"/>
    <col min="3848" max="3848" width="3.75" style="1134" customWidth="1"/>
    <col min="3849" max="3849" width="2.5" style="1134" customWidth="1"/>
    <col min="3850" max="4096" width="9" style="1134" customWidth="1"/>
    <col min="4097" max="4097" width="3.75" style="1134" customWidth="1"/>
    <col min="4098" max="4098" width="24.25" style="1134" customWidth="1"/>
    <col min="4099" max="4099" width="4" style="1134" customWidth="1"/>
    <col min="4100" max="4102" width="20.125" style="1134" customWidth="1"/>
    <col min="4103" max="4103" width="3.125" style="1134" customWidth="1"/>
    <col min="4104" max="4104" width="3.75" style="1134" customWidth="1"/>
    <col min="4105" max="4105" width="2.5" style="1134" customWidth="1"/>
    <col min="4106" max="4352" width="9" style="1134" customWidth="1"/>
    <col min="4353" max="4353" width="3.75" style="1134" customWidth="1"/>
    <col min="4354" max="4354" width="24.25" style="1134" customWidth="1"/>
    <col min="4355" max="4355" width="4" style="1134" customWidth="1"/>
    <col min="4356" max="4358" width="20.125" style="1134" customWidth="1"/>
    <col min="4359" max="4359" width="3.125" style="1134" customWidth="1"/>
    <col min="4360" max="4360" width="3.75" style="1134" customWidth="1"/>
    <col min="4361" max="4361" width="2.5" style="1134" customWidth="1"/>
    <col min="4362" max="4608" width="9" style="1134" customWidth="1"/>
    <col min="4609" max="4609" width="3.75" style="1134" customWidth="1"/>
    <col min="4610" max="4610" width="24.25" style="1134" customWidth="1"/>
    <col min="4611" max="4611" width="4" style="1134" customWidth="1"/>
    <col min="4612" max="4614" width="20.125" style="1134" customWidth="1"/>
    <col min="4615" max="4615" width="3.125" style="1134" customWidth="1"/>
    <col min="4616" max="4616" width="3.75" style="1134" customWidth="1"/>
    <col min="4617" max="4617" width="2.5" style="1134" customWidth="1"/>
    <col min="4618" max="4864" width="9" style="1134" customWidth="1"/>
    <col min="4865" max="4865" width="3.75" style="1134" customWidth="1"/>
    <col min="4866" max="4866" width="24.25" style="1134" customWidth="1"/>
    <col min="4867" max="4867" width="4" style="1134" customWidth="1"/>
    <col min="4868" max="4870" width="20.125" style="1134" customWidth="1"/>
    <col min="4871" max="4871" width="3.125" style="1134" customWidth="1"/>
    <col min="4872" max="4872" width="3.75" style="1134" customWidth="1"/>
    <col min="4873" max="4873" width="2.5" style="1134" customWidth="1"/>
    <col min="4874" max="5120" width="9" style="1134" customWidth="1"/>
    <col min="5121" max="5121" width="3.75" style="1134" customWidth="1"/>
    <col min="5122" max="5122" width="24.25" style="1134" customWidth="1"/>
    <col min="5123" max="5123" width="4" style="1134" customWidth="1"/>
    <col min="5124" max="5126" width="20.125" style="1134" customWidth="1"/>
    <col min="5127" max="5127" width="3.125" style="1134" customWidth="1"/>
    <col min="5128" max="5128" width="3.75" style="1134" customWidth="1"/>
    <col min="5129" max="5129" width="2.5" style="1134" customWidth="1"/>
    <col min="5130" max="5376" width="9" style="1134" customWidth="1"/>
    <col min="5377" max="5377" width="3.75" style="1134" customWidth="1"/>
    <col min="5378" max="5378" width="24.25" style="1134" customWidth="1"/>
    <col min="5379" max="5379" width="4" style="1134" customWidth="1"/>
    <col min="5380" max="5382" width="20.125" style="1134" customWidth="1"/>
    <col min="5383" max="5383" width="3.125" style="1134" customWidth="1"/>
    <col min="5384" max="5384" width="3.75" style="1134" customWidth="1"/>
    <col min="5385" max="5385" width="2.5" style="1134" customWidth="1"/>
    <col min="5386" max="5632" width="9" style="1134" customWidth="1"/>
    <col min="5633" max="5633" width="3.75" style="1134" customWidth="1"/>
    <col min="5634" max="5634" width="24.25" style="1134" customWidth="1"/>
    <col min="5635" max="5635" width="4" style="1134" customWidth="1"/>
    <col min="5636" max="5638" width="20.125" style="1134" customWidth="1"/>
    <col min="5639" max="5639" width="3.125" style="1134" customWidth="1"/>
    <col min="5640" max="5640" width="3.75" style="1134" customWidth="1"/>
    <col min="5641" max="5641" width="2.5" style="1134" customWidth="1"/>
    <col min="5642" max="5888" width="9" style="1134" customWidth="1"/>
    <col min="5889" max="5889" width="3.75" style="1134" customWidth="1"/>
    <col min="5890" max="5890" width="24.25" style="1134" customWidth="1"/>
    <col min="5891" max="5891" width="4" style="1134" customWidth="1"/>
    <col min="5892" max="5894" width="20.125" style="1134" customWidth="1"/>
    <col min="5895" max="5895" width="3.125" style="1134" customWidth="1"/>
    <col min="5896" max="5896" width="3.75" style="1134" customWidth="1"/>
    <col min="5897" max="5897" width="2.5" style="1134" customWidth="1"/>
    <col min="5898" max="6144" width="9" style="1134" customWidth="1"/>
    <col min="6145" max="6145" width="3.75" style="1134" customWidth="1"/>
    <col min="6146" max="6146" width="24.25" style="1134" customWidth="1"/>
    <col min="6147" max="6147" width="4" style="1134" customWidth="1"/>
    <col min="6148" max="6150" width="20.125" style="1134" customWidth="1"/>
    <col min="6151" max="6151" width="3.125" style="1134" customWidth="1"/>
    <col min="6152" max="6152" width="3.75" style="1134" customWidth="1"/>
    <col min="6153" max="6153" width="2.5" style="1134" customWidth="1"/>
    <col min="6154" max="6400" width="9" style="1134" customWidth="1"/>
    <col min="6401" max="6401" width="3.75" style="1134" customWidth="1"/>
    <col min="6402" max="6402" width="24.25" style="1134" customWidth="1"/>
    <col min="6403" max="6403" width="4" style="1134" customWidth="1"/>
    <col min="6404" max="6406" width="20.125" style="1134" customWidth="1"/>
    <col min="6407" max="6407" width="3.125" style="1134" customWidth="1"/>
    <col min="6408" max="6408" width="3.75" style="1134" customWidth="1"/>
    <col min="6409" max="6409" width="2.5" style="1134" customWidth="1"/>
    <col min="6410" max="6656" width="9" style="1134" customWidth="1"/>
    <col min="6657" max="6657" width="3.75" style="1134" customWidth="1"/>
    <col min="6658" max="6658" width="24.25" style="1134" customWidth="1"/>
    <col min="6659" max="6659" width="4" style="1134" customWidth="1"/>
    <col min="6660" max="6662" width="20.125" style="1134" customWidth="1"/>
    <col min="6663" max="6663" width="3.125" style="1134" customWidth="1"/>
    <col min="6664" max="6664" width="3.75" style="1134" customWidth="1"/>
    <col min="6665" max="6665" width="2.5" style="1134" customWidth="1"/>
    <col min="6666" max="6912" width="9" style="1134" customWidth="1"/>
    <col min="6913" max="6913" width="3.75" style="1134" customWidth="1"/>
    <col min="6914" max="6914" width="24.25" style="1134" customWidth="1"/>
    <col min="6915" max="6915" width="4" style="1134" customWidth="1"/>
    <col min="6916" max="6918" width="20.125" style="1134" customWidth="1"/>
    <col min="6919" max="6919" width="3.125" style="1134" customWidth="1"/>
    <col min="6920" max="6920" width="3.75" style="1134" customWidth="1"/>
    <col min="6921" max="6921" width="2.5" style="1134" customWidth="1"/>
    <col min="6922" max="7168" width="9" style="1134" customWidth="1"/>
    <col min="7169" max="7169" width="3.75" style="1134" customWidth="1"/>
    <col min="7170" max="7170" width="24.25" style="1134" customWidth="1"/>
    <col min="7171" max="7171" width="4" style="1134" customWidth="1"/>
    <col min="7172" max="7174" width="20.125" style="1134" customWidth="1"/>
    <col min="7175" max="7175" width="3.125" style="1134" customWidth="1"/>
    <col min="7176" max="7176" width="3.75" style="1134" customWidth="1"/>
    <col min="7177" max="7177" width="2.5" style="1134" customWidth="1"/>
    <col min="7178" max="7424" width="9" style="1134" customWidth="1"/>
    <col min="7425" max="7425" width="3.75" style="1134" customWidth="1"/>
    <col min="7426" max="7426" width="24.25" style="1134" customWidth="1"/>
    <col min="7427" max="7427" width="4" style="1134" customWidth="1"/>
    <col min="7428" max="7430" width="20.125" style="1134" customWidth="1"/>
    <col min="7431" max="7431" width="3.125" style="1134" customWidth="1"/>
    <col min="7432" max="7432" width="3.75" style="1134" customWidth="1"/>
    <col min="7433" max="7433" width="2.5" style="1134" customWidth="1"/>
    <col min="7434" max="7680" width="9" style="1134" customWidth="1"/>
    <col min="7681" max="7681" width="3.75" style="1134" customWidth="1"/>
    <col min="7682" max="7682" width="24.25" style="1134" customWidth="1"/>
    <col min="7683" max="7683" width="4" style="1134" customWidth="1"/>
    <col min="7684" max="7686" width="20.125" style="1134" customWidth="1"/>
    <col min="7687" max="7687" width="3.125" style="1134" customWidth="1"/>
    <col min="7688" max="7688" width="3.75" style="1134" customWidth="1"/>
    <col min="7689" max="7689" width="2.5" style="1134" customWidth="1"/>
    <col min="7690" max="7936" width="9" style="1134" customWidth="1"/>
    <col min="7937" max="7937" width="3.75" style="1134" customWidth="1"/>
    <col min="7938" max="7938" width="24.25" style="1134" customWidth="1"/>
    <col min="7939" max="7939" width="4" style="1134" customWidth="1"/>
    <col min="7940" max="7942" width="20.125" style="1134" customWidth="1"/>
    <col min="7943" max="7943" width="3.125" style="1134" customWidth="1"/>
    <col min="7944" max="7944" width="3.75" style="1134" customWidth="1"/>
    <col min="7945" max="7945" width="2.5" style="1134" customWidth="1"/>
    <col min="7946" max="8192" width="9" style="1134" customWidth="1"/>
    <col min="8193" max="8193" width="3.75" style="1134" customWidth="1"/>
    <col min="8194" max="8194" width="24.25" style="1134" customWidth="1"/>
    <col min="8195" max="8195" width="4" style="1134" customWidth="1"/>
    <col min="8196" max="8198" width="20.125" style="1134" customWidth="1"/>
    <col min="8199" max="8199" width="3.125" style="1134" customWidth="1"/>
    <col min="8200" max="8200" width="3.75" style="1134" customWidth="1"/>
    <col min="8201" max="8201" width="2.5" style="1134" customWidth="1"/>
    <col min="8202" max="8448" width="9" style="1134" customWidth="1"/>
    <col min="8449" max="8449" width="3.75" style="1134" customWidth="1"/>
    <col min="8450" max="8450" width="24.25" style="1134" customWidth="1"/>
    <col min="8451" max="8451" width="4" style="1134" customWidth="1"/>
    <col min="8452" max="8454" width="20.125" style="1134" customWidth="1"/>
    <col min="8455" max="8455" width="3.125" style="1134" customWidth="1"/>
    <col min="8456" max="8456" width="3.75" style="1134" customWidth="1"/>
    <col min="8457" max="8457" width="2.5" style="1134" customWidth="1"/>
    <col min="8458" max="8704" width="9" style="1134" customWidth="1"/>
    <col min="8705" max="8705" width="3.75" style="1134" customWidth="1"/>
    <col min="8706" max="8706" width="24.25" style="1134" customWidth="1"/>
    <col min="8707" max="8707" width="4" style="1134" customWidth="1"/>
    <col min="8708" max="8710" width="20.125" style="1134" customWidth="1"/>
    <col min="8711" max="8711" width="3.125" style="1134" customWidth="1"/>
    <col min="8712" max="8712" width="3.75" style="1134" customWidth="1"/>
    <col min="8713" max="8713" width="2.5" style="1134" customWidth="1"/>
    <col min="8714" max="8960" width="9" style="1134" customWidth="1"/>
    <col min="8961" max="8961" width="3.75" style="1134" customWidth="1"/>
    <col min="8962" max="8962" width="24.25" style="1134" customWidth="1"/>
    <col min="8963" max="8963" width="4" style="1134" customWidth="1"/>
    <col min="8964" max="8966" width="20.125" style="1134" customWidth="1"/>
    <col min="8967" max="8967" width="3.125" style="1134" customWidth="1"/>
    <col min="8968" max="8968" width="3.75" style="1134" customWidth="1"/>
    <col min="8969" max="8969" width="2.5" style="1134" customWidth="1"/>
    <col min="8970" max="9216" width="9" style="1134" customWidth="1"/>
    <col min="9217" max="9217" width="3.75" style="1134" customWidth="1"/>
    <col min="9218" max="9218" width="24.25" style="1134" customWidth="1"/>
    <col min="9219" max="9219" width="4" style="1134" customWidth="1"/>
    <col min="9220" max="9222" width="20.125" style="1134" customWidth="1"/>
    <col min="9223" max="9223" width="3.125" style="1134" customWidth="1"/>
    <col min="9224" max="9224" width="3.75" style="1134" customWidth="1"/>
    <col min="9225" max="9225" width="2.5" style="1134" customWidth="1"/>
    <col min="9226" max="9472" width="9" style="1134" customWidth="1"/>
    <col min="9473" max="9473" width="3.75" style="1134" customWidth="1"/>
    <col min="9474" max="9474" width="24.25" style="1134" customWidth="1"/>
    <col min="9475" max="9475" width="4" style="1134" customWidth="1"/>
    <col min="9476" max="9478" width="20.125" style="1134" customWidth="1"/>
    <col min="9479" max="9479" width="3.125" style="1134" customWidth="1"/>
    <col min="9480" max="9480" width="3.75" style="1134" customWidth="1"/>
    <col min="9481" max="9481" width="2.5" style="1134" customWidth="1"/>
    <col min="9482" max="9728" width="9" style="1134" customWidth="1"/>
    <col min="9729" max="9729" width="3.75" style="1134" customWidth="1"/>
    <col min="9730" max="9730" width="24.25" style="1134" customWidth="1"/>
    <col min="9731" max="9731" width="4" style="1134" customWidth="1"/>
    <col min="9732" max="9734" width="20.125" style="1134" customWidth="1"/>
    <col min="9735" max="9735" width="3.125" style="1134" customWidth="1"/>
    <col min="9736" max="9736" width="3.75" style="1134" customWidth="1"/>
    <col min="9737" max="9737" width="2.5" style="1134" customWidth="1"/>
    <col min="9738" max="9984" width="9" style="1134" customWidth="1"/>
    <col min="9985" max="9985" width="3.75" style="1134" customWidth="1"/>
    <col min="9986" max="9986" width="24.25" style="1134" customWidth="1"/>
    <col min="9987" max="9987" width="4" style="1134" customWidth="1"/>
    <col min="9988" max="9990" width="20.125" style="1134" customWidth="1"/>
    <col min="9991" max="9991" width="3.125" style="1134" customWidth="1"/>
    <col min="9992" max="9992" width="3.75" style="1134" customWidth="1"/>
    <col min="9993" max="9993" width="2.5" style="1134" customWidth="1"/>
    <col min="9994" max="10240" width="9" style="1134" customWidth="1"/>
    <col min="10241" max="10241" width="3.75" style="1134" customWidth="1"/>
    <col min="10242" max="10242" width="24.25" style="1134" customWidth="1"/>
    <col min="10243" max="10243" width="4" style="1134" customWidth="1"/>
    <col min="10244" max="10246" width="20.125" style="1134" customWidth="1"/>
    <col min="10247" max="10247" width="3.125" style="1134" customWidth="1"/>
    <col min="10248" max="10248" width="3.75" style="1134" customWidth="1"/>
    <col min="10249" max="10249" width="2.5" style="1134" customWidth="1"/>
    <col min="10250" max="10496" width="9" style="1134" customWidth="1"/>
    <col min="10497" max="10497" width="3.75" style="1134" customWidth="1"/>
    <col min="10498" max="10498" width="24.25" style="1134" customWidth="1"/>
    <col min="10499" max="10499" width="4" style="1134" customWidth="1"/>
    <col min="10500" max="10502" width="20.125" style="1134" customWidth="1"/>
    <col min="10503" max="10503" width="3.125" style="1134" customWidth="1"/>
    <col min="10504" max="10504" width="3.75" style="1134" customWidth="1"/>
    <col min="10505" max="10505" width="2.5" style="1134" customWidth="1"/>
    <col min="10506" max="10752" width="9" style="1134" customWidth="1"/>
    <col min="10753" max="10753" width="3.75" style="1134" customWidth="1"/>
    <col min="10754" max="10754" width="24.25" style="1134" customWidth="1"/>
    <col min="10755" max="10755" width="4" style="1134" customWidth="1"/>
    <col min="10756" max="10758" width="20.125" style="1134" customWidth="1"/>
    <col min="10759" max="10759" width="3.125" style="1134" customWidth="1"/>
    <col min="10760" max="10760" width="3.75" style="1134" customWidth="1"/>
    <col min="10761" max="10761" width="2.5" style="1134" customWidth="1"/>
    <col min="10762" max="11008" width="9" style="1134" customWidth="1"/>
    <col min="11009" max="11009" width="3.75" style="1134" customWidth="1"/>
    <col min="11010" max="11010" width="24.25" style="1134" customWidth="1"/>
    <col min="11011" max="11011" width="4" style="1134" customWidth="1"/>
    <col min="11012" max="11014" width="20.125" style="1134" customWidth="1"/>
    <col min="11015" max="11015" width="3.125" style="1134" customWidth="1"/>
    <col min="11016" max="11016" width="3.75" style="1134" customWidth="1"/>
    <col min="11017" max="11017" width="2.5" style="1134" customWidth="1"/>
    <col min="11018" max="11264" width="9" style="1134" customWidth="1"/>
    <col min="11265" max="11265" width="3.75" style="1134" customWidth="1"/>
    <col min="11266" max="11266" width="24.25" style="1134" customWidth="1"/>
    <col min="11267" max="11267" width="4" style="1134" customWidth="1"/>
    <col min="11268" max="11270" width="20.125" style="1134" customWidth="1"/>
    <col min="11271" max="11271" width="3.125" style="1134" customWidth="1"/>
    <col min="11272" max="11272" width="3.75" style="1134" customWidth="1"/>
    <col min="11273" max="11273" width="2.5" style="1134" customWidth="1"/>
    <col min="11274" max="11520" width="9" style="1134" customWidth="1"/>
    <col min="11521" max="11521" width="3.75" style="1134" customWidth="1"/>
    <col min="11522" max="11522" width="24.25" style="1134" customWidth="1"/>
    <col min="11523" max="11523" width="4" style="1134" customWidth="1"/>
    <col min="11524" max="11526" width="20.125" style="1134" customWidth="1"/>
    <col min="11527" max="11527" width="3.125" style="1134" customWidth="1"/>
    <col min="11528" max="11528" width="3.75" style="1134" customWidth="1"/>
    <col min="11529" max="11529" width="2.5" style="1134" customWidth="1"/>
    <col min="11530" max="11776" width="9" style="1134" customWidth="1"/>
    <col min="11777" max="11777" width="3.75" style="1134" customWidth="1"/>
    <col min="11778" max="11778" width="24.25" style="1134" customWidth="1"/>
    <col min="11779" max="11779" width="4" style="1134" customWidth="1"/>
    <col min="11780" max="11782" width="20.125" style="1134" customWidth="1"/>
    <col min="11783" max="11783" width="3.125" style="1134" customWidth="1"/>
    <col min="11784" max="11784" width="3.75" style="1134" customWidth="1"/>
    <col min="11785" max="11785" width="2.5" style="1134" customWidth="1"/>
    <col min="11786" max="12032" width="9" style="1134" customWidth="1"/>
    <col min="12033" max="12033" width="3.75" style="1134" customWidth="1"/>
    <col min="12034" max="12034" width="24.25" style="1134" customWidth="1"/>
    <col min="12035" max="12035" width="4" style="1134" customWidth="1"/>
    <col min="12036" max="12038" width="20.125" style="1134" customWidth="1"/>
    <col min="12039" max="12039" width="3.125" style="1134" customWidth="1"/>
    <col min="12040" max="12040" width="3.75" style="1134" customWidth="1"/>
    <col min="12041" max="12041" width="2.5" style="1134" customWidth="1"/>
    <col min="12042" max="12288" width="9" style="1134" customWidth="1"/>
    <col min="12289" max="12289" width="3.75" style="1134" customWidth="1"/>
    <col min="12290" max="12290" width="24.25" style="1134" customWidth="1"/>
    <col min="12291" max="12291" width="4" style="1134" customWidth="1"/>
    <col min="12292" max="12294" width="20.125" style="1134" customWidth="1"/>
    <col min="12295" max="12295" width="3.125" style="1134" customWidth="1"/>
    <col min="12296" max="12296" width="3.75" style="1134" customWidth="1"/>
    <col min="12297" max="12297" width="2.5" style="1134" customWidth="1"/>
    <col min="12298" max="12544" width="9" style="1134" customWidth="1"/>
    <col min="12545" max="12545" width="3.75" style="1134" customWidth="1"/>
    <col min="12546" max="12546" width="24.25" style="1134" customWidth="1"/>
    <col min="12547" max="12547" width="4" style="1134" customWidth="1"/>
    <col min="12548" max="12550" width="20.125" style="1134" customWidth="1"/>
    <col min="12551" max="12551" width="3.125" style="1134" customWidth="1"/>
    <col min="12552" max="12552" width="3.75" style="1134" customWidth="1"/>
    <col min="12553" max="12553" width="2.5" style="1134" customWidth="1"/>
    <col min="12554" max="12800" width="9" style="1134" customWidth="1"/>
    <col min="12801" max="12801" width="3.75" style="1134" customWidth="1"/>
    <col min="12802" max="12802" width="24.25" style="1134" customWidth="1"/>
    <col min="12803" max="12803" width="4" style="1134" customWidth="1"/>
    <col min="12804" max="12806" width="20.125" style="1134" customWidth="1"/>
    <col min="12807" max="12807" width="3.125" style="1134" customWidth="1"/>
    <col min="12808" max="12808" width="3.75" style="1134" customWidth="1"/>
    <col min="12809" max="12809" width="2.5" style="1134" customWidth="1"/>
    <col min="12810" max="13056" width="9" style="1134" customWidth="1"/>
    <col min="13057" max="13057" width="3.75" style="1134" customWidth="1"/>
    <col min="13058" max="13058" width="24.25" style="1134" customWidth="1"/>
    <col min="13059" max="13059" width="4" style="1134" customWidth="1"/>
    <col min="13060" max="13062" width="20.125" style="1134" customWidth="1"/>
    <col min="13063" max="13063" width="3.125" style="1134" customWidth="1"/>
    <col min="13064" max="13064" width="3.75" style="1134" customWidth="1"/>
    <col min="13065" max="13065" width="2.5" style="1134" customWidth="1"/>
    <col min="13066" max="13312" width="9" style="1134" customWidth="1"/>
    <col min="13313" max="13313" width="3.75" style="1134" customWidth="1"/>
    <col min="13314" max="13314" width="24.25" style="1134" customWidth="1"/>
    <col min="13315" max="13315" width="4" style="1134" customWidth="1"/>
    <col min="13316" max="13318" width="20.125" style="1134" customWidth="1"/>
    <col min="13319" max="13319" width="3.125" style="1134" customWidth="1"/>
    <col min="13320" max="13320" width="3.75" style="1134" customWidth="1"/>
    <col min="13321" max="13321" width="2.5" style="1134" customWidth="1"/>
    <col min="13322" max="13568" width="9" style="1134" customWidth="1"/>
    <col min="13569" max="13569" width="3.75" style="1134" customWidth="1"/>
    <col min="13570" max="13570" width="24.25" style="1134" customWidth="1"/>
    <col min="13571" max="13571" width="4" style="1134" customWidth="1"/>
    <col min="13572" max="13574" width="20.125" style="1134" customWidth="1"/>
    <col min="13575" max="13575" width="3.125" style="1134" customWidth="1"/>
    <col min="13576" max="13576" width="3.75" style="1134" customWidth="1"/>
    <col min="13577" max="13577" width="2.5" style="1134" customWidth="1"/>
    <col min="13578" max="13824" width="9" style="1134" customWidth="1"/>
    <col min="13825" max="13825" width="3.75" style="1134" customWidth="1"/>
    <col min="13826" max="13826" width="24.25" style="1134" customWidth="1"/>
    <col min="13827" max="13827" width="4" style="1134" customWidth="1"/>
    <col min="13828" max="13830" width="20.125" style="1134" customWidth="1"/>
    <col min="13831" max="13831" width="3.125" style="1134" customWidth="1"/>
    <col min="13832" max="13832" width="3.75" style="1134" customWidth="1"/>
    <col min="13833" max="13833" width="2.5" style="1134" customWidth="1"/>
    <col min="13834" max="14080" width="9" style="1134" customWidth="1"/>
    <col min="14081" max="14081" width="3.75" style="1134" customWidth="1"/>
    <col min="14082" max="14082" width="24.25" style="1134" customWidth="1"/>
    <col min="14083" max="14083" width="4" style="1134" customWidth="1"/>
    <col min="14084" max="14086" width="20.125" style="1134" customWidth="1"/>
    <col min="14087" max="14087" width="3.125" style="1134" customWidth="1"/>
    <col min="14088" max="14088" width="3.75" style="1134" customWidth="1"/>
    <col min="14089" max="14089" width="2.5" style="1134" customWidth="1"/>
    <col min="14090" max="14336" width="9" style="1134" customWidth="1"/>
    <col min="14337" max="14337" width="3.75" style="1134" customWidth="1"/>
    <col min="14338" max="14338" width="24.25" style="1134" customWidth="1"/>
    <col min="14339" max="14339" width="4" style="1134" customWidth="1"/>
    <col min="14340" max="14342" width="20.125" style="1134" customWidth="1"/>
    <col min="14343" max="14343" width="3.125" style="1134" customWidth="1"/>
    <col min="14344" max="14344" width="3.75" style="1134" customWidth="1"/>
    <col min="14345" max="14345" width="2.5" style="1134" customWidth="1"/>
    <col min="14346" max="14592" width="9" style="1134" customWidth="1"/>
    <col min="14593" max="14593" width="3.75" style="1134" customWidth="1"/>
    <col min="14594" max="14594" width="24.25" style="1134" customWidth="1"/>
    <col min="14595" max="14595" width="4" style="1134" customWidth="1"/>
    <col min="14596" max="14598" width="20.125" style="1134" customWidth="1"/>
    <col min="14599" max="14599" width="3.125" style="1134" customWidth="1"/>
    <col min="14600" max="14600" width="3.75" style="1134" customWidth="1"/>
    <col min="14601" max="14601" width="2.5" style="1134" customWidth="1"/>
    <col min="14602" max="14848" width="9" style="1134" customWidth="1"/>
    <col min="14849" max="14849" width="3.75" style="1134" customWidth="1"/>
    <col min="14850" max="14850" width="24.25" style="1134" customWidth="1"/>
    <col min="14851" max="14851" width="4" style="1134" customWidth="1"/>
    <col min="14852" max="14854" width="20.125" style="1134" customWidth="1"/>
    <col min="14855" max="14855" width="3.125" style="1134" customWidth="1"/>
    <col min="14856" max="14856" width="3.75" style="1134" customWidth="1"/>
    <col min="14857" max="14857" width="2.5" style="1134" customWidth="1"/>
    <col min="14858" max="15104" width="9" style="1134" customWidth="1"/>
    <col min="15105" max="15105" width="3.75" style="1134" customWidth="1"/>
    <col min="15106" max="15106" width="24.25" style="1134" customWidth="1"/>
    <col min="15107" max="15107" width="4" style="1134" customWidth="1"/>
    <col min="15108" max="15110" width="20.125" style="1134" customWidth="1"/>
    <col min="15111" max="15111" width="3.125" style="1134" customWidth="1"/>
    <col min="15112" max="15112" width="3.75" style="1134" customWidth="1"/>
    <col min="15113" max="15113" width="2.5" style="1134" customWidth="1"/>
    <col min="15114" max="15360" width="9" style="1134" customWidth="1"/>
    <col min="15361" max="15361" width="3.75" style="1134" customWidth="1"/>
    <col min="15362" max="15362" width="24.25" style="1134" customWidth="1"/>
    <col min="15363" max="15363" width="4" style="1134" customWidth="1"/>
    <col min="15364" max="15366" width="20.125" style="1134" customWidth="1"/>
    <col min="15367" max="15367" width="3.125" style="1134" customWidth="1"/>
    <col min="15368" max="15368" width="3.75" style="1134" customWidth="1"/>
    <col min="15369" max="15369" width="2.5" style="1134" customWidth="1"/>
    <col min="15370" max="15616" width="9" style="1134" customWidth="1"/>
    <col min="15617" max="15617" width="3.75" style="1134" customWidth="1"/>
    <col min="15618" max="15618" width="24.25" style="1134" customWidth="1"/>
    <col min="15619" max="15619" width="4" style="1134" customWidth="1"/>
    <col min="15620" max="15622" width="20.125" style="1134" customWidth="1"/>
    <col min="15623" max="15623" width="3.125" style="1134" customWidth="1"/>
    <col min="15624" max="15624" width="3.75" style="1134" customWidth="1"/>
    <col min="15625" max="15625" width="2.5" style="1134" customWidth="1"/>
    <col min="15626" max="15872" width="9" style="1134" customWidth="1"/>
    <col min="15873" max="15873" width="3.75" style="1134" customWidth="1"/>
    <col min="15874" max="15874" width="24.25" style="1134" customWidth="1"/>
    <col min="15875" max="15875" width="4" style="1134" customWidth="1"/>
    <col min="15876" max="15878" width="20.125" style="1134" customWidth="1"/>
    <col min="15879" max="15879" width="3.125" style="1134" customWidth="1"/>
    <col min="15880" max="15880" width="3.75" style="1134" customWidth="1"/>
    <col min="15881" max="15881" width="2.5" style="1134" customWidth="1"/>
    <col min="15882" max="16128" width="9" style="1134" customWidth="1"/>
    <col min="16129" max="16129" width="3.75" style="1134" customWidth="1"/>
    <col min="16130" max="16130" width="24.25" style="1134" customWidth="1"/>
    <col min="16131" max="16131" width="4" style="1134" customWidth="1"/>
    <col min="16132" max="16134" width="20.125" style="1134" customWidth="1"/>
    <col min="16135" max="16135" width="3.125" style="1134" customWidth="1"/>
    <col min="16136" max="16136" width="3.75" style="1134" customWidth="1"/>
    <col min="16137" max="16137" width="2.5" style="1134" customWidth="1"/>
    <col min="16138" max="16384" width="9" style="1134" customWidth="1"/>
  </cols>
  <sheetData>
    <row r="1" spans="1:9" ht="20.100000000000001" customHeight="1">
      <c r="A1" s="338"/>
      <c r="B1" s="1135"/>
      <c r="C1" s="1135"/>
      <c r="D1" s="1135"/>
      <c r="E1" s="1135"/>
      <c r="F1" s="1135"/>
      <c r="G1" s="1135"/>
      <c r="H1" s="1135"/>
    </row>
    <row r="2" spans="1:9" ht="20.100000000000001" customHeight="1">
      <c r="A2" s="338"/>
      <c r="B2" s="1135"/>
      <c r="C2" s="1135"/>
      <c r="D2" s="1135"/>
      <c r="E2" s="1135"/>
      <c r="F2" s="1146" t="s">
        <v>779</v>
      </c>
      <c r="G2" s="1146"/>
      <c r="H2" s="1135"/>
    </row>
    <row r="3" spans="1:9" ht="20.100000000000001" customHeight="1">
      <c r="A3" s="338"/>
      <c r="B3" s="1135"/>
      <c r="C3" s="1135"/>
      <c r="D3" s="1135"/>
      <c r="E3" s="1135"/>
      <c r="F3" s="1146"/>
      <c r="G3" s="1146"/>
      <c r="H3" s="1135"/>
    </row>
    <row r="4" spans="1:9" ht="20.100000000000001" customHeight="1">
      <c r="A4" s="339" t="s">
        <v>548</v>
      </c>
      <c r="B4" s="339"/>
      <c r="C4" s="339"/>
      <c r="D4" s="339"/>
      <c r="E4" s="339"/>
      <c r="F4" s="339"/>
      <c r="G4" s="339"/>
      <c r="H4" s="1135"/>
    </row>
    <row r="5" spans="1:9" ht="20.100000000000001" customHeight="1">
      <c r="A5" s="340"/>
      <c r="B5" s="340"/>
      <c r="C5" s="340"/>
      <c r="D5" s="340"/>
      <c r="E5" s="340"/>
      <c r="F5" s="340"/>
      <c r="G5" s="340"/>
      <c r="H5" s="1135"/>
    </row>
    <row r="6" spans="1:9" ht="36" customHeight="1">
      <c r="A6" s="340"/>
      <c r="B6" s="375" t="s">
        <v>1476</v>
      </c>
      <c r="C6" s="351"/>
      <c r="D6" s="359"/>
      <c r="E6" s="359"/>
      <c r="F6" s="359"/>
      <c r="G6" s="367"/>
      <c r="H6" s="1135"/>
    </row>
    <row r="7" spans="1:9" ht="46.5" customHeight="1">
      <c r="A7" s="1135"/>
      <c r="B7" s="1137" t="s">
        <v>352</v>
      </c>
      <c r="C7" s="1140" t="s">
        <v>1520</v>
      </c>
      <c r="D7" s="1140"/>
      <c r="E7" s="1140"/>
      <c r="F7" s="1140"/>
      <c r="G7" s="1147"/>
      <c r="H7" s="1135"/>
    </row>
    <row r="8" spans="1:9" ht="69.95" customHeight="1">
      <c r="A8" s="1135"/>
      <c r="B8" s="1138" t="s">
        <v>987</v>
      </c>
      <c r="C8" s="1141"/>
      <c r="D8" s="1144"/>
      <c r="E8" s="1144"/>
      <c r="F8" s="1144"/>
      <c r="G8" s="1148"/>
      <c r="H8" s="1135"/>
    </row>
    <row r="9" spans="1:9" ht="69.95" customHeight="1">
      <c r="A9" s="1135"/>
      <c r="B9" s="1139" t="s">
        <v>1038</v>
      </c>
      <c r="C9" s="1142"/>
      <c r="D9" s="1145"/>
      <c r="E9" s="1145"/>
      <c r="F9" s="1145"/>
      <c r="G9" s="1149"/>
      <c r="H9" s="1135"/>
    </row>
    <row r="10" spans="1:9" ht="69.95" customHeight="1">
      <c r="A10" s="1135"/>
      <c r="B10" s="1139" t="s">
        <v>1521</v>
      </c>
      <c r="C10" s="1142"/>
      <c r="D10" s="1145"/>
      <c r="E10" s="1145"/>
      <c r="F10" s="1145"/>
      <c r="G10" s="1149"/>
      <c r="H10" s="1135"/>
    </row>
    <row r="11" spans="1:9" ht="17.25" customHeight="1">
      <c r="A11" s="1135"/>
      <c r="B11" s="1135"/>
      <c r="C11" s="1135"/>
      <c r="D11" s="1135"/>
      <c r="E11" s="1135"/>
      <c r="F11" s="1135"/>
      <c r="G11" s="1135"/>
      <c r="H11" s="1120"/>
      <c r="I11" s="1150"/>
    </row>
    <row r="12" spans="1:9" ht="17.25" customHeight="1">
      <c r="A12" s="1135"/>
      <c r="B12" s="1120" t="s">
        <v>449</v>
      </c>
      <c r="C12" s="1120"/>
      <c r="D12" s="1120"/>
      <c r="E12" s="1120"/>
      <c r="F12" s="1120"/>
      <c r="G12" s="1120"/>
      <c r="H12" s="1120"/>
      <c r="I12" s="1150"/>
    </row>
    <row r="13" spans="1:9">
      <c r="A13" s="1135"/>
      <c r="B13" s="1120" t="s">
        <v>1454</v>
      </c>
      <c r="C13" s="1120"/>
      <c r="D13" s="1120"/>
      <c r="E13" s="1120"/>
      <c r="F13" s="1120"/>
      <c r="G13" s="1120"/>
      <c r="H13" s="1135"/>
    </row>
    <row r="14" spans="1:9">
      <c r="A14" s="1136"/>
      <c r="B14" s="1120" t="s">
        <v>1523</v>
      </c>
      <c r="C14" s="1143"/>
      <c r="D14" s="1143"/>
      <c r="E14" s="1143"/>
      <c r="F14" s="1143"/>
      <c r="G14" s="1143"/>
      <c r="H14" s="1135"/>
    </row>
    <row r="15" spans="1:9" ht="17.25" customHeight="1">
      <c r="A15" s="1136"/>
      <c r="B15" s="1120" t="s">
        <v>1526</v>
      </c>
      <c r="C15" s="1143"/>
      <c r="D15" s="1143"/>
      <c r="E15" s="1143"/>
      <c r="F15" s="1143"/>
      <c r="G15" s="1143"/>
      <c r="H15" s="1120"/>
      <c r="I15" s="1150"/>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10" sqref="B10:M12"/>
    </sheetView>
  </sheetViews>
  <sheetFormatPr defaultRowHeight="13.5"/>
  <cols>
    <col min="1" max="1" width="1.875" style="1151" customWidth="1"/>
    <col min="2" max="62" width="2.625" style="1151" customWidth="1"/>
    <col min="63" max="257" width="9" style="1151" customWidth="1"/>
    <col min="258" max="318" width="2.625" style="1151" customWidth="1"/>
    <col min="319" max="513" width="9" style="1151" customWidth="1"/>
    <col min="514" max="574" width="2.625" style="1151" customWidth="1"/>
    <col min="575" max="769" width="9" style="1151" customWidth="1"/>
    <col min="770" max="830" width="2.625" style="1151" customWidth="1"/>
    <col min="831" max="1025" width="9" style="1151" customWidth="1"/>
    <col min="1026" max="1086" width="2.625" style="1151" customWidth="1"/>
    <col min="1087" max="1281" width="9" style="1151" customWidth="1"/>
    <col min="1282" max="1342" width="2.625" style="1151" customWidth="1"/>
    <col min="1343" max="1537" width="9" style="1151" customWidth="1"/>
    <col min="1538" max="1598" width="2.625" style="1151" customWidth="1"/>
    <col min="1599" max="1793" width="9" style="1151" customWidth="1"/>
    <col min="1794" max="1854" width="2.625" style="1151" customWidth="1"/>
    <col min="1855" max="2049" width="9" style="1151" customWidth="1"/>
    <col min="2050" max="2110" width="2.625" style="1151" customWidth="1"/>
    <col min="2111" max="2305" width="9" style="1151" customWidth="1"/>
    <col min="2306" max="2366" width="2.625" style="1151" customWidth="1"/>
    <col min="2367" max="2561" width="9" style="1151" customWidth="1"/>
    <col min="2562" max="2622" width="2.625" style="1151" customWidth="1"/>
    <col min="2623" max="2817" width="9" style="1151" customWidth="1"/>
    <col min="2818" max="2878" width="2.625" style="1151" customWidth="1"/>
    <col min="2879" max="3073" width="9" style="1151" customWidth="1"/>
    <col min="3074" max="3134" width="2.625" style="1151" customWidth="1"/>
    <col min="3135" max="3329" width="9" style="1151" customWidth="1"/>
    <col min="3330" max="3390" width="2.625" style="1151" customWidth="1"/>
    <col min="3391" max="3585" width="9" style="1151" customWidth="1"/>
    <col min="3586" max="3646" width="2.625" style="1151" customWidth="1"/>
    <col min="3647" max="3841" width="9" style="1151" customWidth="1"/>
    <col min="3842" max="3902" width="2.625" style="1151" customWidth="1"/>
    <col min="3903" max="4097" width="9" style="1151" customWidth="1"/>
    <col min="4098" max="4158" width="2.625" style="1151" customWidth="1"/>
    <col min="4159" max="4353" width="9" style="1151" customWidth="1"/>
    <col min="4354" max="4414" width="2.625" style="1151" customWidth="1"/>
    <col min="4415" max="4609" width="9" style="1151" customWidth="1"/>
    <col min="4610" max="4670" width="2.625" style="1151" customWidth="1"/>
    <col min="4671" max="4865" width="9" style="1151" customWidth="1"/>
    <col min="4866" max="4926" width="2.625" style="1151" customWidth="1"/>
    <col min="4927" max="5121" width="9" style="1151" customWidth="1"/>
    <col min="5122" max="5182" width="2.625" style="1151" customWidth="1"/>
    <col min="5183" max="5377" width="9" style="1151" customWidth="1"/>
    <col min="5378" max="5438" width="2.625" style="1151" customWidth="1"/>
    <col min="5439" max="5633" width="9" style="1151" customWidth="1"/>
    <col min="5634" max="5694" width="2.625" style="1151" customWidth="1"/>
    <col min="5695" max="5889" width="9" style="1151" customWidth="1"/>
    <col min="5890" max="5950" width="2.625" style="1151" customWidth="1"/>
    <col min="5951" max="6145" width="9" style="1151" customWidth="1"/>
    <col min="6146" max="6206" width="2.625" style="1151" customWidth="1"/>
    <col min="6207" max="6401" width="9" style="1151" customWidth="1"/>
    <col min="6402" max="6462" width="2.625" style="1151" customWidth="1"/>
    <col min="6463" max="6657" width="9" style="1151" customWidth="1"/>
    <col min="6658" max="6718" width="2.625" style="1151" customWidth="1"/>
    <col min="6719" max="6913" width="9" style="1151" customWidth="1"/>
    <col min="6914" max="6974" width="2.625" style="1151" customWidth="1"/>
    <col min="6975" max="7169" width="9" style="1151" customWidth="1"/>
    <col min="7170" max="7230" width="2.625" style="1151" customWidth="1"/>
    <col min="7231" max="7425" width="9" style="1151" customWidth="1"/>
    <col min="7426" max="7486" width="2.625" style="1151" customWidth="1"/>
    <col min="7487" max="7681" width="9" style="1151" customWidth="1"/>
    <col min="7682" max="7742" width="2.625" style="1151" customWidth="1"/>
    <col min="7743" max="7937" width="9" style="1151" customWidth="1"/>
    <col min="7938" max="7998" width="2.625" style="1151" customWidth="1"/>
    <col min="7999" max="8193" width="9" style="1151" customWidth="1"/>
    <col min="8194" max="8254" width="2.625" style="1151" customWidth="1"/>
    <col min="8255" max="8449" width="9" style="1151" customWidth="1"/>
    <col min="8450" max="8510" width="2.625" style="1151" customWidth="1"/>
    <col min="8511" max="8705" width="9" style="1151" customWidth="1"/>
    <col min="8706" max="8766" width="2.625" style="1151" customWidth="1"/>
    <col min="8767" max="8961" width="9" style="1151" customWidth="1"/>
    <col min="8962" max="9022" width="2.625" style="1151" customWidth="1"/>
    <col min="9023" max="9217" width="9" style="1151" customWidth="1"/>
    <col min="9218" max="9278" width="2.625" style="1151" customWidth="1"/>
    <col min="9279" max="9473" width="9" style="1151" customWidth="1"/>
    <col min="9474" max="9534" width="2.625" style="1151" customWidth="1"/>
    <col min="9535" max="9729" width="9" style="1151" customWidth="1"/>
    <col min="9730" max="9790" width="2.625" style="1151" customWidth="1"/>
    <col min="9791" max="9985" width="9" style="1151" customWidth="1"/>
    <col min="9986" max="10046" width="2.625" style="1151" customWidth="1"/>
    <col min="10047" max="10241" width="9" style="1151" customWidth="1"/>
    <col min="10242" max="10302" width="2.625" style="1151" customWidth="1"/>
    <col min="10303" max="10497" width="9" style="1151" customWidth="1"/>
    <col min="10498" max="10558" width="2.625" style="1151" customWidth="1"/>
    <col min="10559" max="10753" width="9" style="1151" customWidth="1"/>
    <col min="10754" max="10814" width="2.625" style="1151" customWidth="1"/>
    <col min="10815" max="11009" width="9" style="1151" customWidth="1"/>
    <col min="11010" max="11070" width="2.625" style="1151" customWidth="1"/>
    <col min="11071" max="11265" width="9" style="1151" customWidth="1"/>
    <col min="11266" max="11326" width="2.625" style="1151" customWidth="1"/>
    <col min="11327" max="11521" width="9" style="1151" customWidth="1"/>
    <col min="11522" max="11582" width="2.625" style="1151" customWidth="1"/>
    <col min="11583" max="11777" width="9" style="1151" customWidth="1"/>
    <col min="11778" max="11838" width="2.625" style="1151" customWidth="1"/>
    <col min="11839" max="12033" width="9" style="1151" customWidth="1"/>
    <col min="12034" max="12094" width="2.625" style="1151" customWidth="1"/>
    <col min="12095" max="12289" width="9" style="1151" customWidth="1"/>
    <col min="12290" max="12350" width="2.625" style="1151" customWidth="1"/>
    <col min="12351" max="12545" width="9" style="1151" customWidth="1"/>
    <col min="12546" max="12606" width="2.625" style="1151" customWidth="1"/>
    <col min="12607" max="12801" width="9" style="1151" customWidth="1"/>
    <col min="12802" max="12862" width="2.625" style="1151" customWidth="1"/>
    <col min="12863" max="13057" width="9" style="1151" customWidth="1"/>
    <col min="13058" max="13118" width="2.625" style="1151" customWidth="1"/>
    <col min="13119" max="13313" width="9" style="1151" customWidth="1"/>
    <col min="13314" max="13374" width="2.625" style="1151" customWidth="1"/>
    <col min="13375" max="13569" width="9" style="1151" customWidth="1"/>
    <col min="13570" max="13630" width="2.625" style="1151" customWidth="1"/>
    <col min="13631" max="13825" width="9" style="1151" customWidth="1"/>
    <col min="13826" max="13886" width="2.625" style="1151" customWidth="1"/>
    <col min="13887" max="14081" width="9" style="1151" customWidth="1"/>
    <col min="14082" max="14142" width="2.625" style="1151" customWidth="1"/>
    <col min="14143" max="14337" width="9" style="1151" customWidth="1"/>
    <col min="14338" max="14398" width="2.625" style="1151" customWidth="1"/>
    <col min="14399" max="14593" width="9" style="1151" customWidth="1"/>
    <col min="14594" max="14654" width="2.625" style="1151" customWidth="1"/>
    <col min="14655" max="14849" width="9" style="1151" customWidth="1"/>
    <col min="14850" max="14910" width="2.625" style="1151" customWidth="1"/>
    <col min="14911" max="15105" width="9" style="1151" customWidth="1"/>
    <col min="15106" max="15166" width="2.625" style="1151" customWidth="1"/>
    <col min="15167" max="15361" width="9" style="1151" customWidth="1"/>
    <col min="15362" max="15422" width="2.625" style="1151" customWidth="1"/>
    <col min="15423" max="15617" width="9" style="1151" customWidth="1"/>
    <col min="15618" max="15678" width="2.625" style="1151" customWidth="1"/>
    <col min="15679" max="15873" width="9" style="1151" customWidth="1"/>
    <col min="15874" max="15934" width="2.625" style="1151" customWidth="1"/>
    <col min="15935" max="16129" width="9" style="1151" customWidth="1"/>
    <col min="16130" max="16190" width="2.625" style="1151" customWidth="1"/>
    <col min="16191" max="16384" width="9" style="1151" customWidth="1"/>
  </cols>
  <sheetData>
    <row r="2" spans="1:34">
      <c r="Z2" s="1146" t="s">
        <v>1458</v>
      </c>
      <c r="AA2" s="1146"/>
      <c r="AB2" s="1146"/>
      <c r="AC2" s="1146"/>
      <c r="AD2" s="1146"/>
      <c r="AE2" s="1146"/>
      <c r="AF2" s="1146"/>
      <c r="AG2" s="1146"/>
      <c r="AH2" s="1146"/>
    </row>
    <row r="4" spans="1:34" s="698" customFormat="1" ht="21" customHeight="1">
      <c r="A4" s="1152"/>
      <c r="B4" s="1153" t="s">
        <v>1527</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c r="AC4" s="1153"/>
      <c r="AD4" s="1153"/>
      <c r="AE4" s="1153"/>
      <c r="AF4" s="1153"/>
      <c r="AG4" s="1153"/>
      <c r="AH4" s="1152"/>
    </row>
    <row r="5" spans="1:34" s="698" customFormat="1" ht="21" customHeight="1">
      <c r="A5" s="1152"/>
      <c r="B5" s="1153" t="s">
        <v>1528</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2"/>
    </row>
    <row r="6" spans="1:34" ht="21" customHeight="1">
      <c r="A6" s="1135"/>
      <c r="B6" s="1135"/>
      <c r="C6" s="1135"/>
      <c r="D6" s="1135"/>
      <c r="E6" s="1135"/>
      <c r="F6" s="1135"/>
      <c r="G6" s="1135"/>
      <c r="H6" s="1135"/>
      <c r="I6" s="1135"/>
      <c r="J6" s="1135"/>
      <c r="K6" s="1135"/>
      <c r="L6" s="1135"/>
      <c r="M6" s="1135"/>
      <c r="N6" s="1135"/>
      <c r="O6" s="1135"/>
      <c r="P6" s="1135"/>
      <c r="Q6" s="1135"/>
      <c r="R6" s="1135"/>
      <c r="S6" s="1135"/>
      <c r="T6" s="1135"/>
      <c r="U6" s="1135"/>
      <c r="V6" s="1135"/>
      <c r="W6" s="1135"/>
      <c r="X6" s="1135"/>
      <c r="Y6" s="1135"/>
      <c r="Z6" s="1135"/>
      <c r="AA6" s="1135"/>
      <c r="AB6" s="1135"/>
      <c r="AC6" s="1135"/>
      <c r="AD6" s="1135"/>
      <c r="AE6" s="1135"/>
      <c r="AF6" s="1135"/>
      <c r="AG6" s="1135"/>
      <c r="AH6" s="1135"/>
    </row>
    <row r="7" spans="1:34" ht="21" customHeight="1">
      <c r="A7" s="1135"/>
      <c r="B7" s="1154" t="s">
        <v>490</v>
      </c>
      <c r="C7" s="1169"/>
      <c r="D7" s="1169"/>
      <c r="E7" s="1169"/>
      <c r="F7" s="1169"/>
      <c r="G7" s="1169"/>
      <c r="H7" s="1169"/>
      <c r="I7" s="1169"/>
      <c r="J7" s="1169"/>
      <c r="K7" s="1169"/>
      <c r="L7" s="1169"/>
      <c r="M7" s="1169"/>
      <c r="N7" s="1185"/>
      <c r="O7" s="1185"/>
      <c r="P7" s="1185"/>
      <c r="Q7" s="1185"/>
      <c r="R7" s="1185"/>
      <c r="S7" s="1185"/>
      <c r="T7" s="1185"/>
      <c r="U7" s="1185"/>
      <c r="V7" s="1185"/>
      <c r="W7" s="1185"/>
      <c r="X7" s="1185"/>
      <c r="Y7" s="1185"/>
      <c r="Z7" s="1185"/>
      <c r="AA7" s="1185"/>
      <c r="AB7" s="1185"/>
      <c r="AC7" s="1185"/>
      <c r="AD7" s="1185"/>
      <c r="AE7" s="1185"/>
      <c r="AF7" s="1185"/>
      <c r="AG7" s="1207"/>
      <c r="AH7" s="1135"/>
    </row>
    <row r="8" spans="1:34" ht="21" customHeight="1">
      <c r="A8" s="1135"/>
      <c r="B8" s="1155" t="s">
        <v>367</v>
      </c>
      <c r="C8" s="1170"/>
      <c r="D8" s="1170"/>
      <c r="E8" s="1170"/>
      <c r="F8" s="1170"/>
      <c r="G8" s="1170"/>
      <c r="H8" s="1170"/>
      <c r="I8" s="1170"/>
      <c r="J8" s="1170"/>
      <c r="K8" s="1170"/>
      <c r="L8" s="1170"/>
      <c r="M8" s="1170"/>
      <c r="N8" s="1186" t="s">
        <v>1420</v>
      </c>
      <c r="O8" s="1186"/>
      <c r="P8" s="1186"/>
      <c r="Q8" s="1186"/>
      <c r="R8" s="1186"/>
      <c r="S8" s="1186"/>
      <c r="T8" s="1186"/>
      <c r="U8" s="1186"/>
      <c r="V8" s="1186"/>
      <c r="W8" s="1186"/>
      <c r="X8" s="1186"/>
      <c r="Y8" s="1186"/>
      <c r="Z8" s="1186"/>
      <c r="AA8" s="1186"/>
      <c r="AB8" s="1186"/>
      <c r="AC8" s="1186"/>
      <c r="AD8" s="1186"/>
      <c r="AE8" s="1186"/>
      <c r="AF8" s="1186"/>
      <c r="AG8" s="1208"/>
      <c r="AH8" s="1135"/>
    </row>
    <row r="9" spans="1:34" ht="21" customHeight="1">
      <c r="A9" s="1135"/>
      <c r="B9" s="1156" t="s">
        <v>544</v>
      </c>
      <c r="C9" s="1171"/>
      <c r="D9" s="1171"/>
      <c r="E9" s="1171"/>
      <c r="F9" s="1171"/>
      <c r="G9" s="1171"/>
      <c r="H9" s="1171"/>
      <c r="I9" s="1171"/>
      <c r="J9" s="1171"/>
      <c r="K9" s="1171"/>
      <c r="L9" s="1171"/>
      <c r="M9" s="1171"/>
      <c r="N9" s="1171" t="s">
        <v>486</v>
      </c>
      <c r="O9" s="1171"/>
      <c r="P9" s="1171"/>
      <c r="Q9" s="1171"/>
      <c r="R9" s="1171"/>
      <c r="S9" s="1171"/>
      <c r="T9" s="1171"/>
      <c r="U9" s="1171"/>
      <c r="V9" s="1171"/>
      <c r="W9" s="1171"/>
      <c r="X9" s="1171"/>
      <c r="Y9" s="1171"/>
      <c r="Z9" s="1171"/>
      <c r="AA9" s="1171"/>
      <c r="AB9" s="1171"/>
      <c r="AC9" s="1171"/>
      <c r="AD9" s="1171"/>
      <c r="AE9" s="1171"/>
      <c r="AF9" s="1171"/>
      <c r="AG9" s="1209"/>
      <c r="AH9" s="1135"/>
    </row>
    <row r="10" spans="1:34" ht="21" customHeight="1">
      <c r="A10" s="1135"/>
      <c r="B10" s="1157" t="s">
        <v>535</v>
      </c>
      <c r="C10" s="1172"/>
      <c r="D10" s="1172"/>
      <c r="E10" s="1172"/>
      <c r="F10" s="1172"/>
      <c r="G10" s="1172" t="s">
        <v>185</v>
      </c>
      <c r="H10" s="1172"/>
      <c r="I10" s="1172"/>
      <c r="J10" s="1172"/>
      <c r="K10" s="1172"/>
      <c r="L10" s="1172"/>
      <c r="M10" s="1172"/>
      <c r="N10" s="1187" t="s">
        <v>295</v>
      </c>
      <c r="O10" s="1191"/>
      <c r="P10" s="1191"/>
      <c r="Q10" s="1191"/>
      <c r="R10" s="1196"/>
      <c r="S10" s="1187" t="s">
        <v>1244</v>
      </c>
      <c r="T10" s="1191"/>
      <c r="U10" s="1191"/>
      <c r="V10" s="1191"/>
      <c r="W10" s="1196"/>
      <c r="X10" s="1206" t="s">
        <v>1401</v>
      </c>
      <c r="Y10" s="1206"/>
      <c r="Z10" s="1206"/>
      <c r="AA10" s="1206"/>
      <c r="AB10" s="1206"/>
      <c r="AC10" s="1206" t="s">
        <v>1529</v>
      </c>
      <c r="AD10" s="1206"/>
      <c r="AE10" s="1206"/>
      <c r="AF10" s="1206"/>
      <c r="AG10" s="1210"/>
      <c r="AH10" s="1135"/>
    </row>
    <row r="11" spans="1:34" ht="21" customHeight="1">
      <c r="A11" s="1135"/>
      <c r="B11" s="1157"/>
      <c r="C11" s="1172"/>
      <c r="D11" s="1172"/>
      <c r="E11" s="1172"/>
      <c r="F11" s="1172"/>
      <c r="G11" s="1172"/>
      <c r="H11" s="1172"/>
      <c r="I11" s="1172"/>
      <c r="J11" s="1172"/>
      <c r="K11" s="1172"/>
      <c r="L11" s="1172"/>
      <c r="M11" s="1172"/>
      <c r="N11" s="1188"/>
      <c r="O11" s="1192"/>
      <c r="P11" s="1192"/>
      <c r="Q11" s="1192"/>
      <c r="R11" s="1197"/>
      <c r="S11" s="1188"/>
      <c r="T11" s="1192"/>
      <c r="U11" s="1192"/>
      <c r="V11" s="1192"/>
      <c r="W11" s="1197"/>
      <c r="X11" s="1206"/>
      <c r="Y11" s="1206"/>
      <c r="Z11" s="1206"/>
      <c r="AA11" s="1206"/>
      <c r="AB11" s="1206"/>
      <c r="AC11" s="1206"/>
      <c r="AD11" s="1206"/>
      <c r="AE11" s="1206"/>
      <c r="AF11" s="1206"/>
      <c r="AG11" s="1210"/>
      <c r="AH11" s="1135"/>
    </row>
    <row r="12" spans="1:34" ht="21" customHeight="1">
      <c r="A12" s="1135"/>
      <c r="B12" s="1157"/>
      <c r="C12" s="1172"/>
      <c r="D12" s="1172"/>
      <c r="E12" s="1172"/>
      <c r="F12" s="1172"/>
      <c r="G12" s="1172"/>
      <c r="H12" s="1172"/>
      <c r="I12" s="1172"/>
      <c r="J12" s="1172"/>
      <c r="K12" s="1172"/>
      <c r="L12" s="1172"/>
      <c r="M12" s="1172"/>
      <c r="N12" s="1189"/>
      <c r="O12" s="1193"/>
      <c r="P12" s="1193"/>
      <c r="Q12" s="1193"/>
      <c r="R12" s="1198"/>
      <c r="S12" s="1189"/>
      <c r="T12" s="1193"/>
      <c r="U12" s="1193"/>
      <c r="V12" s="1193"/>
      <c r="W12" s="1198"/>
      <c r="X12" s="1206"/>
      <c r="Y12" s="1206"/>
      <c r="Z12" s="1206"/>
      <c r="AA12" s="1206"/>
      <c r="AB12" s="1206"/>
      <c r="AC12" s="1206"/>
      <c r="AD12" s="1206"/>
      <c r="AE12" s="1206"/>
      <c r="AF12" s="1206"/>
      <c r="AG12" s="1210"/>
      <c r="AH12" s="1135"/>
    </row>
    <row r="13" spans="1:34" ht="21" customHeight="1">
      <c r="A13" s="1135"/>
      <c r="B13" s="1158"/>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211"/>
      <c r="AH13" s="1135"/>
    </row>
    <row r="14" spans="1:34" ht="21" customHeight="1">
      <c r="A14" s="1135"/>
      <c r="B14" s="1158"/>
      <c r="C14" s="1173"/>
      <c r="D14" s="1173"/>
      <c r="E14" s="1173"/>
      <c r="F14" s="1173"/>
      <c r="G14" s="1173"/>
      <c r="H14" s="1173"/>
      <c r="I14" s="1173"/>
      <c r="J14" s="1173"/>
      <c r="K14" s="1173"/>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c r="AG14" s="1211"/>
      <c r="AH14" s="1135"/>
    </row>
    <row r="15" spans="1:34" ht="21" customHeight="1">
      <c r="A15" s="1135"/>
      <c r="B15" s="1158"/>
      <c r="C15" s="1173"/>
      <c r="D15" s="1173"/>
      <c r="E15" s="1173"/>
      <c r="F15" s="1173"/>
      <c r="G15" s="1173"/>
      <c r="H15" s="1173"/>
      <c r="I15" s="1173"/>
      <c r="J15" s="1173"/>
      <c r="K15" s="1173"/>
      <c r="L15" s="1173"/>
      <c r="M15" s="1173"/>
      <c r="N15" s="1173"/>
      <c r="O15" s="1173"/>
      <c r="P15" s="1173"/>
      <c r="Q15" s="1173"/>
      <c r="R15" s="1173"/>
      <c r="S15" s="1173"/>
      <c r="T15" s="1173"/>
      <c r="U15" s="1173"/>
      <c r="V15" s="1173"/>
      <c r="W15" s="1173"/>
      <c r="X15" s="1173"/>
      <c r="Y15" s="1173"/>
      <c r="Z15" s="1173"/>
      <c r="AA15" s="1173"/>
      <c r="AB15" s="1173"/>
      <c r="AC15" s="1173"/>
      <c r="AD15" s="1173"/>
      <c r="AE15" s="1173"/>
      <c r="AF15" s="1173"/>
      <c r="AG15" s="1211"/>
      <c r="AH15" s="1135"/>
    </row>
    <row r="16" spans="1:34" ht="21" customHeight="1">
      <c r="A16" s="1135"/>
      <c r="B16" s="1158"/>
      <c r="C16" s="1173"/>
      <c r="D16" s="1173"/>
      <c r="E16" s="1173"/>
      <c r="F16" s="1173"/>
      <c r="G16" s="1173"/>
      <c r="H16" s="1173"/>
      <c r="I16" s="1173"/>
      <c r="J16" s="1173"/>
      <c r="K16" s="1173"/>
      <c r="L16" s="1173"/>
      <c r="M16" s="1173"/>
      <c r="N16" s="1190"/>
      <c r="O16" s="1194"/>
      <c r="P16" s="1194"/>
      <c r="Q16" s="1194"/>
      <c r="R16" s="1199"/>
      <c r="S16" s="1190"/>
      <c r="T16" s="1194"/>
      <c r="U16" s="1194"/>
      <c r="V16" s="1194"/>
      <c r="W16" s="1199"/>
      <c r="X16" s="1190"/>
      <c r="Y16" s="1194"/>
      <c r="Z16" s="1194"/>
      <c r="AA16" s="1194"/>
      <c r="AB16" s="1199"/>
      <c r="AC16" s="1190"/>
      <c r="AD16" s="1194"/>
      <c r="AE16" s="1194"/>
      <c r="AF16" s="1194"/>
      <c r="AG16" s="1212"/>
      <c r="AH16" s="1135"/>
    </row>
    <row r="17" spans="1:34" ht="21" customHeight="1">
      <c r="A17" s="1135"/>
      <c r="B17" s="1158"/>
      <c r="C17" s="1173"/>
      <c r="D17" s="1173"/>
      <c r="E17" s="1173"/>
      <c r="F17" s="1173"/>
      <c r="G17" s="1173"/>
      <c r="H17" s="1173"/>
      <c r="I17" s="1173"/>
      <c r="J17" s="1173"/>
      <c r="K17" s="1173"/>
      <c r="L17" s="1173"/>
      <c r="M17" s="1173"/>
      <c r="N17" s="1190"/>
      <c r="O17" s="1194"/>
      <c r="P17" s="1194"/>
      <c r="Q17" s="1194"/>
      <c r="R17" s="1199"/>
      <c r="S17" s="1190"/>
      <c r="T17" s="1194"/>
      <c r="U17" s="1194"/>
      <c r="V17" s="1194"/>
      <c r="W17" s="1199"/>
      <c r="X17" s="1190"/>
      <c r="Y17" s="1194"/>
      <c r="Z17" s="1194"/>
      <c r="AA17" s="1194"/>
      <c r="AB17" s="1199"/>
      <c r="AC17" s="1190"/>
      <c r="AD17" s="1194"/>
      <c r="AE17" s="1194"/>
      <c r="AF17" s="1194"/>
      <c r="AG17" s="1212"/>
      <c r="AH17" s="1135"/>
    </row>
    <row r="18" spans="1:34" ht="21" customHeight="1">
      <c r="A18" s="1135"/>
      <c r="B18" s="1158"/>
      <c r="C18" s="1173"/>
      <c r="D18" s="1173"/>
      <c r="E18" s="1173"/>
      <c r="F18" s="1173"/>
      <c r="G18" s="1173"/>
      <c r="H18" s="1173"/>
      <c r="I18" s="1173"/>
      <c r="J18" s="1173"/>
      <c r="K18" s="1173"/>
      <c r="L18" s="1173"/>
      <c r="M18" s="1173"/>
      <c r="N18" s="1190"/>
      <c r="O18" s="1194"/>
      <c r="P18" s="1194"/>
      <c r="Q18" s="1194"/>
      <c r="R18" s="1199"/>
      <c r="S18" s="1190"/>
      <c r="T18" s="1194"/>
      <c r="U18" s="1194"/>
      <c r="V18" s="1194"/>
      <c r="W18" s="1199"/>
      <c r="X18" s="1190"/>
      <c r="Y18" s="1194"/>
      <c r="Z18" s="1194"/>
      <c r="AA18" s="1194"/>
      <c r="AB18" s="1199"/>
      <c r="AC18" s="1190"/>
      <c r="AD18" s="1194"/>
      <c r="AE18" s="1194"/>
      <c r="AF18" s="1194"/>
      <c r="AG18" s="1212"/>
      <c r="AH18" s="1135"/>
    </row>
    <row r="19" spans="1:34" ht="21" customHeight="1">
      <c r="A19" s="1135"/>
      <c r="B19" s="1158"/>
      <c r="C19" s="1173"/>
      <c r="D19" s="1173"/>
      <c r="E19" s="1173"/>
      <c r="F19" s="1173"/>
      <c r="G19" s="1173"/>
      <c r="H19" s="1173"/>
      <c r="I19" s="1173"/>
      <c r="J19" s="1173"/>
      <c r="K19" s="1173"/>
      <c r="L19" s="1173"/>
      <c r="M19" s="1173"/>
      <c r="N19" s="1190"/>
      <c r="O19" s="1194"/>
      <c r="P19" s="1194"/>
      <c r="Q19" s="1194"/>
      <c r="R19" s="1199"/>
      <c r="S19" s="1190"/>
      <c r="T19" s="1194"/>
      <c r="U19" s="1194"/>
      <c r="V19" s="1194"/>
      <c r="W19" s="1199"/>
      <c r="X19" s="1190"/>
      <c r="Y19" s="1194"/>
      <c r="Z19" s="1194"/>
      <c r="AA19" s="1194"/>
      <c r="AB19" s="1199"/>
      <c r="AC19" s="1190"/>
      <c r="AD19" s="1194"/>
      <c r="AE19" s="1194"/>
      <c r="AF19" s="1194"/>
      <c r="AG19" s="1212"/>
      <c r="AH19" s="1135"/>
    </row>
    <row r="20" spans="1:34" ht="21" customHeight="1">
      <c r="A20" s="1135"/>
      <c r="B20" s="1158"/>
      <c r="C20" s="1173"/>
      <c r="D20" s="1173"/>
      <c r="E20" s="1173"/>
      <c r="F20" s="1173"/>
      <c r="G20" s="1173"/>
      <c r="H20" s="1173"/>
      <c r="I20" s="1173"/>
      <c r="J20" s="1173"/>
      <c r="K20" s="1173"/>
      <c r="L20" s="1173"/>
      <c r="M20" s="1173"/>
      <c r="N20" s="1190"/>
      <c r="O20" s="1194"/>
      <c r="P20" s="1194"/>
      <c r="Q20" s="1194"/>
      <c r="R20" s="1199"/>
      <c r="S20" s="1190"/>
      <c r="T20" s="1194"/>
      <c r="U20" s="1194"/>
      <c r="V20" s="1194"/>
      <c r="W20" s="1199"/>
      <c r="X20" s="1190"/>
      <c r="Y20" s="1194"/>
      <c r="Z20" s="1194"/>
      <c r="AA20" s="1194"/>
      <c r="AB20" s="1199"/>
      <c r="AC20" s="1190"/>
      <c r="AD20" s="1194"/>
      <c r="AE20" s="1194"/>
      <c r="AF20" s="1194"/>
      <c r="AG20" s="1212"/>
      <c r="AH20" s="1135"/>
    </row>
    <row r="21" spans="1:34" ht="21" customHeight="1">
      <c r="A21" s="1135"/>
      <c r="B21" s="1158"/>
      <c r="C21" s="1173"/>
      <c r="D21" s="1173"/>
      <c r="E21" s="1173"/>
      <c r="F21" s="1173"/>
      <c r="G21" s="1173"/>
      <c r="H21" s="1173"/>
      <c r="I21" s="1173"/>
      <c r="J21" s="1173"/>
      <c r="K21" s="1173"/>
      <c r="L21" s="1173"/>
      <c r="M21" s="1173"/>
      <c r="N21" s="1190"/>
      <c r="O21" s="1194"/>
      <c r="P21" s="1194"/>
      <c r="Q21" s="1194"/>
      <c r="R21" s="1199"/>
      <c r="S21" s="1190"/>
      <c r="T21" s="1194"/>
      <c r="U21" s="1194"/>
      <c r="V21" s="1194"/>
      <c r="W21" s="1199"/>
      <c r="X21" s="1190"/>
      <c r="Y21" s="1194"/>
      <c r="Z21" s="1194"/>
      <c r="AA21" s="1194"/>
      <c r="AB21" s="1199"/>
      <c r="AC21" s="1190"/>
      <c r="AD21" s="1194"/>
      <c r="AE21" s="1194"/>
      <c r="AF21" s="1194"/>
      <c r="AG21" s="1212"/>
      <c r="AH21" s="1135"/>
    </row>
    <row r="22" spans="1:34" ht="21" customHeight="1">
      <c r="A22" s="1135"/>
      <c r="B22" s="1158"/>
      <c r="C22" s="1173"/>
      <c r="D22" s="1173"/>
      <c r="E22" s="1173"/>
      <c r="F22" s="1173"/>
      <c r="G22" s="1173"/>
      <c r="H22" s="1173"/>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c r="AG22" s="1211"/>
      <c r="AH22" s="1135"/>
    </row>
    <row r="23" spans="1:34" ht="21" customHeight="1">
      <c r="A23" s="1135"/>
      <c r="B23" s="1158"/>
      <c r="C23" s="1173"/>
      <c r="D23" s="1173"/>
      <c r="E23" s="1173"/>
      <c r="F23" s="1173"/>
      <c r="G23" s="1173"/>
      <c r="H23" s="1173"/>
      <c r="I23" s="1173"/>
      <c r="J23" s="1173"/>
      <c r="K23" s="1173"/>
      <c r="L23" s="1173"/>
      <c r="M23" s="1173"/>
      <c r="N23" s="1173"/>
      <c r="O23" s="1173"/>
      <c r="P23" s="1173"/>
      <c r="Q23" s="1173"/>
      <c r="R23" s="1173"/>
      <c r="S23" s="1173"/>
      <c r="T23" s="1173"/>
      <c r="U23" s="1173"/>
      <c r="V23" s="1173"/>
      <c r="W23" s="1173"/>
      <c r="X23" s="1173"/>
      <c r="Y23" s="1173"/>
      <c r="Z23" s="1173"/>
      <c r="AA23" s="1173"/>
      <c r="AB23" s="1173"/>
      <c r="AC23" s="1173"/>
      <c r="AD23" s="1173"/>
      <c r="AE23" s="1173"/>
      <c r="AF23" s="1173"/>
      <c r="AG23" s="1211"/>
      <c r="AH23" s="1135"/>
    </row>
    <row r="24" spans="1:34" ht="21" customHeight="1">
      <c r="A24" s="1135"/>
      <c r="B24" s="1159"/>
      <c r="C24" s="1174"/>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213"/>
      <c r="AH24" s="1135"/>
    </row>
    <row r="25" spans="1:34" ht="21" customHeight="1">
      <c r="A25" s="1135"/>
      <c r="B25" s="1160"/>
      <c r="C25" s="1160"/>
      <c r="D25" s="1160"/>
      <c r="E25" s="1160"/>
      <c r="F25" s="1160"/>
      <c r="G25" s="1160"/>
      <c r="H25" s="1160"/>
      <c r="I25" s="1160"/>
      <c r="J25" s="1160"/>
      <c r="K25" s="1160"/>
      <c r="L25" s="1160"/>
      <c r="M25" s="1160"/>
      <c r="N25" s="1160"/>
      <c r="O25" s="1160"/>
      <c r="P25" s="1160"/>
      <c r="Q25" s="1160"/>
      <c r="R25" s="1160"/>
      <c r="S25" s="1160"/>
      <c r="T25" s="1160"/>
      <c r="U25" s="1160"/>
      <c r="V25" s="1160"/>
      <c r="W25" s="1160"/>
      <c r="X25" s="1160"/>
      <c r="Y25" s="1160"/>
      <c r="Z25" s="1160"/>
      <c r="AA25" s="1160"/>
      <c r="AB25" s="1160"/>
      <c r="AC25" s="1160"/>
      <c r="AD25" s="1160"/>
      <c r="AE25" s="1160"/>
      <c r="AF25" s="1160"/>
      <c r="AG25" s="1160"/>
      <c r="AH25" s="1135"/>
    </row>
    <row r="26" spans="1:34" ht="21" customHeight="1">
      <c r="A26" s="1135"/>
      <c r="B26" s="1161" t="s">
        <v>1531</v>
      </c>
      <c r="C26" s="1175"/>
      <c r="D26" s="1175"/>
      <c r="E26" s="1175"/>
      <c r="F26" s="1175"/>
      <c r="G26" s="1175"/>
      <c r="H26" s="1175"/>
      <c r="I26" s="1175"/>
      <c r="J26" s="1175"/>
      <c r="K26" s="1175"/>
      <c r="L26" s="1175"/>
      <c r="M26" s="1175"/>
      <c r="N26" s="1175"/>
      <c r="O26" s="1175"/>
      <c r="P26" s="1175"/>
      <c r="Q26" s="1175"/>
      <c r="R26" s="1200" t="s">
        <v>1533</v>
      </c>
      <c r="S26" s="1200"/>
      <c r="T26" s="1200"/>
      <c r="U26" s="1200"/>
      <c r="V26" s="1200"/>
      <c r="W26" s="1200"/>
      <c r="X26" s="1200"/>
      <c r="Y26" s="1200"/>
      <c r="Z26" s="1200"/>
      <c r="AA26" s="1200"/>
      <c r="AB26" s="1200"/>
      <c r="AC26" s="1200"/>
      <c r="AD26" s="1200"/>
      <c r="AE26" s="1200"/>
      <c r="AF26" s="1200"/>
      <c r="AG26" s="1214"/>
      <c r="AH26" s="1135"/>
    </row>
    <row r="27" spans="1:34" ht="21" customHeight="1">
      <c r="A27" s="1135"/>
      <c r="B27" s="1162"/>
      <c r="C27" s="1176"/>
      <c r="D27" s="1176"/>
      <c r="E27" s="1176"/>
      <c r="F27" s="1176"/>
      <c r="G27" s="1176"/>
      <c r="H27" s="1176"/>
      <c r="I27" s="1176"/>
      <c r="J27" s="1176"/>
      <c r="K27" s="1176"/>
      <c r="L27" s="1176"/>
      <c r="M27" s="1176"/>
      <c r="N27" s="1176"/>
      <c r="O27" s="1176"/>
      <c r="P27" s="1176"/>
      <c r="Q27" s="1176"/>
      <c r="R27" s="1201"/>
      <c r="S27" s="1201"/>
      <c r="T27" s="1201"/>
      <c r="U27" s="1201"/>
      <c r="V27" s="1201"/>
      <c r="W27" s="1201"/>
      <c r="X27" s="1201"/>
      <c r="Y27" s="1201"/>
      <c r="Z27" s="1201"/>
      <c r="AA27" s="1201"/>
      <c r="AB27" s="1201"/>
      <c r="AC27" s="1201"/>
      <c r="AD27" s="1201"/>
      <c r="AE27" s="1201"/>
      <c r="AF27" s="1201"/>
      <c r="AG27" s="1215"/>
      <c r="AH27" s="1135"/>
    </row>
    <row r="28" spans="1:34" ht="21" customHeight="1">
      <c r="A28" s="1135"/>
      <c r="B28" s="1160"/>
      <c r="C28" s="1160"/>
      <c r="D28" s="1160"/>
      <c r="E28" s="1160"/>
      <c r="F28" s="1160"/>
      <c r="G28" s="1160"/>
      <c r="H28" s="1160"/>
      <c r="I28" s="1160"/>
      <c r="J28" s="1160"/>
      <c r="K28" s="1160"/>
      <c r="L28" s="1160"/>
      <c r="M28" s="1160"/>
      <c r="N28" s="1160"/>
      <c r="O28" s="1160"/>
      <c r="P28" s="1160"/>
      <c r="Q28" s="1160"/>
      <c r="R28" s="1160"/>
      <c r="S28" s="1160"/>
      <c r="T28" s="1160"/>
      <c r="U28" s="1160"/>
      <c r="V28" s="1160"/>
      <c r="W28" s="1160"/>
      <c r="X28" s="1160"/>
      <c r="Y28" s="1160"/>
      <c r="Z28" s="1160"/>
      <c r="AA28" s="1160"/>
      <c r="AB28" s="1160"/>
      <c r="AC28" s="1160"/>
      <c r="AD28" s="1160"/>
      <c r="AE28" s="1160"/>
      <c r="AF28" s="1160"/>
      <c r="AG28" s="1160"/>
      <c r="AH28" s="1135"/>
    </row>
    <row r="29" spans="1:34" ht="21" customHeight="1">
      <c r="A29" s="1135"/>
      <c r="B29" s="1163" t="s">
        <v>274</v>
      </c>
      <c r="C29" s="1177"/>
      <c r="D29" s="1177"/>
      <c r="E29" s="1177"/>
      <c r="F29" s="1177"/>
      <c r="G29" s="1177"/>
      <c r="H29" s="1177"/>
      <c r="I29" s="1181"/>
      <c r="J29" s="1177" t="s">
        <v>1177</v>
      </c>
      <c r="K29" s="1177"/>
      <c r="L29" s="1177"/>
      <c r="M29" s="1177"/>
      <c r="N29" s="1177"/>
      <c r="O29" s="1177"/>
      <c r="P29" s="1177"/>
      <c r="Q29" s="1177"/>
      <c r="R29" s="1202"/>
      <c r="S29" s="1202"/>
      <c r="T29" s="1202"/>
      <c r="U29" s="1202"/>
      <c r="V29" s="1202"/>
      <c r="W29" s="1202"/>
      <c r="X29" s="1202"/>
      <c r="Y29" s="1202"/>
      <c r="Z29" s="1202"/>
      <c r="AA29" s="1202"/>
      <c r="AB29" s="1202"/>
      <c r="AC29" s="1202"/>
      <c r="AD29" s="1202"/>
      <c r="AE29" s="1202"/>
      <c r="AF29" s="1202"/>
      <c r="AG29" s="1216"/>
      <c r="AH29" s="1135"/>
    </row>
    <row r="30" spans="1:34" ht="42.75" customHeight="1">
      <c r="A30" s="1135"/>
      <c r="B30" s="1164"/>
      <c r="C30" s="1178"/>
      <c r="D30" s="1178"/>
      <c r="E30" s="1178"/>
      <c r="F30" s="1178"/>
      <c r="G30" s="1178"/>
      <c r="H30" s="1178"/>
      <c r="I30" s="1182"/>
      <c r="J30" s="1178"/>
      <c r="K30" s="1178"/>
      <c r="L30" s="1178"/>
      <c r="M30" s="1178"/>
      <c r="N30" s="1178"/>
      <c r="O30" s="1178"/>
      <c r="P30" s="1178"/>
      <c r="Q30" s="1182"/>
      <c r="R30" s="1203" t="s">
        <v>1421</v>
      </c>
      <c r="S30" s="1205"/>
      <c r="T30" s="1205"/>
      <c r="U30" s="1205"/>
      <c r="V30" s="1205"/>
      <c r="W30" s="1205"/>
      <c r="X30" s="1205"/>
      <c r="Y30" s="1205"/>
      <c r="Z30" s="1205"/>
      <c r="AA30" s="1205"/>
      <c r="AB30" s="1205"/>
      <c r="AC30" s="1205"/>
      <c r="AD30" s="1205"/>
      <c r="AE30" s="1205"/>
      <c r="AF30" s="1205"/>
      <c r="AG30" s="1217"/>
      <c r="AH30" s="1135"/>
    </row>
    <row r="31" spans="1:34" ht="24.75" customHeight="1">
      <c r="A31" s="1135"/>
      <c r="B31" s="1165"/>
      <c r="C31" s="1179"/>
      <c r="D31" s="1179"/>
      <c r="E31" s="1179"/>
      <c r="F31" s="1179"/>
      <c r="G31" s="1179"/>
      <c r="H31" s="1179"/>
      <c r="I31" s="1183"/>
      <c r="J31" s="1184"/>
      <c r="K31" s="1184"/>
      <c r="L31" s="1184"/>
      <c r="M31" s="1184"/>
      <c r="N31" s="1184"/>
      <c r="O31" s="1184"/>
      <c r="P31" s="1184"/>
      <c r="Q31" s="1195"/>
      <c r="R31" s="1204"/>
      <c r="S31" s="1184"/>
      <c r="T31" s="1184"/>
      <c r="U31" s="1184"/>
      <c r="V31" s="1184"/>
      <c r="W31" s="1184"/>
      <c r="X31" s="1184"/>
      <c r="Y31" s="1184"/>
      <c r="Z31" s="1184"/>
      <c r="AA31" s="1184"/>
      <c r="AB31" s="1184"/>
      <c r="AC31" s="1184"/>
      <c r="AD31" s="1184"/>
      <c r="AE31" s="1184"/>
      <c r="AF31" s="1184"/>
      <c r="AG31" s="1218"/>
      <c r="AH31" s="1135"/>
    </row>
    <row r="32" spans="1:34" ht="17.100000000000001" customHeight="1">
      <c r="A32" s="1135"/>
      <c r="B32" s="1166" t="s">
        <v>1536</v>
      </c>
      <c r="C32" s="1166"/>
      <c r="D32" s="1166"/>
      <c r="E32" s="1166"/>
      <c r="F32" s="1166"/>
      <c r="G32" s="1166"/>
      <c r="H32" s="1166"/>
      <c r="I32" s="1166"/>
      <c r="J32" s="1166"/>
      <c r="K32" s="1166"/>
      <c r="L32" s="1166"/>
      <c r="M32" s="1166"/>
      <c r="N32" s="1166"/>
      <c r="O32" s="1166"/>
      <c r="P32" s="1166"/>
      <c r="Q32" s="1166"/>
      <c r="R32" s="1166"/>
      <c r="S32" s="1166"/>
      <c r="T32" s="1166"/>
      <c r="U32" s="1166"/>
      <c r="V32" s="1166"/>
      <c r="W32" s="1166"/>
      <c r="X32" s="1166"/>
      <c r="Y32" s="1166"/>
      <c r="Z32" s="1166"/>
      <c r="AA32" s="1166"/>
      <c r="AB32" s="1166"/>
      <c r="AC32" s="1166"/>
      <c r="AD32" s="1166"/>
      <c r="AE32" s="1166"/>
      <c r="AF32" s="1166"/>
      <c r="AG32" s="1166"/>
      <c r="AH32" s="1135"/>
    </row>
    <row r="33" spans="1:34" ht="17.100000000000001" customHeight="1">
      <c r="A33" s="1135"/>
      <c r="B33" s="1167"/>
      <c r="C33" s="1167"/>
      <c r="D33" s="1167"/>
      <c r="E33" s="1167"/>
      <c r="F33" s="1167"/>
      <c r="G33" s="1167"/>
      <c r="H33" s="1167"/>
      <c r="I33" s="1167"/>
      <c r="J33" s="1167"/>
      <c r="K33" s="1167"/>
      <c r="L33" s="1167"/>
      <c r="M33" s="1167"/>
      <c r="N33" s="1167"/>
      <c r="O33" s="1167"/>
      <c r="P33" s="1167"/>
      <c r="Q33" s="1167"/>
      <c r="R33" s="1167"/>
      <c r="S33" s="1167"/>
      <c r="T33" s="1167"/>
      <c r="U33" s="1167"/>
      <c r="V33" s="1167"/>
      <c r="W33" s="1167"/>
      <c r="X33" s="1167"/>
      <c r="Y33" s="1167"/>
      <c r="Z33" s="1167"/>
      <c r="AA33" s="1167"/>
      <c r="AB33" s="1167"/>
      <c r="AC33" s="1167"/>
      <c r="AD33" s="1167"/>
      <c r="AE33" s="1167"/>
      <c r="AF33" s="1167"/>
      <c r="AG33" s="1167"/>
      <c r="AH33" s="1135"/>
    </row>
    <row r="34" spans="1:34" ht="17.100000000000001" customHeight="1">
      <c r="A34" s="1135"/>
      <c r="B34" s="1167" t="s">
        <v>1537</v>
      </c>
      <c r="C34" s="1167"/>
      <c r="D34" s="1167"/>
      <c r="E34" s="1167"/>
      <c r="F34" s="1167"/>
      <c r="G34" s="1167"/>
      <c r="H34" s="1167"/>
      <c r="I34" s="1167"/>
      <c r="J34" s="1167"/>
      <c r="K34" s="1167"/>
      <c r="L34" s="1167"/>
      <c r="M34" s="1167"/>
      <c r="N34" s="1167"/>
      <c r="O34" s="1167"/>
      <c r="P34" s="1167"/>
      <c r="Q34" s="1167"/>
      <c r="R34" s="1167"/>
      <c r="S34" s="1167"/>
      <c r="T34" s="1167"/>
      <c r="U34" s="1167"/>
      <c r="V34" s="1167"/>
      <c r="W34" s="1167"/>
      <c r="X34" s="1167"/>
      <c r="Y34" s="1167"/>
      <c r="Z34" s="1167"/>
      <c r="AA34" s="1167"/>
      <c r="AB34" s="1167"/>
      <c r="AC34" s="1167"/>
      <c r="AD34" s="1167"/>
      <c r="AE34" s="1167"/>
      <c r="AF34" s="1167"/>
      <c r="AG34" s="1167"/>
      <c r="AH34" s="1135"/>
    </row>
    <row r="35" spans="1:34" ht="17.100000000000001" customHeight="1">
      <c r="A35" s="1135"/>
      <c r="B35" s="1167"/>
      <c r="C35" s="1167"/>
      <c r="D35" s="1167"/>
      <c r="E35" s="1167"/>
      <c r="F35" s="1167"/>
      <c r="G35" s="1167"/>
      <c r="H35" s="1167"/>
      <c r="I35" s="1167"/>
      <c r="J35" s="1167"/>
      <c r="K35" s="1167"/>
      <c r="L35" s="1167"/>
      <c r="M35" s="1167"/>
      <c r="N35" s="1167"/>
      <c r="O35" s="1167"/>
      <c r="P35" s="1167"/>
      <c r="Q35" s="1167"/>
      <c r="R35" s="1167"/>
      <c r="S35" s="1167"/>
      <c r="T35" s="1167"/>
      <c r="U35" s="1167"/>
      <c r="V35" s="1167"/>
      <c r="W35" s="1167"/>
      <c r="X35" s="1167"/>
      <c r="Y35" s="1167"/>
      <c r="Z35" s="1167"/>
      <c r="AA35" s="1167"/>
      <c r="AB35" s="1167"/>
      <c r="AC35" s="1167"/>
      <c r="AD35" s="1167"/>
      <c r="AE35" s="1167"/>
      <c r="AF35" s="1167"/>
      <c r="AG35" s="1167"/>
      <c r="AH35" s="1135"/>
    </row>
    <row r="36" spans="1:34" ht="15" customHeight="1">
      <c r="A36" s="1135"/>
      <c r="B36" s="1168"/>
      <c r="C36" s="1168"/>
      <c r="D36" s="1168"/>
      <c r="E36" s="1168"/>
      <c r="F36" s="1168"/>
      <c r="G36" s="1180"/>
      <c r="H36" s="1180"/>
      <c r="I36" s="1180"/>
      <c r="J36" s="1180"/>
      <c r="K36" s="1180"/>
      <c r="L36" s="1180"/>
      <c r="M36" s="1180"/>
      <c r="N36" s="1168"/>
      <c r="O36" s="1168"/>
      <c r="P36" s="1168"/>
      <c r="Q36" s="1168"/>
      <c r="R36" s="1168"/>
      <c r="S36" s="1168"/>
      <c r="T36" s="1168"/>
      <c r="U36" s="1168"/>
      <c r="V36" s="1168"/>
      <c r="W36" s="1168"/>
      <c r="X36" s="1168"/>
      <c r="Y36" s="1168"/>
      <c r="Z36" s="1168"/>
      <c r="AA36" s="1168"/>
      <c r="AB36" s="1168"/>
      <c r="AC36" s="1168"/>
      <c r="AD36" s="1168"/>
      <c r="AE36" s="1168"/>
      <c r="AF36" s="1168"/>
      <c r="AG36" s="1168"/>
      <c r="AH36" s="1135"/>
    </row>
    <row r="37" spans="1:34" ht="21" customHeight="1">
      <c r="A37" s="1135"/>
      <c r="B37" s="1167" t="s">
        <v>1538</v>
      </c>
      <c r="C37" s="1167"/>
      <c r="D37" s="1167"/>
      <c r="E37" s="1167"/>
      <c r="F37" s="1167"/>
      <c r="G37" s="1167"/>
      <c r="H37" s="1167"/>
      <c r="I37" s="1167"/>
      <c r="J37" s="1167"/>
      <c r="K37" s="1167"/>
      <c r="L37" s="1167"/>
      <c r="M37" s="1167"/>
      <c r="N37" s="1167"/>
      <c r="O37" s="1167"/>
      <c r="P37" s="1167"/>
      <c r="Q37" s="1167"/>
      <c r="R37" s="1167"/>
      <c r="S37" s="1167"/>
      <c r="T37" s="1167"/>
      <c r="U37" s="1167"/>
      <c r="V37" s="1167"/>
      <c r="W37" s="1167"/>
      <c r="X37" s="1167"/>
      <c r="Y37" s="1167"/>
      <c r="Z37" s="1167"/>
      <c r="AA37" s="1167"/>
      <c r="AB37" s="1167"/>
      <c r="AC37" s="1167"/>
      <c r="AD37" s="1167"/>
      <c r="AE37" s="1167"/>
      <c r="AF37" s="1167"/>
      <c r="AG37" s="1167"/>
      <c r="AH37" s="1135"/>
    </row>
    <row r="38" spans="1:34" ht="21" customHeight="1">
      <c r="A38" s="1135"/>
      <c r="B38" s="1167"/>
      <c r="C38" s="1167"/>
      <c r="D38" s="1167"/>
      <c r="E38" s="1167"/>
      <c r="F38" s="1167"/>
      <c r="G38" s="1167"/>
      <c r="H38" s="1167"/>
      <c r="I38" s="1167"/>
      <c r="J38" s="1167"/>
      <c r="K38" s="1167"/>
      <c r="L38" s="1167"/>
      <c r="M38" s="1167"/>
      <c r="N38" s="1167"/>
      <c r="O38" s="1167"/>
      <c r="P38" s="1167"/>
      <c r="Q38" s="1167"/>
      <c r="R38" s="1167"/>
      <c r="S38" s="1167"/>
      <c r="T38" s="1167"/>
      <c r="U38" s="1167"/>
      <c r="V38" s="1167"/>
      <c r="W38" s="1167"/>
      <c r="X38" s="1167"/>
      <c r="Y38" s="1167"/>
      <c r="Z38" s="1167"/>
      <c r="AA38" s="1167"/>
      <c r="AB38" s="1167"/>
      <c r="AC38" s="1167"/>
      <c r="AD38" s="1167"/>
      <c r="AE38" s="1167"/>
      <c r="AF38" s="1167"/>
      <c r="AG38" s="1167"/>
      <c r="AH38" s="1135"/>
    </row>
    <row r="39" spans="1:34" ht="21" customHeight="1">
      <c r="A39" s="1135"/>
      <c r="B39" s="1167"/>
      <c r="C39" s="1167"/>
      <c r="D39" s="1167"/>
      <c r="E39" s="1167"/>
      <c r="F39" s="1167"/>
      <c r="G39" s="1167"/>
      <c r="H39" s="1167"/>
      <c r="I39" s="1167"/>
      <c r="J39" s="1167"/>
      <c r="K39" s="1167"/>
      <c r="L39" s="1167"/>
      <c r="M39" s="1167"/>
      <c r="N39" s="1167"/>
      <c r="O39" s="1167"/>
      <c r="P39" s="1167"/>
      <c r="Q39" s="1167"/>
      <c r="R39" s="1167"/>
      <c r="S39" s="1167"/>
      <c r="T39" s="1167"/>
      <c r="U39" s="1167"/>
      <c r="V39" s="1167"/>
      <c r="W39" s="1167"/>
      <c r="X39" s="1167"/>
      <c r="Y39" s="1167"/>
      <c r="Z39" s="1167"/>
      <c r="AA39" s="1167"/>
      <c r="AB39" s="1167"/>
      <c r="AC39" s="1167"/>
      <c r="AD39" s="1167"/>
      <c r="AE39" s="1167"/>
      <c r="AF39" s="1167"/>
      <c r="AG39" s="1167"/>
      <c r="AH39" s="1135"/>
    </row>
    <row r="40" spans="1:34" ht="21" customHeight="1">
      <c r="A40" s="1135"/>
      <c r="B40" s="1167"/>
      <c r="C40" s="1167"/>
      <c r="D40" s="1167"/>
      <c r="E40" s="1167"/>
      <c r="F40" s="1167"/>
      <c r="G40" s="1167"/>
      <c r="H40" s="1167"/>
      <c r="I40" s="1167"/>
      <c r="J40" s="1167"/>
      <c r="K40" s="1167"/>
      <c r="L40" s="1167"/>
      <c r="M40" s="1167"/>
      <c r="N40" s="1167"/>
      <c r="O40" s="1167"/>
      <c r="P40" s="1167"/>
      <c r="Q40" s="1167"/>
      <c r="R40" s="1167"/>
      <c r="S40" s="1167"/>
      <c r="T40" s="1167"/>
      <c r="U40" s="1167"/>
      <c r="V40" s="1167"/>
      <c r="W40" s="1167"/>
      <c r="X40" s="1167"/>
      <c r="Y40" s="1167"/>
      <c r="Z40" s="1167"/>
      <c r="AA40" s="1167"/>
      <c r="AB40" s="1167"/>
      <c r="AC40" s="1167"/>
      <c r="AD40" s="1167"/>
      <c r="AE40" s="1167"/>
      <c r="AF40" s="1167"/>
      <c r="AG40" s="1167"/>
      <c r="AH40" s="1135"/>
    </row>
    <row r="41" spans="1:34" ht="21" customHeight="1">
      <c r="A41" s="1135"/>
      <c r="B41" s="1167"/>
      <c r="C41" s="1167"/>
      <c r="D41" s="1167"/>
      <c r="E41" s="1167"/>
      <c r="F41" s="1167"/>
      <c r="G41" s="1167"/>
      <c r="H41" s="1167"/>
      <c r="I41" s="1167"/>
      <c r="J41" s="1167"/>
      <c r="K41" s="1167"/>
      <c r="L41" s="1167"/>
      <c r="M41" s="1167"/>
      <c r="N41" s="1167"/>
      <c r="O41" s="1167"/>
      <c r="P41" s="1167"/>
      <c r="Q41" s="1167"/>
      <c r="R41" s="1167"/>
      <c r="S41" s="1167"/>
      <c r="T41" s="1167"/>
      <c r="U41" s="1167"/>
      <c r="V41" s="1167"/>
      <c r="W41" s="1167"/>
      <c r="X41" s="1167"/>
      <c r="Y41" s="1167"/>
      <c r="Z41" s="1167"/>
      <c r="AA41" s="1167"/>
      <c r="AB41" s="1167"/>
      <c r="AC41" s="1167"/>
      <c r="AD41" s="1167"/>
      <c r="AE41" s="1167"/>
      <c r="AF41" s="1167"/>
      <c r="AG41" s="1167"/>
      <c r="AH41" s="1135"/>
    </row>
    <row r="42" spans="1:34" ht="21" customHeight="1">
      <c r="A42" s="1135"/>
      <c r="B42" s="1167"/>
      <c r="C42" s="1167"/>
      <c r="D42" s="1167"/>
      <c r="E42" s="1167"/>
      <c r="F42" s="1167"/>
      <c r="G42" s="1167"/>
      <c r="H42" s="1167"/>
      <c r="I42" s="1167"/>
      <c r="J42" s="1167"/>
      <c r="K42" s="1167"/>
      <c r="L42" s="1167"/>
      <c r="M42" s="1167"/>
      <c r="N42" s="1167"/>
      <c r="O42" s="1167"/>
      <c r="P42" s="1167"/>
      <c r="Q42" s="1167"/>
      <c r="R42" s="1167"/>
      <c r="S42" s="1167"/>
      <c r="T42" s="1167"/>
      <c r="U42" s="1167"/>
      <c r="V42" s="1167"/>
      <c r="W42" s="1167"/>
      <c r="X42" s="1167"/>
      <c r="Y42" s="1167"/>
      <c r="Z42" s="1167"/>
      <c r="AA42" s="1167"/>
      <c r="AB42" s="1167"/>
      <c r="AC42" s="1167"/>
      <c r="AD42" s="1167"/>
      <c r="AE42" s="1167"/>
      <c r="AF42" s="1167"/>
      <c r="AG42" s="1167"/>
      <c r="AH42" s="1135"/>
    </row>
    <row r="43" spans="1:34" ht="21" customHeight="1">
      <c r="A43" s="1135"/>
      <c r="B43" s="1167"/>
      <c r="C43" s="1167"/>
      <c r="D43" s="1167"/>
      <c r="E43" s="1167"/>
      <c r="F43" s="1167"/>
      <c r="G43" s="1167"/>
      <c r="H43" s="1167"/>
      <c r="I43" s="1167"/>
      <c r="J43" s="1167"/>
      <c r="K43" s="1167"/>
      <c r="L43" s="1167"/>
      <c r="M43" s="1167"/>
      <c r="N43" s="1167"/>
      <c r="O43" s="1167"/>
      <c r="P43" s="1167"/>
      <c r="Q43" s="1167"/>
      <c r="R43" s="1167"/>
      <c r="S43" s="1167"/>
      <c r="T43" s="1167"/>
      <c r="U43" s="1167"/>
      <c r="V43" s="1167"/>
      <c r="W43" s="1167"/>
      <c r="X43" s="1167"/>
      <c r="Y43" s="1167"/>
      <c r="Z43" s="1167"/>
      <c r="AA43" s="1167"/>
      <c r="AB43" s="1167"/>
      <c r="AC43" s="1167"/>
      <c r="AD43" s="1167"/>
      <c r="AE43" s="1167"/>
      <c r="AF43" s="1167"/>
      <c r="AG43" s="1167"/>
      <c r="AH43" s="1135"/>
    </row>
    <row r="44" spans="1:34" ht="21" customHeight="1">
      <c r="A44" s="1135"/>
      <c r="B44" s="1167"/>
      <c r="C44" s="1167"/>
      <c r="D44" s="1167"/>
      <c r="E44" s="1167"/>
      <c r="F44" s="1167"/>
      <c r="G44" s="1167"/>
      <c r="H44" s="1167"/>
      <c r="I44" s="1167"/>
      <c r="J44" s="1167"/>
      <c r="K44" s="1167"/>
      <c r="L44" s="1167"/>
      <c r="M44" s="1167"/>
      <c r="N44" s="1167"/>
      <c r="O44" s="1167"/>
      <c r="P44" s="1167"/>
      <c r="Q44" s="1167"/>
      <c r="R44" s="1167"/>
      <c r="S44" s="1167"/>
      <c r="T44" s="1167"/>
      <c r="U44" s="1167"/>
      <c r="V44" s="1167"/>
      <c r="W44" s="1167"/>
      <c r="X44" s="1167"/>
      <c r="Y44" s="1167"/>
      <c r="Z44" s="1167"/>
      <c r="AA44" s="1167"/>
      <c r="AB44" s="1167"/>
      <c r="AC44" s="1167"/>
      <c r="AD44" s="1167"/>
      <c r="AE44" s="1167"/>
      <c r="AF44" s="1167"/>
      <c r="AG44" s="1167"/>
      <c r="AH44" s="1135"/>
    </row>
    <row r="45" spans="1:34" ht="21" customHeight="1">
      <c r="A45" s="1135"/>
      <c r="B45" s="1167"/>
      <c r="C45" s="1167"/>
      <c r="D45" s="1167"/>
      <c r="E45" s="1167"/>
      <c r="F45" s="1167"/>
      <c r="G45" s="1167"/>
      <c r="H45" s="1167"/>
      <c r="I45" s="1167"/>
      <c r="J45" s="1167"/>
      <c r="K45" s="1167"/>
      <c r="L45" s="1167"/>
      <c r="M45" s="1167"/>
      <c r="N45" s="1167"/>
      <c r="O45" s="1167"/>
      <c r="P45" s="1167"/>
      <c r="Q45" s="1167"/>
      <c r="R45" s="1167"/>
      <c r="S45" s="1167"/>
      <c r="T45" s="1167"/>
      <c r="U45" s="1167"/>
      <c r="V45" s="1167"/>
      <c r="W45" s="1167"/>
      <c r="X45" s="1167"/>
      <c r="Y45" s="1167"/>
      <c r="Z45" s="1167"/>
      <c r="AA45" s="1167"/>
      <c r="AB45" s="1167"/>
      <c r="AC45" s="1167"/>
      <c r="AD45" s="1167"/>
      <c r="AE45" s="1167"/>
      <c r="AF45" s="1167"/>
      <c r="AG45" s="1167"/>
      <c r="AH45" s="1135"/>
    </row>
    <row r="46" spans="1:34" ht="21" customHeight="1">
      <c r="A46" s="1135"/>
      <c r="B46" s="1167"/>
      <c r="C46" s="1167"/>
      <c r="D46" s="1167"/>
      <c r="E46" s="1167"/>
      <c r="F46" s="1167"/>
      <c r="G46" s="1167"/>
      <c r="H46" s="1167"/>
      <c r="I46" s="1167"/>
      <c r="J46" s="1167"/>
      <c r="K46" s="1167"/>
      <c r="L46" s="1167"/>
      <c r="M46" s="1167"/>
      <c r="N46" s="1167"/>
      <c r="O46" s="1167"/>
      <c r="P46" s="1167"/>
      <c r="Q46" s="1167"/>
      <c r="R46" s="1167"/>
      <c r="S46" s="1167"/>
      <c r="T46" s="1167"/>
      <c r="U46" s="1167"/>
      <c r="V46" s="1167"/>
      <c r="W46" s="1167"/>
      <c r="X46" s="1167"/>
      <c r="Y46" s="1167"/>
      <c r="Z46" s="1167"/>
      <c r="AA46" s="1167"/>
      <c r="AB46" s="1167"/>
      <c r="AC46" s="1167"/>
      <c r="AD46" s="1167"/>
      <c r="AE46" s="1167"/>
      <c r="AF46" s="1167"/>
      <c r="AG46" s="1167"/>
      <c r="AH46" s="1135"/>
    </row>
    <row r="47" spans="1:34" ht="16.5" customHeight="1">
      <c r="A47" s="1135"/>
      <c r="B47" s="1167"/>
      <c r="C47" s="1167"/>
      <c r="D47" s="1167"/>
      <c r="E47" s="1167"/>
      <c r="F47" s="1167"/>
      <c r="G47" s="1167"/>
      <c r="H47" s="1167"/>
      <c r="I47" s="1167"/>
      <c r="J47" s="1167"/>
      <c r="K47" s="1167"/>
      <c r="L47" s="1167"/>
      <c r="M47" s="1167"/>
      <c r="N47" s="1167"/>
      <c r="O47" s="1167"/>
      <c r="P47" s="1167"/>
      <c r="Q47" s="1167"/>
      <c r="R47" s="1167"/>
      <c r="S47" s="1167"/>
      <c r="T47" s="1167"/>
      <c r="U47" s="1167"/>
      <c r="V47" s="1167"/>
      <c r="W47" s="1167"/>
      <c r="X47" s="1167"/>
      <c r="Y47" s="1167"/>
      <c r="Z47" s="1167"/>
      <c r="AA47" s="1167"/>
      <c r="AB47" s="1167"/>
      <c r="AC47" s="1167"/>
      <c r="AD47" s="1167"/>
      <c r="AE47" s="1167"/>
      <c r="AF47" s="1167"/>
      <c r="AG47" s="1167"/>
      <c r="AH47" s="1135"/>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heetViews>
  <sheetFormatPr defaultRowHeight="13.5"/>
  <cols>
    <col min="1" max="1" width="7.625" style="1151" customWidth="1"/>
    <col min="2" max="62" width="2.625" style="1151" customWidth="1"/>
    <col min="63" max="256" width="9" style="1151" customWidth="1"/>
    <col min="257" max="257" width="7.625" style="1151" customWidth="1"/>
    <col min="258" max="318" width="2.625" style="1151" customWidth="1"/>
    <col min="319" max="512" width="9" style="1151" customWidth="1"/>
    <col min="513" max="513" width="7.625" style="1151" customWidth="1"/>
    <col min="514" max="574" width="2.625" style="1151" customWidth="1"/>
    <col min="575" max="768" width="9" style="1151" customWidth="1"/>
    <col min="769" max="769" width="7.625" style="1151" customWidth="1"/>
    <col min="770" max="830" width="2.625" style="1151" customWidth="1"/>
    <col min="831" max="1024" width="9" style="1151" customWidth="1"/>
    <col min="1025" max="1025" width="7.625" style="1151" customWidth="1"/>
    <col min="1026" max="1086" width="2.625" style="1151" customWidth="1"/>
    <col min="1087" max="1280" width="9" style="1151" customWidth="1"/>
    <col min="1281" max="1281" width="7.625" style="1151" customWidth="1"/>
    <col min="1282" max="1342" width="2.625" style="1151" customWidth="1"/>
    <col min="1343" max="1536" width="9" style="1151" customWidth="1"/>
    <col min="1537" max="1537" width="7.625" style="1151" customWidth="1"/>
    <col min="1538" max="1598" width="2.625" style="1151" customWidth="1"/>
    <col min="1599" max="1792" width="9" style="1151" customWidth="1"/>
    <col min="1793" max="1793" width="7.625" style="1151" customWidth="1"/>
    <col min="1794" max="1854" width="2.625" style="1151" customWidth="1"/>
    <col min="1855" max="2048" width="9" style="1151" customWidth="1"/>
    <col min="2049" max="2049" width="7.625" style="1151" customWidth="1"/>
    <col min="2050" max="2110" width="2.625" style="1151" customWidth="1"/>
    <col min="2111" max="2304" width="9" style="1151" customWidth="1"/>
    <col min="2305" max="2305" width="7.625" style="1151" customWidth="1"/>
    <col min="2306" max="2366" width="2.625" style="1151" customWidth="1"/>
    <col min="2367" max="2560" width="9" style="1151" customWidth="1"/>
    <col min="2561" max="2561" width="7.625" style="1151" customWidth="1"/>
    <col min="2562" max="2622" width="2.625" style="1151" customWidth="1"/>
    <col min="2623" max="2816" width="9" style="1151" customWidth="1"/>
    <col min="2817" max="2817" width="7.625" style="1151" customWidth="1"/>
    <col min="2818" max="2878" width="2.625" style="1151" customWidth="1"/>
    <col min="2879" max="3072" width="9" style="1151" customWidth="1"/>
    <col min="3073" max="3073" width="7.625" style="1151" customWidth="1"/>
    <col min="3074" max="3134" width="2.625" style="1151" customWidth="1"/>
    <col min="3135" max="3328" width="9" style="1151" customWidth="1"/>
    <col min="3329" max="3329" width="7.625" style="1151" customWidth="1"/>
    <col min="3330" max="3390" width="2.625" style="1151" customWidth="1"/>
    <col min="3391" max="3584" width="9" style="1151" customWidth="1"/>
    <col min="3585" max="3585" width="7.625" style="1151" customWidth="1"/>
    <col min="3586" max="3646" width="2.625" style="1151" customWidth="1"/>
    <col min="3647" max="3840" width="9" style="1151" customWidth="1"/>
    <col min="3841" max="3841" width="7.625" style="1151" customWidth="1"/>
    <col min="3842" max="3902" width="2.625" style="1151" customWidth="1"/>
    <col min="3903" max="4096" width="9" style="1151" customWidth="1"/>
    <col min="4097" max="4097" width="7.625" style="1151" customWidth="1"/>
    <col min="4098" max="4158" width="2.625" style="1151" customWidth="1"/>
    <col min="4159" max="4352" width="9" style="1151" customWidth="1"/>
    <col min="4353" max="4353" width="7.625" style="1151" customWidth="1"/>
    <col min="4354" max="4414" width="2.625" style="1151" customWidth="1"/>
    <col min="4415" max="4608" width="9" style="1151" customWidth="1"/>
    <col min="4609" max="4609" width="7.625" style="1151" customWidth="1"/>
    <col min="4610" max="4670" width="2.625" style="1151" customWidth="1"/>
    <col min="4671" max="4864" width="9" style="1151" customWidth="1"/>
    <col min="4865" max="4865" width="7.625" style="1151" customWidth="1"/>
    <col min="4866" max="4926" width="2.625" style="1151" customWidth="1"/>
    <col min="4927" max="5120" width="9" style="1151" customWidth="1"/>
    <col min="5121" max="5121" width="7.625" style="1151" customWidth="1"/>
    <col min="5122" max="5182" width="2.625" style="1151" customWidth="1"/>
    <col min="5183" max="5376" width="9" style="1151" customWidth="1"/>
    <col min="5377" max="5377" width="7.625" style="1151" customWidth="1"/>
    <col min="5378" max="5438" width="2.625" style="1151" customWidth="1"/>
    <col min="5439" max="5632" width="9" style="1151" customWidth="1"/>
    <col min="5633" max="5633" width="7.625" style="1151" customWidth="1"/>
    <col min="5634" max="5694" width="2.625" style="1151" customWidth="1"/>
    <col min="5695" max="5888" width="9" style="1151" customWidth="1"/>
    <col min="5889" max="5889" width="7.625" style="1151" customWidth="1"/>
    <col min="5890" max="5950" width="2.625" style="1151" customWidth="1"/>
    <col min="5951" max="6144" width="9" style="1151" customWidth="1"/>
    <col min="6145" max="6145" width="7.625" style="1151" customWidth="1"/>
    <col min="6146" max="6206" width="2.625" style="1151" customWidth="1"/>
    <col min="6207" max="6400" width="9" style="1151" customWidth="1"/>
    <col min="6401" max="6401" width="7.625" style="1151" customWidth="1"/>
    <col min="6402" max="6462" width="2.625" style="1151" customWidth="1"/>
    <col min="6463" max="6656" width="9" style="1151" customWidth="1"/>
    <col min="6657" max="6657" width="7.625" style="1151" customWidth="1"/>
    <col min="6658" max="6718" width="2.625" style="1151" customWidth="1"/>
    <col min="6719" max="6912" width="9" style="1151" customWidth="1"/>
    <col min="6913" max="6913" width="7.625" style="1151" customWidth="1"/>
    <col min="6914" max="6974" width="2.625" style="1151" customWidth="1"/>
    <col min="6975" max="7168" width="9" style="1151" customWidth="1"/>
    <col min="7169" max="7169" width="7.625" style="1151" customWidth="1"/>
    <col min="7170" max="7230" width="2.625" style="1151" customWidth="1"/>
    <col min="7231" max="7424" width="9" style="1151" customWidth="1"/>
    <col min="7425" max="7425" width="7.625" style="1151" customWidth="1"/>
    <col min="7426" max="7486" width="2.625" style="1151" customWidth="1"/>
    <col min="7487" max="7680" width="9" style="1151" customWidth="1"/>
    <col min="7681" max="7681" width="7.625" style="1151" customWidth="1"/>
    <col min="7682" max="7742" width="2.625" style="1151" customWidth="1"/>
    <col min="7743" max="7936" width="9" style="1151" customWidth="1"/>
    <col min="7937" max="7937" width="7.625" style="1151" customWidth="1"/>
    <col min="7938" max="7998" width="2.625" style="1151" customWidth="1"/>
    <col min="7999" max="8192" width="9" style="1151" customWidth="1"/>
    <col min="8193" max="8193" width="7.625" style="1151" customWidth="1"/>
    <col min="8194" max="8254" width="2.625" style="1151" customWidth="1"/>
    <col min="8255" max="8448" width="9" style="1151" customWidth="1"/>
    <col min="8449" max="8449" width="7.625" style="1151" customWidth="1"/>
    <col min="8450" max="8510" width="2.625" style="1151" customWidth="1"/>
    <col min="8511" max="8704" width="9" style="1151" customWidth="1"/>
    <col min="8705" max="8705" width="7.625" style="1151" customWidth="1"/>
    <col min="8706" max="8766" width="2.625" style="1151" customWidth="1"/>
    <col min="8767" max="8960" width="9" style="1151" customWidth="1"/>
    <col min="8961" max="8961" width="7.625" style="1151" customWidth="1"/>
    <col min="8962" max="9022" width="2.625" style="1151" customWidth="1"/>
    <col min="9023" max="9216" width="9" style="1151" customWidth="1"/>
    <col min="9217" max="9217" width="7.625" style="1151" customWidth="1"/>
    <col min="9218" max="9278" width="2.625" style="1151" customWidth="1"/>
    <col min="9279" max="9472" width="9" style="1151" customWidth="1"/>
    <col min="9473" max="9473" width="7.625" style="1151" customWidth="1"/>
    <col min="9474" max="9534" width="2.625" style="1151" customWidth="1"/>
    <col min="9535" max="9728" width="9" style="1151" customWidth="1"/>
    <col min="9729" max="9729" width="7.625" style="1151" customWidth="1"/>
    <col min="9730" max="9790" width="2.625" style="1151" customWidth="1"/>
    <col min="9791" max="9984" width="9" style="1151" customWidth="1"/>
    <col min="9985" max="9985" width="7.625" style="1151" customWidth="1"/>
    <col min="9986" max="10046" width="2.625" style="1151" customWidth="1"/>
    <col min="10047" max="10240" width="9" style="1151" customWidth="1"/>
    <col min="10241" max="10241" width="7.625" style="1151" customWidth="1"/>
    <col min="10242" max="10302" width="2.625" style="1151" customWidth="1"/>
    <col min="10303" max="10496" width="9" style="1151" customWidth="1"/>
    <col min="10497" max="10497" width="7.625" style="1151" customWidth="1"/>
    <col min="10498" max="10558" width="2.625" style="1151" customWidth="1"/>
    <col min="10559" max="10752" width="9" style="1151" customWidth="1"/>
    <col min="10753" max="10753" width="7.625" style="1151" customWidth="1"/>
    <col min="10754" max="10814" width="2.625" style="1151" customWidth="1"/>
    <col min="10815" max="11008" width="9" style="1151" customWidth="1"/>
    <col min="11009" max="11009" width="7.625" style="1151" customWidth="1"/>
    <col min="11010" max="11070" width="2.625" style="1151" customWidth="1"/>
    <col min="11071" max="11264" width="9" style="1151" customWidth="1"/>
    <col min="11265" max="11265" width="7.625" style="1151" customWidth="1"/>
    <col min="11266" max="11326" width="2.625" style="1151" customWidth="1"/>
    <col min="11327" max="11520" width="9" style="1151" customWidth="1"/>
    <col min="11521" max="11521" width="7.625" style="1151" customWidth="1"/>
    <col min="11522" max="11582" width="2.625" style="1151" customWidth="1"/>
    <col min="11583" max="11776" width="9" style="1151" customWidth="1"/>
    <col min="11777" max="11777" width="7.625" style="1151" customWidth="1"/>
    <col min="11778" max="11838" width="2.625" style="1151" customWidth="1"/>
    <col min="11839" max="12032" width="9" style="1151" customWidth="1"/>
    <col min="12033" max="12033" width="7.625" style="1151" customWidth="1"/>
    <col min="12034" max="12094" width="2.625" style="1151" customWidth="1"/>
    <col min="12095" max="12288" width="9" style="1151" customWidth="1"/>
    <col min="12289" max="12289" width="7.625" style="1151" customWidth="1"/>
    <col min="12290" max="12350" width="2.625" style="1151" customWidth="1"/>
    <col min="12351" max="12544" width="9" style="1151" customWidth="1"/>
    <col min="12545" max="12545" width="7.625" style="1151" customWidth="1"/>
    <col min="12546" max="12606" width="2.625" style="1151" customWidth="1"/>
    <col min="12607" max="12800" width="9" style="1151" customWidth="1"/>
    <col min="12801" max="12801" width="7.625" style="1151" customWidth="1"/>
    <col min="12802" max="12862" width="2.625" style="1151" customWidth="1"/>
    <col min="12863" max="13056" width="9" style="1151" customWidth="1"/>
    <col min="13057" max="13057" width="7.625" style="1151" customWidth="1"/>
    <col min="13058" max="13118" width="2.625" style="1151" customWidth="1"/>
    <col min="13119" max="13312" width="9" style="1151" customWidth="1"/>
    <col min="13313" max="13313" width="7.625" style="1151" customWidth="1"/>
    <col min="13314" max="13374" width="2.625" style="1151" customWidth="1"/>
    <col min="13375" max="13568" width="9" style="1151" customWidth="1"/>
    <col min="13569" max="13569" width="7.625" style="1151" customWidth="1"/>
    <col min="13570" max="13630" width="2.625" style="1151" customWidth="1"/>
    <col min="13631" max="13824" width="9" style="1151" customWidth="1"/>
    <col min="13825" max="13825" width="7.625" style="1151" customWidth="1"/>
    <col min="13826" max="13886" width="2.625" style="1151" customWidth="1"/>
    <col min="13887" max="14080" width="9" style="1151" customWidth="1"/>
    <col min="14081" max="14081" width="7.625" style="1151" customWidth="1"/>
    <col min="14082" max="14142" width="2.625" style="1151" customWidth="1"/>
    <col min="14143" max="14336" width="9" style="1151" customWidth="1"/>
    <col min="14337" max="14337" width="7.625" style="1151" customWidth="1"/>
    <col min="14338" max="14398" width="2.625" style="1151" customWidth="1"/>
    <col min="14399" max="14592" width="9" style="1151" customWidth="1"/>
    <col min="14593" max="14593" width="7.625" style="1151" customWidth="1"/>
    <col min="14594" max="14654" width="2.625" style="1151" customWidth="1"/>
    <col min="14655" max="14848" width="9" style="1151" customWidth="1"/>
    <col min="14849" max="14849" width="7.625" style="1151" customWidth="1"/>
    <col min="14850" max="14910" width="2.625" style="1151" customWidth="1"/>
    <col min="14911" max="15104" width="9" style="1151" customWidth="1"/>
    <col min="15105" max="15105" width="7.625" style="1151" customWidth="1"/>
    <col min="15106" max="15166" width="2.625" style="1151" customWidth="1"/>
    <col min="15167" max="15360" width="9" style="1151" customWidth="1"/>
    <col min="15361" max="15361" width="7.625" style="1151" customWidth="1"/>
    <col min="15362" max="15422" width="2.625" style="1151" customWidth="1"/>
    <col min="15423" max="15616" width="9" style="1151" customWidth="1"/>
    <col min="15617" max="15617" width="7.625" style="1151" customWidth="1"/>
    <col min="15618" max="15678" width="2.625" style="1151" customWidth="1"/>
    <col min="15679" max="15872" width="9" style="1151" customWidth="1"/>
    <col min="15873" max="15873" width="7.625" style="1151" customWidth="1"/>
    <col min="15874" max="15934" width="2.625" style="1151" customWidth="1"/>
    <col min="15935" max="16128" width="9" style="1151" customWidth="1"/>
    <col min="16129" max="16129" width="7.625" style="1151" customWidth="1"/>
    <col min="16130" max="16190" width="2.625" style="1151" customWidth="1"/>
    <col min="16191" max="16384" width="9" style="1151" customWidth="1"/>
  </cols>
  <sheetData>
    <row r="1" spans="2:33" s="698" customFormat="1" ht="15" customHeight="1">
      <c r="B1" s="698" t="s">
        <v>1160</v>
      </c>
    </row>
    <row r="2" spans="2:33" s="698" customFormat="1" ht="15" customHeight="1">
      <c r="B2" s="1219" t="s">
        <v>542</v>
      </c>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row>
    <row r="3" spans="2:33" s="698" customFormat="1" ht="15" customHeight="1">
      <c r="B3" s="1219" t="s">
        <v>1171</v>
      </c>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row>
    <row r="4" spans="2:33" ht="5.0999999999999996" customHeight="1"/>
    <row r="5" spans="2:33" ht="15" customHeight="1">
      <c r="B5" s="1220" t="s">
        <v>490</v>
      </c>
      <c r="C5" s="1239"/>
      <c r="D5" s="1239"/>
      <c r="E5" s="1239"/>
      <c r="F5" s="1239"/>
      <c r="G5" s="1239"/>
      <c r="H5" s="1239"/>
      <c r="I5" s="1239"/>
      <c r="J5" s="1239"/>
      <c r="K5" s="1239"/>
      <c r="L5" s="1239"/>
      <c r="M5" s="1239"/>
      <c r="N5" s="1260"/>
      <c r="O5" s="1260"/>
      <c r="P5" s="1260"/>
      <c r="Q5" s="1260"/>
      <c r="R5" s="1260"/>
      <c r="S5" s="1260"/>
      <c r="T5" s="1260"/>
      <c r="U5" s="1260"/>
      <c r="V5" s="1260"/>
      <c r="W5" s="1260"/>
      <c r="X5" s="1260"/>
      <c r="Y5" s="1260"/>
      <c r="Z5" s="1260"/>
      <c r="AA5" s="1260"/>
      <c r="AB5" s="1260"/>
      <c r="AC5" s="1260"/>
      <c r="AD5" s="1260"/>
      <c r="AE5" s="1260"/>
      <c r="AF5" s="1260"/>
      <c r="AG5" s="1285"/>
    </row>
    <row r="6" spans="2:33" ht="15" customHeight="1">
      <c r="B6" s="1221" t="s">
        <v>491</v>
      </c>
      <c r="C6" s="1240"/>
      <c r="D6" s="1240"/>
      <c r="E6" s="1240"/>
      <c r="F6" s="1240"/>
      <c r="G6" s="1240"/>
      <c r="H6" s="1240"/>
      <c r="I6" s="1240"/>
      <c r="J6" s="1240"/>
      <c r="K6" s="1240"/>
      <c r="L6" s="1240"/>
      <c r="M6" s="1240"/>
      <c r="N6" s="1261"/>
      <c r="O6" s="1261"/>
      <c r="P6" s="1261"/>
      <c r="Q6" s="1261"/>
      <c r="R6" s="1261"/>
      <c r="S6" s="1261"/>
      <c r="T6" s="1261"/>
      <c r="U6" s="1261"/>
      <c r="V6" s="1261"/>
      <c r="W6" s="1261"/>
      <c r="X6" s="1261"/>
      <c r="Y6" s="1261"/>
      <c r="Z6" s="1261"/>
      <c r="AA6" s="1261"/>
      <c r="AB6" s="1261"/>
      <c r="AC6" s="1261"/>
      <c r="AD6" s="1261"/>
      <c r="AE6" s="1261"/>
      <c r="AF6" s="1261"/>
      <c r="AG6" s="1286"/>
    </row>
    <row r="7" spans="2:33" ht="15" customHeight="1">
      <c r="B7" s="1222" t="s">
        <v>179</v>
      </c>
      <c r="C7" s="1241"/>
      <c r="D7" s="1241"/>
      <c r="E7" s="1241"/>
      <c r="F7" s="1241"/>
      <c r="G7" s="1240" t="s">
        <v>149</v>
      </c>
      <c r="H7" s="1240"/>
      <c r="I7" s="1240"/>
      <c r="J7" s="1240"/>
      <c r="K7" s="1240"/>
      <c r="L7" s="1240"/>
      <c r="M7" s="1240"/>
      <c r="N7" s="1241"/>
      <c r="O7" s="1241"/>
      <c r="P7" s="1241"/>
      <c r="Q7" s="1241"/>
      <c r="R7" s="1241"/>
      <c r="S7" s="1241"/>
      <c r="T7" s="1241"/>
      <c r="U7" s="1241"/>
      <c r="V7" s="1241"/>
      <c r="W7" s="1241"/>
      <c r="X7" s="1283" t="s">
        <v>464</v>
      </c>
      <c r="Y7" s="1241"/>
      <c r="Z7" s="1241"/>
      <c r="AA7" s="1241"/>
      <c r="AB7" s="1241"/>
      <c r="AC7" s="1241"/>
      <c r="AD7" s="1241"/>
      <c r="AE7" s="1241"/>
      <c r="AF7" s="1241"/>
      <c r="AG7" s="1287"/>
    </row>
    <row r="8" spans="2:33" ht="15" customHeight="1">
      <c r="B8" s="1223"/>
      <c r="C8" s="1242"/>
      <c r="D8" s="1242"/>
      <c r="E8" s="1242"/>
      <c r="F8" s="1242"/>
      <c r="G8" s="1251" t="s">
        <v>181</v>
      </c>
      <c r="H8" s="1251"/>
      <c r="I8" s="1251"/>
      <c r="J8" s="1251"/>
      <c r="K8" s="1251"/>
      <c r="L8" s="1251"/>
      <c r="M8" s="1251"/>
      <c r="N8" s="1242"/>
      <c r="O8" s="1242"/>
      <c r="P8" s="1242"/>
      <c r="Q8" s="1242"/>
      <c r="R8" s="1242"/>
      <c r="S8" s="1242"/>
      <c r="T8" s="1242"/>
      <c r="U8" s="1242"/>
      <c r="V8" s="1242"/>
      <c r="W8" s="1242"/>
      <c r="X8" s="1242"/>
      <c r="Y8" s="1242"/>
      <c r="Z8" s="1242"/>
      <c r="AA8" s="1242"/>
      <c r="AB8" s="1242"/>
      <c r="AC8" s="1242"/>
      <c r="AD8" s="1242"/>
      <c r="AE8" s="1242"/>
      <c r="AF8" s="1242"/>
      <c r="AG8" s="1288"/>
    </row>
    <row r="9" spans="2:33" ht="15" customHeight="1">
      <c r="B9" s="1224"/>
      <c r="C9" s="1224"/>
      <c r="D9" s="1224"/>
      <c r="E9" s="1224"/>
      <c r="F9" s="1224"/>
      <c r="G9" s="1252"/>
      <c r="H9" s="1252"/>
      <c r="I9" s="1252"/>
      <c r="J9" s="1252"/>
      <c r="K9" s="1252"/>
      <c r="L9" s="1252"/>
      <c r="M9" s="1252"/>
      <c r="N9" s="1224"/>
      <c r="O9" s="1224"/>
      <c r="P9" s="1224"/>
      <c r="Q9" s="1224"/>
      <c r="R9" s="1224"/>
      <c r="S9" s="1224"/>
      <c r="T9" s="1224"/>
      <c r="U9" s="1224"/>
      <c r="V9" s="1224"/>
      <c r="W9" s="1224"/>
      <c r="X9" s="1224"/>
      <c r="Y9" s="1224"/>
      <c r="Z9" s="1224"/>
      <c r="AA9" s="1224"/>
      <c r="AB9" s="1224"/>
      <c r="AC9" s="1224"/>
      <c r="AD9" s="1224"/>
      <c r="AE9" s="1237"/>
      <c r="AF9" s="1237"/>
      <c r="AG9" s="1224"/>
    </row>
    <row r="10" spans="2:33" ht="15" customHeight="1">
      <c r="B10" s="1225" t="s">
        <v>1172</v>
      </c>
      <c r="C10" s="1243"/>
      <c r="D10" s="1243"/>
      <c r="E10" s="1243"/>
      <c r="F10" s="1243"/>
      <c r="G10" s="1243"/>
      <c r="H10" s="1243"/>
      <c r="I10" s="1243"/>
      <c r="J10" s="1243"/>
      <c r="K10" s="1243"/>
      <c r="L10" s="1243"/>
      <c r="M10" s="1243"/>
      <c r="N10" s="1243"/>
      <c r="O10" s="1243"/>
      <c r="P10" s="1243"/>
      <c r="Q10" s="1243"/>
      <c r="R10" s="1243"/>
      <c r="S10" s="1243"/>
      <c r="T10" s="1243"/>
      <c r="U10" s="1243"/>
      <c r="V10" s="1243"/>
      <c r="W10" s="1243"/>
      <c r="X10" s="1243"/>
      <c r="Y10" s="1243"/>
      <c r="Z10" s="1243"/>
      <c r="AA10" s="1243"/>
      <c r="AB10" s="1243"/>
      <c r="AC10" s="1243"/>
      <c r="AD10" s="1243"/>
      <c r="AE10" s="1243"/>
      <c r="AF10" s="1243"/>
      <c r="AG10" s="1289"/>
    </row>
    <row r="11" spans="2:33" ht="12.95" customHeight="1">
      <c r="B11" s="1226" t="s">
        <v>544</v>
      </c>
      <c r="C11" s="1244"/>
      <c r="D11" s="1244"/>
      <c r="E11" s="1244"/>
      <c r="F11" s="1244"/>
      <c r="G11" s="1244"/>
      <c r="H11" s="1244"/>
      <c r="I11" s="1244"/>
      <c r="J11" s="1244"/>
      <c r="K11" s="1244"/>
      <c r="L11" s="1244"/>
      <c r="M11" s="1244"/>
      <c r="N11" s="1244" t="s">
        <v>486</v>
      </c>
      <c r="O11" s="1244"/>
      <c r="P11" s="1244"/>
      <c r="Q11" s="1244"/>
      <c r="R11" s="1244"/>
      <c r="S11" s="1244"/>
      <c r="T11" s="1244"/>
      <c r="U11" s="1244"/>
      <c r="V11" s="1244"/>
      <c r="W11" s="1244"/>
      <c r="X11" s="1244"/>
      <c r="Y11" s="1244"/>
      <c r="Z11" s="1244"/>
      <c r="AA11" s="1244"/>
      <c r="AB11" s="1244"/>
      <c r="AC11" s="1244"/>
      <c r="AD11" s="1244"/>
      <c r="AE11" s="1244"/>
      <c r="AF11" s="1244"/>
      <c r="AG11" s="1290"/>
    </row>
    <row r="12" spans="2:33" ht="11.1" customHeight="1">
      <c r="B12" s="1227" t="s">
        <v>535</v>
      </c>
      <c r="C12" s="1245"/>
      <c r="D12" s="1245"/>
      <c r="E12" s="1245"/>
      <c r="F12" s="1245"/>
      <c r="G12" s="1245" t="s">
        <v>185</v>
      </c>
      <c r="H12" s="1245"/>
      <c r="I12" s="1245"/>
      <c r="J12" s="1245"/>
      <c r="K12" s="1245"/>
      <c r="L12" s="1245"/>
      <c r="M12" s="1245"/>
      <c r="N12" s="1262" t="s">
        <v>1174</v>
      </c>
      <c r="O12" s="1269"/>
      <c r="P12" s="1269"/>
      <c r="Q12" s="1269"/>
      <c r="R12" s="1276"/>
      <c r="S12" s="1262" t="s">
        <v>1175</v>
      </c>
      <c r="T12" s="1269"/>
      <c r="U12" s="1269"/>
      <c r="V12" s="1269"/>
      <c r="W12" s="1276"/>
      <c r="X12" s="1284" t="s">
        <v>218</v>
      </c>
      <c r="Y12" s="1284"/>
      <c r="Z12" s="1284"/>
      <c r="AA12" s="1284"/>
      <c r="AB12" s="1284"/>
      <c r="AC12" s="1284" t="s">
        <v>545</v>
      </c>
      <c r="AD12" s="1284"/>
      <c r="AE12" s="1284"/>
      <c r="AF12" s="1284"/>
      <c r="AG12" s="1291"/>
    </row>
    <row r="13" spans="2:33" ht="11.1" customHeight="1">
      <c r="B13" s="1227"/>
      <c r="C13" s="1245"/>
      <c r="D13" s="1245"/>
      <c r="E13" s="1245"/>
      <c r="F13" s="1245"/>
      <c r="G13" s="1245"/>
      <c r="H13" s="1245"/>
      <c r="I13" s="1245"/>
      <c r="J13" s="1245"/>
      <c r="K13" s="1245"/>
      <c r="L13" s="1245"/>
      <c r="M13" s="1245"/>
      <c r="N13" s="1263"/>
      <c r="O13" s="1270"/>
      <c r="P13" s="1270"/>
      <c r="Q13" s="1270"/>
      <c r="R13" s="1277"/>
      <c r="S13" s="1263"/>
      <c r="T13" s="1270"/>
      <c r="U13" s="1270"/>
      <c r="V13" s="1270"/>
      <c r="W13" s="1277"/>
      <c r="X13" s="1284"/>
      <c r="Y13" s="1284"/>
      <c r="Z13" s="1284"/>
      <c r="AA13" s="1284"/>
      <c r="AB13" s="1284"/>
      <c r="AC13" s="1284"/>
      <c r="AD13" s="1284"/>
      <c r="AE13" s="1284"/>
      <c r="AF13" s="1284"/>
      <c r="AG13" s="1291"/>
    </row>
    <row r="14" spans="2:33" ht="11.1" customHeight="1">
      <c r="B14" s="1227"/>
      <c r="C14" s="1245"/>
      <c r="D14" s="1245"/>
      <c r="E14" s="1245"/>
      <c r="F14" s="1245"/>
      <c r="G14" s="1245"/>
      <c r="H14" s="1245"/>
      <c r="I14" s="1245"/>
      <c r="J14" s="1245"/>
      <c r="K14" s="1245"/>
      <c r="L14" s="1245"/>
      <c r="M14" s="1245"/>
      <c r="N14" s="1264"/>
      <c r="O14" s="1249"/>
      <c r="P14" s="1249"/>
      <c r="Q14" s="1249"/>
      <c r="R14" s="1255"/>
      <c r="S14" s="1264"/>
      <c r="T14" s="1249"/>
      <c r="U14" s="1249"/>
      <c r="V14" s="1249"/>
      <c r="W14" s="1255"/>
      <c r="X14" s="1284"/>
      <c r="Y14" s="1284"/>
      <c r="Z14" s="1284"/>
      <c r="AA14" s="1284"/>
      <c r="AB14" s="1284"/>
      <c r="AC14" s="1284"/>
      <c r="AD14" s="1284"/>
      <c r="AE14" s="1284"/>
      <c r="AF14" s="1284"/>
      <c r="AG14" s="1291"/>
    </row>
    <row r="15" spans="2:33" ht="15.95" customHeight="1">
      <c r="B15" s="1228" t="s">
        <v>1191</v>
      </c>
      <c r="C15" s="1246"/>
      <c r="D15" s="1246"/>
      <c r="E15" s="1246"/>
      <c r="F15" s="1246"/>
      <c r="G15" s="1246" t="s">
        <v>546</v>
      </c>
      <c r="H15" s="1246"/>
      <c r="I15" s="1246"/>
      <c r="J15" s="1246"/>
      <c r="K15" s="1246"/>
      <c r="L15" s="1246"/>
      <c r="M15" s="1246"/>
      <c r="N15" s="1246" t="s">
        <v>1029</v>
      </c>
      <c r="O15" s="1246"/>
      <c r="P15" s="1246"/>
      <c r="Q15" s="1246"/>
      <c r="R15" s="1246"/>
      <c r="S15" s="1246" t="s">
        <v>1192</v>
      </c>
      <c r="T15" s="1246"/>
      <c r="U15" s="1246"/>
      <c r="V15" s="1246"/>
      <c r="W15" s="1246"/>
      <c r="X15" s="1246" t="s">
        <v>1029</v>
      </c>
      <c r="Y15" s="1246"/>
      <c r="Z15" s="1246"/>
      <c r="AA15" s="1246"/>
      <c r="AB15" s="1246"/>
      <c r="AC15" s="1246" t="s">
        <v>1029</v>
      </c>
      <c r="AD15" s="1246"/>
      <c r="AE15" s="1246"/>
      <c r="AF15" s="1246"/>
      <c r="AG15" s="1292"/>
    </row>
    <row r="16" spans="2:33" ht="15.95" customHeight="1">
      <c r="B16" s="1228" t="s">
        <v>585</v>
      </c>
      <c r="C16" s="1246"/>
      <c r="D16" s="1246"/>
      <c r="E16" s="1246"/>
      <c r="F16" s="1246"/>
      <c r="G16" s="1246" t="s">
        <v>546</v>
      </c>
      <c r="H16" s="1246"/>
      <c r="I16" s="1246"/>
      <c r="J16" s="1246"/>
      <c r="K16" s="1246"/>
      <c r="L16" s="1246"/>
      <c r="M16" s="1246"/>
      <c r="N16" s="1265" t="s">
        <v>1193</v>
      </c>
      <c r="O16" s="1271"/>
      <c r="P16" s="1271"/>
      <c r="Q16" s="1271"/>
      <c r="R16" s="1278"/>
      <c r="S16" s="1265"/>
      <c r="T16" s="1271"/>
      <c r="U16" s="1271"/>
      <c r="V16" s="1271"/>
      <c r="W16" s="1278"/>
      <c r="X16" s="1265"/>
      <c r="Y16" s="1271"/>
      <c r="Z16" s="1271"/>
      <c r="AA16" s="1271"/>
      <c r="AB16" s="1278"/>
      <c r="AC16" s="1265" t="s">
        <v>1029</v>
      </c>
      <c r="AD16" s="1271"/>
      <c r="AE16" s="1271"/>
      <c r="AF16" s="1271"/>
      <c r="AG16" s="1293"/>
    </row>
    <row r="17" spans="2:33" ht="15.95" customHeight="1">
      <c r="B17" s="1228" t="s">
        <v>585</v>
      </c>
      <c r="C17" s="1246"/>
      <c r="D17" s="1246"/>
      <c r="E17" s="1246"/>
      <c r="F17" s="1246"/>
      <c r="G17" s="1246" t="s">
        <v>546</v>
      </c>
      <c r="H17" s="1246"/>
      <c r="I17" s="1246"/>
      <c r="J17" s="1246"/>
      <c r="K17" s="1246"/>
      <c r="L17" s="1246"/>
      <c r="M17" s="1246"/>
      <c r="N17" s="1265" t="s">
        <v>1029</v>
      </c>
      <c r="O17" s="1271"/>
      <c r="P17" s="1271"/>
      <c r="Q17" s="1271"/>
      <c r="R17" s="1278"/>
      <c r="S17" s="1265"/>
      <c r="T17" s="1271"/>
      <c r="U17" s="1271"/>
      <c r="V17" s="1271"/>
      <c r="W17" s="1278"/>
      <c r="X17" s="1265"/>
      <c r="Y17" s="1271"/>
      <c r="Z17" s="1271"/>
      <c r="AA17" s="1271"/>
      <c r="AB17" s="1278"/>
      <c r="AC17" s="1265" t="s">
        <v>532</v>
      </c>
      <c r="AD17" s="1271"/>
      <c r="AE17" s="1271"/>
      <c r="AF17" s="1271"/>
      <c r="AG17" s="1293"/>
    </row>
    <row r="18" spans="2:33" ht="15.95" customHeight="1">
      <c r="B18" s="1228" t="s">
        <v>585</v>
      </c>
      <c r="C18" s="1246"/>
      <c r="D18" s="1246"/>
      <c r="E18" s="1246"/>
      <c r="F18" s="1246"/>
      <c r="G18" s="1246" t="s">
        <v>546</v>
      </c>
      <c r="H18" s="1246"/>
      <c r="I18" s="1246"/>
      <c r="J18" s="1246"/>
      <c r="K18" s="1246"/>
      <c r="L18" s="1246"/>
      <c r="M18" s="1246"/>
      <c r="N18" s="1265"/>
      <c r="O18" s="1271"/>
      <c r="P18" s="1271"/>
      <c r="Q18" s="1271"/>
      <c r="R18" s="1278"/>
      <c r="S18" s="1265"/>
      <c r="T18" s="1271"/>
      <c r="U18" s="1271"/>
      <c r="V18" s="1271"/>
      <c r="W18" s="1278"/>
      <c r="X18" s="1265"/>
      <c r="Y18" s="1271"/>
      <c r="Z18" s="1271"/>
      <c r="AA18" s="1271"/>
      <c r="AB18" s="1278"/>
      <c r="AC18" s="1265"/>
      <c r="AD18" s="1271"/>
      <c r="AE18" s="1271"/>
      <c r="AF18" s="1271"/>
      <c r="AG18" s="1293"/>
    </row>
    <row r="19" spans="2:33" ht="15.95" customHeight="1">
      <c r="B19" s="1228" t="s">
        <v>585</v>
      </c>
      <c r="C19" s="1246"/>
      <c r="D19" s="1246"/>
      <c r="E19" s="1246"/>
      <c r="F19" s="1246"/>
      <c r="G19" s="1246" t="s">
        <v>546</v>
      </c>
      <c r="H19" s="1246"/>
      <c r="I19" s="1246"/>
      <c r="J19" s="1246"/>
      <c r="K19" s="1246"/>
      <c r="L19" s="1246"/>
      <c r="M19" s="1246"/>
      <c r="N19" s="1265"/>
      <c r="O19" s="1271"/>
      <c r="P19" s="1271"/>
      <c r="Q19" s="1271"/>
      <c r="R19" s="1278"/>
      <c r="S19" s="1265"/>
      <c r="T19" s="1271"/>
      <c r="U19" s="1271"/>
      <c r="V19" s="1271"/>
      <c r="W19" s="1278"/>
      <c r="X19" s="1265"/>
      <c r="Y19" s="1271"/>
      <c r="Z19" s="1271"/>
      <c r="AA19" s="1271"/>
      <c r="AB19" s="1278"/>
      <c r="AC19" s="1265"/>
      <c r="AD19" s="1271"/>
      <c r="AE19" s="1271"/>
      <c r="AF19" s="1271"/>
      <c r="AG19" s="1293"/>
    </row>
    <row r="20" spans="2:33" ht="15.95" customHeight="1">
      <c r="B20" s="1228" t="s">
        <v>585</v>
      </c>
      <c r="C20" s="1246"/>
      <c r="D20" s="1246"/>
      <c r="E20" s="1246"/>
      <c r="F20" s="1246"/>
      <c r="G20" s="1246" t="s">
        <v>546</v>
      </c>
      <c r="H20" s="1246"/>
      <c r="I20" s="1246"/>
      <c r="J20" s="1246"/>
      <c r="K20" s="1246"/>
      <c r="L20" s="1246"/>
      <c r="M20" s="1246"/>
      <c r="N20" s="1265"/>
      <c r="O20" s="1271"/>
      <c r="P20" s="1271"/>
      <c r="Q20" s="1271"/>
      <c r="R20" s="1278"/>
      <c r="S20" s="1265"/>
      <c r="T20" s="1271"/>
      <c r="U20" s="1271"/>
      <c r="V20" s="1271"/>
      <c r="W20" s="1278"/>
      <c r="X20" s="1265"/>
      <c r="Y20" s="1271"/>
      <c r="Z20" s="1271"/>
      <c r="AA20" s="1271"/>
      <c r="AB20" s="1278"/>
      <c r="AC20" s="1265"/>
      <c r="AD20" s="1271"/>
      <c r="AE20" s="1271"/>
      <c r="AF20" s="1271"/>
      <c r="AG20" s="1293"/>
    </row>
    <row r="21" spans="2:33" ht="15.95" customHeight="1">
      <c r="B21" s="1228" t="s">
        <v>585</v>
      </c>
      <c r="C21" s="1246"/>
      <c r="D21" s="1246"/>
      <c r="E21" s="1246"/>
      <c r="F21" s="1246"/>
      <c r="G21" s="1246" t="s">
        <v>546</v>
      </c>
      <c r="H21" s="1246"/>
      <c r="I21" s="1246"/>
      <c r="J21" s="1246"/>
      <c r="K21" s="1246"/>
      <c r="L21" s="1246"/>
      <c r="M21" s="1246"/>
      <c r="N21" s="1246"/>
      <c r="O21" s="1246"/>
      <c r="P21" s="1246"/>
      <c r="Q21" s="1246"/>
      <c r="R21" s="1246"/>
      <c r="S21" s="1246"/>
      <c r="T21" s="1246"/>
      <c r="U21" s="1246"/>
      <c r="V21" s="1246"/>
      <c r="W21" s="1246"/>
      <c r="X21" s="1246"/>
      <c r="Y21" s="1246"/>
      <c r="Z21" s="1246"/>
      <c r="AA21" s="1246"/>
      <c r="AB21" s="1246"/>
      <c r="AC21" s="1246"/>
      <c r="AD21" s="1246"/>
      <c r="AE21" s="1246"/>
      <c r="AF21" s="1246"/>
      <c r="AG21" s="1292"/>
    </row>
    <row r="22" spans="2:33" ht="15.95" customHeight="1">
      <c r="B22" s="1228" t="s">
        <v>585</v>
      </c>
      <c r="C22" s="1246"/>
      <c r="D22" s="1246"/>
      <c r="E22" s="1246"/>
      <c r="F22" s="1246"/>
      <c r="G22" s="1246" t="s">
        <v>546</v>
      </c>
      <c r="H22" s="1246"/>
      <c r="I22" s="1246"/>
      <c r="J22" s="1246"/>
      <c r="K22" s="1246"/>
      <c r="L22" s="1246"/>
      <c r="M22" s="1246"/>
      <c r="N22" s="1246"/>
      <c r="O22" s="1246"/>
      <c r="P22" s="1246"/>
      <c r="Q22" s="1246"/>
      <c r="R22" s="1246"/>
      <c r="S22" s="1246"/>
      <c r="T22" s="1246"/>
      <c r="U22" s="1246"/>
      <c r="V22" s="1246"/>
      <c r="W22" s="1246"/>
      <c r="X22" s="1246"/>
      <c r="Y22" s="1246"/>
      <c r="Z22" s="1246"/>
      <c r="AA22" s="1246"/>
      <c r="AB22" s="1246"/>
      <c r="AC22" s="1246"/>
      <c r="AD22" s="1246"/>
      <c r="AE22" s="1246"/>
      <c r="AF22" s="1246"/>
      <c r="AG22" s="1292"/>
    </row>
    <row r="23" spans="2:33" ht="15.95" customHeight="1">
      <c r="B23" s="1229" t="s">
        <v>585</v>
      </c>
      <c r="C23" s="1247"/>
      <c r="D23" s="1247"/>
      <c r="E23" s="1247"/>
      <c r="F23" s="1247"/>
      <c r="G23" s="1247" t="s">
        <v>546</v>
      </c>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c r="AG23" s="1294"/>
    </row>
    <row r="24" spans="2:33" ht="5.0999999999999996" customHeight="1">
      <c r="B24" s="1230"/>
      <c r="C24" s="1230"/>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row>
    <row r="25" spans="2:33" ht="5.0999999999999996" customHeight="1">
      <c r="B25" s="1231" t="s">
        <v>1176</v>
      </c>
      <c r="C25" s="1248"/>
      <c r="D25" s="1248"/>
      <c r="E25" s="1248"/>
      <c r="F25" s="1248"/>
      <c r="G25" s="1248"/>
      <c r="H25" s="1248"/>
      <c r="I25" s="1254"/>
      <c r="J25" s="1257" t="s">
        <v>1177</v>
      </c>
      <c r="K25" s="1257"/>
      <c r="L25" s="1257"/>
      <c r="M25" s="1257"/>
      <c r="N25" s="1257"/>
      <c r="O25" s="1257"/>
      <c r="P25" s="1257"/>
      <c r="Q25" s="1257"/>
      <c r="R25" s="1279"/>
      <c r="S25" s="1279"/>
      <c r="T25" s="1279"/>
      <c r="U25" s="1279"/>
      <c r="V25" s="1279"/>
      <c r="W25" s="1279"/>
      <c r="X25" s="1279"/>
      <c r="Y25" s="1279"/>
      <c r="Z25" s="1279"/>
      <c r="AA25" s="1279"/>
      <c r="AB25" s="1279"/>
      <c r="AC25" s="1279"/>
      <c r="AD25" s="1279"/>
      <c r="AE25" s="1279"/>
      <c r="AF25" s="1279"/>
      <c r="AG25" s="1295"/>
    </row>
    <row r="26" spans="2:33" ht="20.100000000000001" customHeight="1">
      <c r="B26" s="1232"/>
      <c r="C26" s="1249"/>
      <c r="D26" s="1249"/>
      <c r="E26" s="1249"/>
      <c r="F26" s="1249"/>
      <c r="G26" s="1249"/>
      <c r="H26" s="1249"/>
      <c r="I26" s="1255"/>
      <c r="J26" s="1258"/>
      <c r="K26" s="1258"/>
      <c r="L26" s="1258"/>
      <c r="M26" s="1258"/>
      <c r="N26" s="1258"/>
      <c r="O26" s="1258"/>
      <c r="P26" s="1258"/>
      <c r="Q26" s="1274"/>
      <c r="R26" s="1264" t="s">
        <v>1180</v>
      </c>
      <c r="S26" s="1249"/>
      <c r="T26" s="1249"/>
      <c r="U26" s="1249"/>
      <c r="V26" s="1249"/>
      <c r="W26" s="1249"/>
      <c r="X26" s="1249"/>
      <c r="Y26" s="1249"/>
      <c r="Z26" s="1249"/>
      <c r="AA26" s="1249"/>
      <c r="AB26" s="1249"/>
      <c r="AC26" s="1249"/>
      <c r="AD26" s="1249"/>
      <c r="AE26" s="1249"/>
      <c r="AF26" s="1249"/>
      <c r="AG26" s="1296"/>
    </row>
    <row r="27" spans="2:33" ht="15">
      <c r="B27" s="1233">
        <v>1</v>
      </c>
      <c r="C27" s="1250"/>
      <c r="D27" s="1250"/>
      <c r="E27" s="1250"/>
      <c r="F27" s="1250"/>
      <c r="G27" s="1250"/>
      <c r="H27" s="1250"/>
      <c r="I27" s="1256"/>
      <c r="J27" s="1259">
        <v>8</v>
      </c>
      <c r="K27" s="1259"/>
      <c r="L27" s="1259"/>
      <c r="M27" s="1259"/>
      <c r="N27" s="1259"/>
      <c r="O27" s="1259"/>
      <c r="P27" s="1259"/>
      <c r="Q27" s="1275"/>
      <c r="R27" s="1280" t="s">
        <v>1195</v>
      </c>
      <c r="S27" s="1259"/>
      <c r="T27" s="1259"/>
      <c r="U27" s="1259"/>
      <c r="V27" s="1259"/>
      <c r="W27" s="1259"/>
      <c r="X27" s="1259"/>
      <c r="Y27" s="1259"/>
      <c r="Z27" s="1259"/>
      <c r="AA27" s="1259"/>
      <c r="AB27" s="1259"/>
      <c r="AC27" s="1259"/>
      <c r="AD27" s="1259"/>
      <c r="AE27" s="1259"/>
      <c r="AF27" s="1259"/>
      <c r="AG27" s="1297"/>
    </row>
    <row r="28" spans="2:33" ht="12" customHeight="1">
      <c r="B28" s="1234" t="s">
        <v>1182</v>
      </c>
      <c r="C28" s="1234"/>
      <c r="D28" s="1234"/>
      <c r="E28" s="1234"/>
      <c r="F28" s="1234"/>
      <c r="G28" s="1234"/>
      <c r="H28" s="1234"/>
      <c r="I28" s="1234"/>
      <c r="J28" s="1234"/>
      <c r="K28" s="1234"/>
      <c r="L28" s="1234"/>
      <c r="M28" s="1234"/>
      <c r="N28" s="1234"/>
      <c r="O28" s="1234"/>
      <c r="P28" s="1234"/>
      <c r="Q28" s="1234"/>
      <c r="R28" s="1234"/>
      <c r="S28" s="1234"/>
      <c r="T28" s="1234"/>
      <c r="U28" s="1234"/>
      <c r="V28" s="1234"/>
      <c r="W28" s="1234"/>
      <c r="X28" s="1234"/>
      <c r="Y28" s="1234"/>
      <c r="Z28" s="1234"/>
      <c r="AA28" s="1234"/>
      <c r="AB28" s="1234"/>
      <c r="AC28" s="1234"/>
      <c r="AD28" s="1234"/>
      <c r="AE28" s="1234"/>
      <c r="AF28" s="1234"/>
      <c r="AG28" s="1234"/>
    </row>
    <row r="29" spans="2:33" ht="9.9499999999999993" customHeight="1">
      <c r="B29" s="1235"/>
      <c r="C29" s="1235"/>
      <c r="D29" s="1235"/>
      <c r="E29" s="1235"/>
      <c r="F29" s="1235"/>
      <c r="G29" s="1235"/>
      <c r="H29" s="1235"/>
      <c r="I29" s="1235"/>
      <c r="J29" s="1235"/>
      <c r="K29" s="1235"/>
      <c r="L29" s="1235"/>
      <c r="M29" s="1235"/>
      <c r="N29" s="1235"/>
      <c r="O29" s="1235"/>
      <c r="P29" s="1235"/>
      <c r="Q29" s="1235"/>
      <c r="R29" s="1235"/>
      <c r="S29" s="1235"/>
      <c r="T29" s="1235"/>
      <c r="U29" s="1235"/>
      <c r="V29" s="1235"/>
      <c r="W29" s="1235"/>
      <c r="X29" s="1235"/>
      <c r="Y29" s="1235"/>
      <c r="Z29" s="1235"/>
      <c r="AA29" s="1235"/>
      <c r="AB29" s="1235"/>
      <c r="AC29" s="1235"/>
      <c r="AD29" s="1235"/>
      <c r="AE29" s="1235"/>
      <c r="AF29" s="1235"/>
      <c r="AG29" s="1235"/>
    </row>
    <row r="30" spans="2:33" ht="9.9499999999999993" customHeight="1">
      <c r="B30" s="1235" t="s">
        <v>1184</v>
      </c>
      <c r="C30" s="1235"/>
      <c r="D30" s="1235"/>
      <c r="E30" s="1235"/>
      <c r="F30" s="1235"/>
      <c r="G30" s="1235"/>
      <c r="H30" s="1235"/>
      <c r="I30" s="1235"/>
      <c r="J30" s="1235"/>
      <c r="K30" s="1235"/>
      <c r="L30" s="1235"/>
      <c r="M30" s="1235"/>
      <c r="N30" s="1235"/>
      <c r="O30" s="1235"/>
      <c r="P30" s="1235"/>
      <c r="Q30" s="1235"/>
      <c r="R30" s="1235"/>
      <c r="S30" s="1235"/>
      <c r="T30" s="1235"/>
      <c r="U30" s="1235"/>
      <c r="V30" s="1235"/>
      <c r="W30" s="1235"/>
      <c r="X30" s="1235"/>
      <c r="Y30" s="1235"/>
      <c r="Z30" s="1235"/>
      <c r="AA30" s="1235"/>
      <c r="AB30" s="1235"/>
      <c r="AC30" s="1235"/>
      <c r="AD30" s="1235"/>
      <c r="AE30" s="1235"/>
      <c r="AF30" s="1235"/>
      <c r="AG30" s="1235"/>
    </row>
    <row r="31" spans="2:33" ht="9.9499999999999993" customHeight="1">
      <c r="B31" s="1235"/>
      <c r="C31" s="1235"/>
      <c r="D31" s="1235"/>
      <c r="E31" s="1235"/>
      <c r="F31" s="1235"/>
      <c r="G31" s="1235"/>
      <c r="H31" s="1235"/>
      <c r="I31" s="1235"/>
      <c r="J31" s="1235"/>
      <c r="K31" s="1235"/>
      <c r="L31" s="1235"/>
      <c r="M31" s="1235"/>
      <c r="N31" s="1235"/>
      <c r="O31" s="1235"/>
      <c r="P31" s="1235"/>
      <c r="Q31" s="1235"/>
      <c r="R31" s="1235"/>
      <c r="S31" s="1235"/>
      <c r="T31" s="1235"/>
      <c r="U31" s="1235"/>
      <c r="V31" s="1235"/>
      <c r="W31" s="1235"/>
      <c r="X31" s="1235"/>
      <c r="Y31" s="1235"/>
      <c r="Z31" s="1235"/>
      <c r="AA31" s="1235"/>
      <c r="AB31" s="1235"/>
      <c r="AC31" s="1235"/>
      <c r="AD31" s="1235"/>
      <c r="AE31" s="1235"/>
      <c r="AF31" s="1235"/>
      <c r="AG31" s="1235"/>
    </row>
    <row r="32" spans="2:33" ht="9" customHeight="1">
      <c r="B32" s="1236"/>
      <c r="C32" s="1236"/>
      <c r="D32" s="1236"/>
      <c r="E32" s="1236"/>
      <c r="F32" s="1236"/>
      <c r="G32" s="1236"/>
      <c r="H32" s="1236"/>
      <c r="I32" s="1236"/>
      <c r="J32" s="1236"/>
      <c r="K32" s="1236"/>
      <c r="L32" s="1236"/>
      <c r="M32" s="1236"/>
      <c r="N32" s="1236"/>
      <c r="O32" s="1236"/>
      <c r="P32" s="1236"/>
      <c r="Q32" s="1236"/>
      <c r="R32" s="1236"/>
      <c r="S32" s="1236"/>
      <c r="T32" s="1236"/>
      <c r="U32" s="1236"/>
      <c r="V32" s="1236"/>
      <c r="W32" s="1236"/>
      <c r="X32" s="1236"/>
      <c r="Y32" s="1236"/>
      <c r="Z32" s="1236"/>
      <c r="AA32" s="1236"/>
      <c r="AB32" s="1236"/>
      <c r="AC32" s="1236"/>
      <c r="AD32" s="1236"/>
      <c r="AE32" s="1236"/>
      <c r="AF32" s="1236"/>
      <c r="AG32" s="1236"/>
    </row>
    <row r="33" spans="2:33" ht="15" customHeight="1">
      <c r="B33" s="1225" t="s">
        <v>378</v>
      </c>
      <c r="C33" s="1243"/>
      <c r="D33" s="1243"/>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1243"/>
      <c r="AA33" s="1243"/>
      <c r="AB33" s="1243"/>
      <c r="AC33" s="1243"/>
      <c r="AD33" s="1243"/>
      <c r="AE33" s="1243"/>
      <c r="AF33" s="1243"/>
      <c r="AG33" s="1289"/>
    </row>
    <row r="34" spans="2:33" ht="12.95" customHeight="1">
      <c r="B34" s="1226" t="s">
        <v>544</v>
      </c>
      <c r="C34" s="1244"/>
      <c r="D34" s="1244"/>
      <c r="E34" s="1244"/>
      <c r="F34" s="1244"/>
      <c r="G34" s="1244"/>
      <c r="H34" s="1244"/>
      <c r="I34" s="1244"/>
      <c r="J34" s="1244"/>
      <c r="K34" s="1244"/>
      <c r="L34" s="1244"/>
      <c r="M34" s="1244"/>
      <c r="N34" s="1244" t="s">
        <v>486</v>
      </c>
      <c r="O34" s="1244"/>
      <c r="P34" s="1244"/>
      <c r="Q34" s="1244"/>
      <c r="R34" s="1244"/>
      <c r="S34" s="1244"/>
      <c r="T34" s="1244"/>
      <c r="U34" s="1244"/>
      <c r="V34" s="1244"/>
      <c r="W34" s="1244"/>
      <c r="X34" s="1244"/>
      <c r="Y34" s="1244"/>
      <c r="Z34" s="1244"/>
      <c r="AA34" s="1244"/>
      <c r="AB34" s="1244"/>
      <c r="AC34" s="1244"/>
      <c r="AD34" s="1244"/>
      <c r="AE34" s="1244"/>
      <c r="AF34" s="1244"/>
      <c r="AG34" s="1290"/>
    </row>
    <row r="35" spans="2:33" ht="12" customHeight="1">
      <c r="B35" s="1227" t="s">
        <v>535</v>
      </c>
      <c r="C35" s="1245"/>
      <c r="D35" s="1245"/>
      <c r="E35" s="1245"/>
      <c r="F35" s="1245"/>
      <c r="G35" s="1245" t="s">
        <v>185</v>
      </c>
      <c r="H35" s="1245"/>
      <c r="I35" s="1245"/>
      <c r="J35" s="1245"/>
      <c r="K35" s="1245"/>
      <c r="L35" s="1245"/>
      <c r="M35" s="1245"/>
      <c r="N35" s="1266" t="s">
        <v>1174</v>
      </c>
      <c r="O35" s="1272"/>
      <c r="P35" s="1272"/>
      <c r="Q35" s="1272"/>
      <c r="R35" s="1272"/>
      <c r="S35" s="1272"/>
      <c r="T35" s="1272"/>
      <c r="U35" s="1272"/>
      <c r="V35" s="1272"/>
      <c r="W35" s="1281"/>
      <c r="X35" s="1266" t="s">
        <v>1186</v>
      </c>
      <c r="Y35" s="1272"/>
      <c r="Z35" s="1272"/>
      <c r="AA35" s="1272"/>
      <c r="AB35" s="1272"/>
      <c r="AC35" s="1272"/>
      <c r="AD35" s="1272"/>
      <c r="AE35" s="1272"/>
      <c r="AF35" s="1272"/>
      <c r="AG35" s="1298"/>
    </row>
    <row r="36" spans="2:33" ht="12" customHeight="1">
      <c r="B36" s="1227"/>
      <c r="C36" s="1245"/>
      <c r="D36" s="1245"/>
      <c r="E36" s="1245"/>
      <c r="F36" s="1245"/>
      <c r="G36" s="1245"/>
      <c r="H36" s="1245"/>
      <c r="I36" s="1245"/>
      <c r="J36" s="1245"/>
      <c r="K36" s="1245"/>
      <c r="L36" s="1245"/>
      <c r="M36" s="1245"/>
      <c r="N36" s="1267"/>
      <c r="O36" s="1273"/>
      <c r="P36" s="1273"/>
      <c r="Q36" s="1273"/>
      <c r="R36" s="1273"/>
      <c r="S36" s="1273"/>
      <c r="T36" s="1273"/>
      <c r="U36" s="1273"/>
      <c r="V36" s="1273"/>
      <c r="W36" s="1282"/>
      <c r="X36" s="1267"/>
      <c r="Y36" s="1273"/>
      <c r="Z36" s="1273"/>
      <c r="AA36" s="1273"/>
      <c r="AB36" s="1273"/>
      <c r="AC36" s="1273"/>
      <c r="AD36" s="1273"/>
      <c r="AE36" s="1273"/>
      <c r="AF36" s="1273"/>
      <c r="AG36" s="1299"/>
    </row>
    <row r="37" spans="2:33" ht="15.95" customHeight="1">
      <c r="B37" s="1228" t="s">
        <v>1191</v>
      </c>
      <c r="C37" s="1246"/>
      <c r="D37" s="1246"/>
      <c r="E37" s="1246"/>
      <c r="F37" s="1246"/>
      <c r="G37" s="1246" t="s">
        <v>546</v>
      </c>
      <c r="H37" s="1246"/>
      <c r="I37" s="1246"/>
      <c r="J37" s="1246"/>
      <c r="K37" s="1246"/>
      <c r="L37" s="1246"/>
      <c r="M37" s="1246"/>
      <c r="N37" s="1265" t="s">
        <v>1029</v>
      </c>
      <c r="O37" s="1271"/>
      <c r="P37" s="1271"/>
      <c r="Q37" s="1271"/>
      <c r="R37" s="1271"/>
      <c r="S37" s="1271" t="s">
        <v>1192</v>
      </c>
      <c r="T37" s="1271"/>
      <c r="U37" s="1271"/>
      <c r="V37" s="1271"/>
      <c r="W37" s="1278"/>
      <c r="X37" s="1265" t="s">
        <v>1029</v>
      </c>
      <c r="Y37" s="1271"/>
      <c r="Z37" s="1271"/>
      <c r="AA37" s="1271"/>
      <c r="AB37" s="1271"/>
      <c r="AC37" s="1271" t="s">
        <v>1029</v>
      </c>
      <c r="AD37" s="1271"/>
      <c r="AE37" s="1271"/>
      <c r="AF37" s="1271"/>
      <c r="AG37" s="1293"/>
    </row>
    <row r="38" spans="2:33" ht="15.95" customHeight="1">
      <c r="B38" s="1228" t="s">
        <v>585</v>
      </c>
      <c r="C38" s="1246"/>
      <c r="D38" s="1246"/>
      <c r="E38" s="1246"/>
      <c r="F38" s="1246"/>
      <c r="G38" s="1246" t="s">
        <v>546</v>
      </c>
      <c r="H38" s="1246"/>
      <c r="I38" s="1246"/>
      <c r="J38" s="1246"/>
      <c r="K38" s="1246"/>
      <c r="L38" s="1246"/>
      <c r="M38" s="1246"/>
      <c r="N38" s="1265" t="s">
        <v>52</v>
      </c>
      <c r="O38" s="1271"/>
      <c r="P38" s="1271"/>
      <c r="Q38" s="1271"/>
      <c r="R38" s="1271"/>
      <c r="S38" s="1271"/>
      <c r="T38" s="1271"/>
      <c r="U38" s="1271"/>
      <c r="V38" s="1271"/>
      <c r="W38" s="1278"/>
      <c r="X38" s="1265"/>
      <c r="Y38" s="1271"/>
      <c r="Z38" s="1271"/>
      <c r="AA38" s="1271"/>
      <c r="AB38" s="1271"/>
      <c r="AC38" s="1271" t="s">
        <v>1029</v>
      </c>
      <c r="AD38" s="1271"/>
      <c r="AE38" s="1271"/>
      <c r="AF38" s="1271"/>
      <c r="AG38" s="1293"/>
    </row>
    <row r="39" spans="2:33" ht="15.95" customHeight="1">
      <c r="B39" s="1228" t="s">
        <v>585</v>
      </c>
      <c r="C39" s="1246"/>
      <c r="D39" s="1246"/>
      <c r="E39" s="1246"/>
      <c r="F39" s="1246"/>
      <c r="G39" s="1246" t="s">
        <v>546</v>
      </c>
      <c r="H39" s="1246"/>
      <c r="I39" s="1246"/>
      <c r="J39" s="1246"/>
      <c r="K39" s="1246"/>
      <c r="L39" s="1246"/>
      <c r="M39" s="1246"/>
      <c r="N39" s="1265" t="s">
        <v>1029</v>
      </c>
      <c r="O39" s="1271"/>
      <c r="P39" s="1271"/>
      <c r="Q39" s="1271"/>
      <c r="R39" s="1271"/>
      <c r="S39" s="1271"/>
      <c r="T39" s="1271"/>
      <c r="U39" s="1271"/>
      <c r="V39" s="1271"/>
      <c r="W39" s="1278"/>
      <c r="X39" s="1265" t="s">
        <v>1196</v>
      </c>
      <c r="Y39" s="1271"/>
      <c r="Z39" s="1271"/>
      <c r="AA39" s="1271"/>
      <c r="AB39" s="1271"/>
      <c r="AC39" s="1271" t="s">
        <v>532</v>
      </c>
      <c r="AD39" s="1271"/>
      <c r="AE39" s="1271"/>
      <c r="AF39" s="1271"/>
      <c r="AG39" s="1293"/>
    </row>
    <row r="40" spans="2:33" ht="15.95" customHeight="1">
      <c r="B40" s="1228" t="s">
        <v>585</v>
      </c>
      <c r="C40" s="1246"/>
      <c r="D40" s="1246"/>
      <c r="E40" s="1246"/>
      <c r="F40" s="1246"/>
      <c r="G40" s="1246" t="s">
        <v>546</v>
      </c>
      <c r="H40" s="1246"/>
      <c r="I40" s="1246"/>
      <c r="J40" s="1246"/>
      <c r="K40" s="1246"/>
      <c r="L40" s="1246"/>
      <c r="M40" s="1246"/>
      <c r="N40" s="1265" t="s">
        <v>1196</v>
      </c>
      <c r="O40" s="1271"/>
      <c r="P40" s="1271"/>
      <c r="Q40" s="1271"/>
      <c r="R40" s="1271"/>
      <c r="S40" s="1271"/>
      <c r="T40" s="1271"/>
      <c r="U40" s="1271"/>
      <c r="V40" s="1271"/>
      <c r="W40" s="1278"/>
      <c r="X40" s="1265"/>
      <c r="Y40" s="1271"/>
      <c r="Z40" s="1271"/>
      <c r="AA40" s="1271"/>
      <c r="AB40" s="1271"/>
      <c r="AC40" s="1271"/>
      <c r="AD40" s="1271"/>
      <c r="AE40" s="1271"/>
      <c r="AF40" s="1271"/>
      <c r="AG40" s="1293"/>
    </row>
    <row r="41" spans="2:33" ht="15.95" customHeight="1">
      <c r="B41" s="1228" t="s">
        <v>585</v>
      </c>
      <c r="C41" s="1246"/>
      <c r="D41" s="1246"/>
      <c r="E41" s="1246"/>
      <c r="F41" s="1246"/>
      <c r="G41" s="1246" t="s">
        <v>546</v>
      </c>
      <c r="H41" s="1246"/>
      <c r="I41" s="1246"/>
      <c r="J41" s="1246"/>
      <c r="K41" s="1246"/>
      <c r="L41" s="1246"/>
      <c r="M41" s="1246"/>
      <c r="N41" s="1265"/>
      <c r="O41" s="1271"/>
      <c r="P41" s="1271"/>
      <c r="Q41" s="1271"/>
      <c r="R41" s="1271"/>
      <c r="S41" s="1271"/>
      <c r="T41" s="1271"/>
      <c r="U41" s="1271"/>
      <c r="V41" s="1271"/>
      <c r="W41" s="1278"/>
      <c r="X41" s="1265"/>
      <c r="Y41" s="1271"/>
      <c r="Z41" s="1271"/>
      <c r="AA41" s="1271"/>
      <c r="AB41" s="1271"/>
      <c r="AC41" s="1271"/>
      <c r="AD41" s="1271"/>
      <c r="AE41" s="1271"/>
      <c r="AF41" s="1271"/>
      <c r="AG41" s="1293"/>
    </row>
    <row r="42" spans="2:33" ht="15.95" customHeight="1">
      <c r="B42" s="1228" t="s">
        <v>585</v>
      </c>
      <c r="C42" s="1246"/>
      <c r="D42" s="1246"/>
      <c r="E42" s="1246"/>
      <c r="F42" s="1246"/>
      <c r="G42" s="1246" t="s">
        <v>546</v>
      </c>
      <c r="H42" s="1246"/>
      <c r="I42" s="1246"/>
      <c r="J42" s="1246"/>
      <c r="K42" s="1246"/>
      <c r="L42" s="1246"/>
      <c r="M42" s="1246"/>
      <c r="N42" s="1265"/>
      <c r="O42" s="1271"/>
      <c r="P42" s="1271"/>
      <c r="Q42" s="1271"/>
      <c r="R42" s="1271"/>
      <c r="S42" s="1271"/>
      <c r="T42" s="1271"/>
      <c r="U42" s="1271"/>
      <c r="V42" s="1271"/>
      <c r="W42" s="1278"/>
      <c r="X42" s="1265"/>
      <c r="Y42" s="1271"/>
      <c r="Z42" s="1271"/>
      <c r="AA42" s="1271"/>
      <c r="AB42" s="1271"/>
      <c r="AC42" s="1271"/>
      <c r="AD42" s="1271"/>
      <c r="AE42" s="1271"/>
      <c r="AF42" s="1271"/>
      <c r="AG42" s="1293"/>
    </row>
    <row r="43" spans="2:33" ht="15.95" customHeight="1">
      <c r="B43" s="1228"/>
      <c r="C43" s="1246"/>
      <c r="D43" s="1246"/>
      <c r="E43" s="1246"/>
      <c r="F43" s="1246"/>
      <c r="G43" s="1246"/>
      <c r="H43" s="1246"/>
      <c r="I43" s="1246"/>
      <c r="J43" s="1246"/>
      <c r="K43" s="1246"/>
      <c r="L43" s="1246"/>
      <c r="M43" s="1246"/>
      <c r="N43" s="1265"/>
      <c r="O43" s="1271"/>
      <c r="P43" s="1271"/>
      <c r="Q43" s="1271"/>
      <c r="R43" s="1271"/>
      <c r="S43" s="1271"/>
      <c r="T43" s="1271"/>
      <c r="U43" s="1271"/>
      <c r="V43" s="1271"/>
      <c r="W43" s="1278"/>
      <c r="X43" s="1265"/>
      <c r="Y43" s="1271"/>
      <c r="Z43" s="1271"/>
      <c r="AA43" s="1271"/>
      <c r="AB43" s="1271"/>
      <c r="AC43" s="1271"/>
      <c r="AD43" s="1271"/>
      <c r="AE43" s="1271"/>
      <c r="AF43" s="1271"/>
      <c r="AG43" s="1293"/>
    </row>
    <row r="44" spans="2:33" ht="15.95" customHeight="1">
      <c r="B44" s="1228"/>
      <c r="C44" s="1246"/>
      <c r="D44" s="1246"/>
      <c r="E44" s="1246"/>
      <c r="F44" s="1246"/>
      <c r="G44" s="1246"/>
      <c r="H44" s="1246"/>
      <c r="I44" s="1246"/>
      <c r="J44" s="1246"/>
      <c r="K44" s="1246"/>
      <c r="L44" s="1246"/>
      <c r="M44" s="1246"/>
      <c r="N44" s="1265"/>
      <c r="O44" s="1271"/>
      <c r="P44" s="1271"/>
      <c r="Q44" s="1271"/>
      <c r="R44" s="1271"/>
      <c r="S44" s="1271"/>
      <c r="T44" s="1271"/>
      <c r="U44" s="1271"/>
      <c r="V44" s="1271"/>
      <c r="W44" s="1278"/>
      <c r="X44" s="1265"/>
      <c r="Y44" s="1271"/>
      <c r="Z44" s="1271"/>
      <c r="AA44" s="1271"/>
      <c r="AB44" s="1271"/>
      <c r="AC44" s="1271"/>
      <c r="AD44" s="1271"/>
      <c r="AE44" s="1271"/>
      <c r="AF44" s="1271"/>
      <c r="AG44" s="1293"/>
    </row>
    <row r="45" spans="2:33" ht="15.95" customHeight="1">
      <c r="B45" s="1229"/>
      <c r="C45" s="1247"/>
      <c r="D45" s="1247"/>
      <c r="E45" s="1247"/>
      <c r="F45" s="1247"/>
      <c r="G45" s="1247"/>
      <c r="H45" s="1247"/>
      <c r="I45" s="1247"/>
      <c r="J45" s="1247"/>
      <c r="K45" s="1247"/>
      <c r="L45" s="1247"/>
      <c r="M45" s="1247"/>
      <c r="N45" s="1268"/>
      <c r="O45" s="1250"/>
      <c r="P45" s="1250"/>
      <c r="Q45" s="1250"/>
      <c r="R45" s="1250"/>
      <c r="S45" s="1250"/>
      <c r="T45" s="1250"/>
      <c r="U45" s="1250"/>
      <c r="V45" s="1250"/>
      <c r="W45" s="1256"/>
      <c r="X45" s="1268"/>
      <c r="Y45" s="1250"/>
      <c r="Z45" s="1250"/>
      <c r="AA45" s="1250"/>
      <c r="AB45" s="1250"/>
      <c r="AC45" s="1250"/>
      <c r="AD45" s="1250"/>
      <c r="AE45" s="1250"/>
      <c r="AF45" s="1250"/>
      <c r="AG45" s="1300"/>
    </row>
    <row r="46" spans="2:33" ht="5.0999999999999996" customHeight="1">
      <c r="B46" s="1230"/>
      <c r="C46" s="1230"/>
      <c r="D46" s="1230"/>
      <c r="E46" s="1230"/>
      <c r="F46" s="1230"/>
      <c r="G46" s="1230"/>
      <c r="H46" s="1230"/>
      <c r="I46" s="1230"/>
      <c r="J46" s="1230"/>
      <c r="K46" s="1230"/>
      <c r="L46" s="1230"/>
      <c r="M46" s="1230"/>
      <c r="N46" s="1230"/>
      <c r="O46" s="1230"/>
      <c r="P46" s="1230"/>
      <c r="Q46" s="1230"/>
      <c r="R46" s="1230"/>
      <c r="S46" s="1230"/>
      <c r="T46" s="1230"/>
      <c r="U46" s="1230"/>
      <c r="V46" s="1230"/>
      <c r="W46" s="1230"/>
      <c r="X46" s="1230"/>
      <c r="Y46" s="1230"/>
      <c r="Z46" s="1230"/>
      <c r="AA46" s="1230"/>
      <c r="AB46" s="1230"/>
      <c r="AC46" s="1230"/>
      <c r="AD46" s="1230"/>
      <c r="AE46" s="1230"/>
      <c r="AF46" s="1230"/>
      <c r="AG46" s="1230"/>
    </row>
    <row r="47" spans="2:33" ht="5.0999999999999996" customHeight="1">
      <c r="B47" s="1231" t="s">
        <v>1181</v>
      </c>
      <c r="C47" s="1248"/>
      <c r="D47" s="1248"/>
      <c r="E47" s="1248"/>
      <c r="F47" s="1248"/>
      <c r="G47" s="1248"/>
      <c r="H47" s="1248"/>
      <c r="I47" s="1254"/>
      <c r="J47" s="1257" t="s">
        <v>1177</v>
      </c>
      <c r="K47" s="1257"/>
      <c r="L47" s="1257"/>
      <c r="M47" s="1257"/>
      <c r="N47" s="1257"/>
      <c r="O47" s="1257"/>
      <c r="P47" s="1257"/>
      <c r="Q47" s="1257"/>
      <c r="R47" s="1279"/>
      <c r="S47" s="1279"/>
      <c r="T47" s="1279"/>
      <c r="U47" s="1279"/>
      <c r="V47" s="1279"/>
      <c r="W47" s="1279"/>
      <c r="X47" s="1279"/>
      <c r="Y47" s="1279"/>
      <c r="Z47" s="1279"/>
      <c r="AA47" s="1279"/>
      <c r="AB47" s="1279"/>
      <c r="AC47" s="1279"/>
      <c r="AD47" s="1279"/>
      <c r="AE47" s="1279"/>
      <c r="AF47" s="1279"/>
      <c r="AG47" s="1295"/>
    </row>
    <row r="48" spans="2:33" ht="20.100000000000001" customHeight="1">
      <c r="B48" s="1232"/>
      <c r="C48" s="1249"/>
      <c r="D48" s="1249"/>
      <c r="E48" s="1249"/>
      <c r="F48" s="1249"/>
      <c r="G48" s="1249"/>
      <c r="H48" s="1249"/>
      <c r="I48" s="1255"/>
      <c r="J48" s="1258"/>
      <c r="K48" s="1258"/>
      <c r="L48" s="1258"/>
      <c r="M48" s="1258"/>
      <c r="N48" s="1258"/>
      <c r="O48" s="1258"/>
      <c r="P48" s="1258"/>
      <c r="Q48" s="1274"/>
      <c r="R48" s="1264" t="s">
        <v>1187</v>
      </c>
      <c r="S48" s="1249"/>
      <c r="T48" s="1249"/>
      <c r="U48" s="1249"/>
      <c r="V48" s="1249"/>
      <c r="W48" s="1249"/>
      <c r="X48" s="1249"/>
      <c r="Y48" s="1249"/>
      <c r="Z48" s="1249"/>
      <c r="AA48" s="1249"/>
      <c r="AB48" s="1249"/>
      <c r="AC48" s="1249"/>
      <c r="AD48" s="1249"/>
      <c r="AE48" s="1249"/>
      <c r="AF48" s="1249"/>
      <c r="AG48" s="1296"/>
    </row>
    <row r="49" spans="2:33" ht="15" customHeight="1">
      <c r="B49" s="1233">
        <v>1</v>
      </c>
      <c r="C49" s="1250"/>
      <c r="D49" s="1250"/>
      <c r="E49" s="1250"/>
      <c r="F49" s="1250"/>
      <c r="G49" s="1250"/>
      <c r="H49" s="1250"/>
      <c r="I49" s="1256"/>
      <c r="J49" s="1259">
        <v>5</v>
      </c>
      <c r="K49" s="1259"/>
      <c r="L49" s="1259"/>
      <c r="M49" s="1259"/>
      <c r="N49" s="1259"/>
      <c r="O49" s="1259"/>
      <c r="P49" s="1259"/>
      <c r="Q49" s="1275"/>
      <c r="R49" s="1280" t="s">
        <v>1198</v>
      </c>
      <c r="S49" s="1259"/>
      <c r="T49" s="1259"/>
      <c r="U49" s="1259"/>
      <c r="V49" s="1259"/>
      <c r="W49" s="1259"/>
      <c r="X49" s="1259"/>
      <c r="Y49" s="1259"/>
      <c r="Z49" s="1259"/>
      <c r="AA49" s="1259"/>
      <c r="AB49" s="1259"/>
      <c r="AC49" s="1259"/>
      <c r="AD49" s="1259"/>
      <c r="AE49" s="1259"/>
      <c r="AF49" s="1259"/>
      <c r="AG49" s="1297"/>
    </row>
    <row r="50" spans="2:33" ht="8.1" customHeight="1">
      <c r="B50" s="1234" t="s">
        <v>1188</v>
      </c>
      <c r="C50" s="1234"/>
      <c r="D50" s="1234"/>
      <c r="E50" s="1234"/>
      <c r="F50" s="1234"/>
      <c r="G50" s="1234"/>
      <c r="H50" s="1234"/>
      <c r="I50" s="1234"/>
      <c r="J50" s="1234"/>
      <c r="K50" s="1234"/>
      <c r="L50" s="1234"/>
      <c r="M50" s="1234"/>
      <c r="N50" s="1234"/>
      <c r="O50" s="1234"/>
      <c r="P50" s="1234"/>
      <c r="Q50" s="1234"/>
      <c r="R50" s="1234"/>
      <c r="S50" s="1234"/>
      <c r="T50" s="1234"/>
      <c r="U50" s="1234"/>
      <c r="V50" s="1234"/>
      <c r="W50" s="1234"/>
      <c r="X50" s="1234"/>
      <c r="Y50" s="1234"/>
      <c r="Z50" s="1234"/>
      <c r="AA50" s="1234"/>
      <c r="AB50" s="1234"/>
      <c r="AC50" s="1234"/>
      <c r="AD50" s="1234"/>
      <c r="AE50" s="1234"/>
      <c r="AF50" s="1234"/>
      <c r="AG50" s="1234"/>
    </row>
    <row r="51" spans="2:33" ht="8.1" customHeight="1">
      <c r="B51" s="1235"/>
      <c r="C51" s="1235"/>
      <c r="D51" s="1235"/>
      <c r="E51" s="1235"/>
      <c r="F51" s="1235"/>
      <c r="G51" s="1235"/>
      <c r="H51" s="1235"/>
      <c r="I51" s="1235"/>
      <c r="J51" s="1235"/>
      <c r="K51" s="1235"/>
      <c r="L51" s="1235"/>
      <c r="M51" s="1235"/>
      <c r="N51" s="1235"/>
      <c r="O51" s="1235"/>
      <c r="P51" s="1235"/>
      <c r="Q51" s="1235"/>
      <c r="R51" s="1235"/>
      <c r="S51" s="1235"/>
      <c r="T51" s="1235"/>
      <c r="U51" s="1235"/>
      <c r="V51" s="1235"/>
      <c r="W51" s="1235"/>
      <c r="X51" s="1235"/>
      <c r="Y51" s="1235"/>
      <c r="Z51" s="1235"/>
      <c r="AA51" s="1235"/>
      <c r="AB51" s="1235"/>
      <c r="AC51" s="1235"/>
      <c r="AD51" s="1235"/>
      <c r="AE51" s="1235"/>
      <c r="AF51" s="1235"/>
      <c r="AG51" s="1235"/>
    </row>
    <row r="52" spans="2:33" ht="8.1" customHeight="1">
      <c r="B52" s="1235" t="s">
        <v>1189</v>
      </c>
      <c r="C52" s="1235"/>
      <c r="D52" s="1235"/>
      <c r="E52" s="1235"/>
      <c r="F52" s="1235"/>
      <c r="G52" s="1235"/>
      <c r="H52" s="1235"/>
      <c r="I52" s="1235"/>
      <c r="J52" s="1235"/>
      <c r="K52" s="1235"/>
      <c r="L52" s="1235"/>
      <c r="M52" s="1235"/>
      <c r="N52" s="1235"/>
      <c r="O52" s="1235"/>
      <c r="P52" s="1235"/>
      <c r="Q52" s="1235"/>
      <c r="R52" s="1235"/>
      <c r="S52" s="1235"/>
      <c r="T52" s="1235"/>
      <c r="U52" s="1235"/>
      <c r="V52" s="1235"/>
      <c r="W52" s="1235"/>
      <c r="X52" s="1235"/>
      <c r="Y52" s="1235"/>
      <c r="Z52" s="1235"/>
      <c r="AA52" s="1235"/>
      <c r="AB52" s="1235"/>
      <c r="AC52" s="1235"/>
      <c r="AD52" s="1235"/>
      <c r="AE52" s="1235"/>
      <c r="AF52" s="1235"/>
      <c r="AG52" s="1235"/>
    </row>
    <row r="53" spans="2:33" ht="8.1" customHeight="1">
      <c r="B53" s="1235"/>
      <c r="C53" s="1235"/>
      <c r="D53" s="1235"/>
      <c r="E53" s="1235"/>
      <c r="F53" s="1235"/>
      <c r="G53" s="1235"/>
      <c r="H53" s="1235"/>
      <c r="I53" s="1235"/>
      <c r="J53" s="1235"/>
      <c r="K53" s="1235"/>
      <c r="L53" s="1235"/>
      <c r="M53" s="1235"/>
      <c r="N53" s="1235"/>
      <c r="O53" s="1235"/>
      <c r="P53" s="1235"/>
      <c r="Q53" s="1235"/>
      <c r="R53" s="1235"/>
      <c r="S53" s="1235"/>
      <c r="T53" s="1235"/>
      <c r="U53" s="1235"/>
      <c r="V53" s="1235"/>
      <c r="W53" s="1235"/>
      <c r="X53" s="1235"/>
      <c r="Y53" s="1235"/>
      <c r="Z53" s="1235"/>
      <c r="AA53" s="1235"/>
      <c r="AB53" s="1235"/>
      <c r="AC53" s="1235"/>
      <c r="AD53" s="1235"/>
      <c r="AE53" s="1235"/>
      <c r="AF53" s="1235"/>
      <c r="AG53" s="1235"/>
    </row>
    <row r="54" spans="2:33" ht="5.0999999999999996" customHeight="1">
      <c r="B54" s="1237"/>
      <c r="C54" s="1237"/>
      <c r="D54" s="1237"/>
      <c r="E54" s="1237"/>
      <c r="F54" s="1237"/>
      <c r="G54" s="1253"/>
      <c r="H54" s="1253"/>
      <c r="I54" s="1253"/>
      <c r="J54" s="1253"/>
      <c r="K54" s="1253"/>
      <c r="L54" s="1253"/>
      <c r="M54" s="1253"/>
      <c r="N54" s="1237"/>
      <c r="O54" s="1237"/>
      <c r="P54" s="1237"/>
      <c r="Q54" s="1237"/>
      <c r="R54" s="1237"/>
      <c r="S54" s="1237"/>
      <c r="T54" s="1237"/>
      <c r="U54" s="1237"/>
      <c r="V54" s="1237"/>
      <c r="W54" s="1237"/>
      <c r="X54" s="1237"/>
      <c r="Y54" s="1237"/>
      <c r="Z54" s="1237"/>
      <c r="AA54" s="1237"/>
      <c r="AB54" s="1237"/>
      <c r="AC54" s="1237"/>
      <c r="AD54" s="1237"/>
      <c r="AE54" s="1237"/>
      <c r="AF54" s="1237"/>
      <c r="AG54" s="1237"/>
    </row>
    <row r="55" spans="2:33" ht="21" customHeight="1">
      <c r="B55" s="1238" t="s">
        <v>1087</v>
      </c>
      <c r="C55" s="1238"/>
      <c r="D55" s="1238"/>
      <c r="E55" s="1238"/>
      <c r="F55" s="1238"/>
      <c r="G55" s="1238"/>
      <c r="H55" s="1238"/>
      <c r="I55" s="1238"/>
      <c r="J55" s="1238"/>
      <c r="K55" s="1238"/>
      <c r="L55" s="1238"/>
      <c r="M55" s="1238"/>
      <c r="N55" s="1238"/>
      <c r="O55" s="1238"/>
      <c r="P55" s="1238"/>
      <c r="Q55" s="1238"/>
      <c r="R55" s="1238"/>
      <c r="S55" s="1238"/>
      <c r="T55" s="1238"/>
      <c r="U55" s="1238"/>
      <c r="V55" s="1238"/>
      <c r="W55" s="1238"/>
      <c r="X55" s="1238"/>
      <c r="Y55" s="1238"/>
      <c r="Z55" s="1238"/>
      <c r="AA55" s="1238"/>
      <c r="AB55" s="1238"/>
      <c r="AC55" s="1238"/>
      <c r="AD55" s="1238"/>
      <c r="AE55" s="1238"/>
      <c r="AF55" s="1238"/>
      <c r="AG55" s="1238"/>
    </row>
    <row r="56" spans="2:33" ht="21" customHeight="1">
      <c r="B56" s="1238"/>
      <c r="C56" s="1238"/>
      <c r="D56" s="1238"/>
      <c r="E56" s="1238"/>
      <c r="F56" s="1238"/>
      <c r="G56" s="1238"/>
      <c r="H56" s="1238"/>
      <c r="I56" s="1238"/>
      <c r="J56" s="1238"/>
      <c r="K56" s="1238"/>
      <c r="L56" s="1238"/>
      <c r="M56" s="1238"/>
      <c r="N56" s="1238"/>
      <c r="O56" s="1238"/>
      <c r="P56" s="1238"/>
      <c r="Q56" s="1238"/>
      <c r="R56" s="1238"/>
      <c r="S56" s="1238"/>
      <c r="T56" s="1238"/>
      <c r="U56" s="1238"/>
      <c r="V56" s="1238"/>
      <c r="W56" s="1238"/>
      <c r="X56" s="1238"/>
      <c r="Y56" s="1238"/>
      <c r="Z56" s="1238"/>
      <c r="AA56" s="1238"/>
      <c r="AB56" s="1238"/>
      <c r="AC56" s="1238"/>
      <c r="AD56" s="1238"/>
      <c r="AE56" s="1238"/>
      <c r="AF56" s="1238"/>
      <c r="AG56" s="1238"/>
    </row>
    <row r="57" spans="2:33" ht="21" customHeight="1">
      <c r="B57" s="1238"/>
      <c r="C57" s="1238"/>
      <c r="D57" s="1238"/>
      <c r="E57" s="1238"/>
      <c r="F57" s="1238"/>
      <c r="G57" s="1238"/>
      <c r="H57" s="1238"/>
      <c r="I57" s="1238"/>
      <c r="J57" s="1238"/>
      <c r="K57" s="1238"/>
      <c r="L57" s="1238"/>
      <c r="M57" s="1238"/>
      <c r="N57" s="1238"/>
      <c r="O57" s="1238"/>
      <c r="P57" s="1238"/>
      <c r="Q57" s="1238"/>
      <c r="R57" s="1238"/>
      <c r="S57" s="1238"/>
      <c r="T57" s="1238"/>
      <c r="U57" s="1238"/>
      <c r="V57" s="1238"/>
      <c r="W57" s="1238"/>
      <c r="X57" s="1238"/>
      <c r="Y57" s="1238"/>
      <c r="Z57" s="1238"/>
      <c r="AA57" s="1238"/>
      <c r="AB57" s="1238"/>
      <c r="AC57" s="1238"/>
      <c r="AD57" s="1238"/>
      <c r="AE57" s="1238"/>
      <c r="AF57" s="1238"/>
      <c r="AG57" s="1238"/>
    </row>
    <row r="58" spans="2:33" ht="21" customHeight="1">
      <c r="B58" s="1238"/>
      <c r="C58" s="1238"/>
      <c r="D58" s="1238"/>
      <c r="E58" s="1238"/>
      <c r="F58" s="1238"/>
      <c r="G58" s="1238"/>
      <c r="H58" s="1238"/>
      <c r="I58" s="1238"/>
      <c r="J58" s="1238"/>
      <c r="K58" s="1238"/>
      <c r="L58" s="1238"/>
      <c r="M58" s="1238"/>
      <c r="N58" s="1238"/>
      <c r="O58" s="1238"/>
      <c r="P58" s="1238"/>
      <c r="Q58" s="1238"/>
      <c r="R58" s="1238"/>
      <c r="S58" s="1238"/>
      <c r="T58" s="1238"/>
      <c r="U58" s="1238"/>
      <c r="V58" s="1238"/>
      <c r="W58" s="1238"/>
      <c r="X58" s="1238"/>
      <c r="Y58" s="1238"/>
      <c r="Z58" s="1238"/>
      <c r="AA58" s="1238"/>
      <c r="AB58" s="1238"/>
      <c r="AC58" s="1238"/>
      <c r="AD58" s="1238"/>
      <c r="AE58" s="1238"/>
      <c r="AF58" s="1238"/>
      <c r="AG58" s="1238"/>
    </row>
    <row r="59" spans="2:33" ht="21" customHeight="1">
      <c r="B59" s="1238"/>
      <c r="C59" s="1238"/>
      <c r="D59" s="1238"/>
      <c r="E59" s="1238"/>
      <c r="F59" s="1238"/>
      <c r="G59" s="1238"/>
      <c r="H59" s="1238"/>
      <c r="I59" s="1238"/>
      <c r="J59" s="1238"/>
      <c r="K59" s="1238"/>
      <c r="L59" s="1238"/>
      <c r="M59" s="1238"/>
      <c r="N59" s="1238"/>
      <c r="O59" s="1238"/>
      <c r="P59" s="1238"/>
      <c r="Q59" s="1238"/>
      <c r="R59" s="1238"/>
      <c r="S59" s="1238"/>
      <c r="T59" s="1238"/>
      <c r="U59" s="1238"/>
      <c r="V59" s="1238"/>
      <c r="W59" s="1238"/>
      <c r="X59" s="1238"/>
      <c r="Y59" s="1238"/>
      <c r="Z59" s="1238"/>
      <c r="AA59" s="1238"/>
      <c r="AB59" s="1238"/>
      <c r="AC59" s="1238"/>
      <c r="AD59" s="1238"/>
      <c r="AE59" s="1238"/>
      <c r="AF59" s="1238"/>
      <c r="AG59" s="1238"/>
    </row>
    <row r="60" spans="2:33" ht="21" customHeight="1">
      <c r="B60" s="1238"/>
      <c r="C60" s="1238"/>
      <c r="D60" s="1238"/>
      <c r="E60" s="1238"/>
      <c r="F60" s="1238"/>
      <c r="G60" s="1238"/>
      <c r="H60" s="1238"/>
      <c r="I60" s="1238"/>
      <c r="J60" s="1238"/>
      <c r="K60" s="1238"/>
      <c r="L60" s="1238"/>
      <c r="M60" s="1238"/>
      <c r="N60" s="1238"/>
      <c r="O60" s="1238"/>
      <c r="P60" s="1238"/>
      <c r="Q60" s="1238"/>
      <c r="R60" s="1238"/>
      <c r="S60" s="1238"/>
      <c r="T60" s="1238"/>
      <c r="U60" s="1238"/>
      <c r="V60" s="1238"/>
      <c r="W60" s="1238"/>
      <c r="X60" s="1238"/>
      <c r="Y60" s="1238"/>
      <c r="Z60" s="1238"/>
      <c r="AA60" s="1238"/>
      <c r="AB60" s="1238"/>
      <c r="AC60" s="1238"/>
      <c r="AD60" s="1238"/>
      <c r="AE60" s="1238"/>
      <c r="AF60" s="1238"/>
      <c r="AG60" s="1238"/>
    </row>
    <row r="61" spans="2:33" ht="21" customHeight="1">
      <c r="B61" s="1238"/>
      <c r="C61" s="1238"/>
      <c r="D61" s="1238"/>
      <c r="E61" s="1238"/>
      <c r="F61" s="1238"/>
      <c r="G61" s="1238"/>
      <c r="H61" s="1238"/>
      <c r="I61" s="1238"/>
      <c r="J61" s="1238"/>
      <c r="K61" s="1238"/>
      <c r="L61" s="1238"/>
      <c r="M61" s="1238"/>
      <c r="N61" s="1238"/>
      <c r="O61" s="1238"/>
      <c r="P61" s="1238"/>
      <c r="Q61" s="1238"/>
      <c r="R61" s="1238"/>
      <c r="S61" s="1238"/>
      <c r="T61" s="1238"/>
      <c r="U61" s="1238"/>
      <c r="V61" s="1238"/>
      <c r="W61" s="1238"/>
      <c r="X61" s="1238"/>
      <c r="Y61" s="1238"/>
      <c r="Z61" s="1238"/>
      <c r="AA61" s="1238"/>
      <c r="AB61" s="1238"/>
      <c r="AC61" s="1238"/>
      <c r="AD61" s="1238"/>
      <c r="AE61" s="1238"/>
      <c r="AF61" s="1238"/>
      <c r="AG61" s="1238"/>
    </row>
    <row r="62" spans="2:33" ht="21" customHeight="1">
      <c r="B62" s="1238"/>
      <c r="C62" s="1238"/>
      <c r="D62" s="1238"/>
      <c r="E62" s="1238"/>
      <c r="F62" s="1238"/>
      <c r="G62" s="1238"/>
      <c r="H62" s="1238"/>
      <c r="I62" s="1238"/>
      <c r="J62" s="1238"/>
      <c r="K62" s="1238"/>
      <c r="L62" s="1238"/>
      <c r="M62" s="1238"/>
      <c r="N62" s="1238"/>
      <c r="O62" s="1238"/>
      <c r="P62" s="1238"/>
      <c r="Q62" s="1238"/>
      <c r="R62" s="1238"/>
      <c r="S62" s="1238"/>
      <c r="T62" s="1238"/>
      <c r="U62" s="1238"/>
      <c r="V62" s="1238"/>
      <c r="W62" s="1238"/>
      <c r="X62" s="1238"/>
      <c r="Y62" s="1238"/>
      <c r="Z62" s="1238"/>
      <c r="AA62" s="1238"/>
      <c r="AB62" s="1238"/>
      <c r="AC62" s="1238"/>
      <c r="AD62" s="1238"/>
      <c r="AE62" s="1238"/>
      <c r="AF62" s="1238"/>
      <c r="AG62" s="1238"/>
    </row>
    <row r="63" spans="2:33" ht="21" customHeight="1">
      <c r="B63" s="1238"/>
      <c r="C63" s="1238"/>
      <c r="D63" s="1238"/>
      <c r="E63" s="1238"/>
      <c r="F63" s="1238"/>
      <c r="G63" s="1238"/>
      <c r="H63" s="1238"/>
      <c r="I63" s="1238"/>
      <c r="J63" s="1238"/>
      <c r="K63" s="1238"/>
      <c r="L63" s="1238"/>
      <c r="M63" s="1238"/>
      <c r="N63" s="1238"/>
      <c r="O63" s="1238"/>
      <c r="P63" s="1238"/>
      <c r="Q63" s="1238"/>
      <c r="R63" s="1238"/>
      <c r="S63" s="1238"/>
      <c r="T63" s="1238"/>
      <c r="U63" s="1238"/>
      <c r="V63" s="1238"/>
      <c r="W63" s="1238"/>
      <c r="X63" s="1238"/>
      <c r="Y63" s="1238"/>
      <c r="Z63" s="1238"/>
      <c r="AA63" s="1238"/>
      <c r="AB63" s="1238"/>
      <c r="AC63" s="1238"/>
      <c r="AD63" s="1238"/>
      <c r="AE63" s="1238"/>
      <c r="AF63" s="1238"/>
      <c r="AG63" s="1238"/>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A2" zoomScaleNormal="130" zoomScaleSheetLayoutView="100" workbookViewId="0">
      <selection activeCell="B2" sqref="B2:Y66"/>
    </sheetView>
  </sheetViews>
  <sheetFormatPr defaultColWidth="4" defaultRowHeight="13.5"/>
  <cols>
    <col min="1" max="2" width="2.625" style="28" customWidth="1"/>
    <col min="3" max="3" width="10.625" style="28" customWidth="1"/>
    <col min="4" max="8" width="4.625" style="28" customWidth="1"/>
    <col min="9" max="9" width="7.625" style="28" customWidth="1"/>
    <col min="10" max="18" width="4.625" style="28" customWidth="1"/>
    <col min="19" max="20" width="7.625" style="28" customWidth="1"/>
    <col min="21" max="24" width="4.625" style="28" customWidth="1"/>
    <col min="25" max="25" width="9.75" style="28" customWidth="1"/>
    <col min="26" max="26" width="2.625" style="28" customWidth="1"/>
    <col min="27" max="257" width="4" style="28"/>
    <col min="258" max="258" width="2.875" style="28" customWidth="1"/>
    <col min="259" max="259" width="2.375" style="28" customWidth="1"/>
    <col min="260" max="260" width="9.25" style="28" customWidth="1"/>
    <col min="261" max="265" width="4" style="28"/>
    <col min="266" max="266" width="7.375" style="28" customWidth="1"/>
    <col min="267" max="268" width="4" style="28"/>
    <col min="269" max="274" width="5.125" style="28" customWidth="1"/>
    <col min="275" max="275" width="4" style="28"/>
    <col min="276" max="277" width="6.75" style="28" customWidth="1"/>
    <col min="278" max="280" width="4" style="28"/>
    <col min="281" max="281" width="2.375" style="28" customWidth="1"/>
    <col min="282" max="282" width="3.375" style="28" customWidth="1"/>
    <col min="283" max="513" width="4" style="28"/>
    <col min="514" max="514" width="2.875" style="28" customWidth="1"/>
    <col min="515" max="515" width="2.375" style="28" customWidth="1"/>
    <col min="516" max="516" width="9.25" style="28" customWidth="1"/>
    <col min="517" max="521" width="4" style="28"/>
    <col min="522" max="522" width="7.375" style="28" customWidth="1"/>
    <col min="523" max="524" width="4" style="28"/>
    <col min="525" max="530" width="5.125" style="28" customWidth="1"/>
    <col min="531" max="531" width="4" style="28"/>
    <col min="532" max="533" width="6.75" style="28" customWidth="1"/>
    <col min="534" max="536" width="4" style="28"/>
    <col min="537" max="537" width="2.375" style="28" customWidth="1"/>
    <col min="538" max="538" width="3.375" style="28" customWidth="1"/>
    <col min="539" max="769" width="4" style="28"/>
    <col min="770" max="770" width="2.875" style="28" customWidth="1"/>
    <col min="771" max="771" width="2.375" style="28" customWidth="1"/>
    <col min="772" max="772" width="9.25" style="28" customWidth="1"/>
    <col min="773" max="777" width="4" style="28"/>
    <col min="778" max="778" width="7.375" style="28" customWidth="1"/>
    <col min="779" max="780" width="4" style="28"/>
    <col min="781" max="786" width="5.125" style="28" customWidth="1"/>
    <col min="787" max="787" width="4" style="28"/>
    <col min="788" max="789" width="6.75" style="28" customWidth="1"/>
    <col min="790" max="792" width="4" style="28"/>
    <col min="793" max="793" width="2.375" style="28" customWidth="1"/>
    <col min="794" max="794" width="3.375" style="28" customWidth="1"/>
    <col min="795" max="1025" width="4" style="28"/>
    <col min="1026" max="1026" width="2.875" style="28" customWidth="1"/>
    <col min="1027" max="1027" width="2.375" style="28" customWidth="1"/>
    <col min="1028" max="1028" width="9.25" style="28" customWidth="1"/>
    <col min="1029" max="1033" width="4" style="28"/>
    <col min="1034" max="1034" width="7.375" style="28" customWidth="1"/>
    <col min="1035" max="1036" width="4" style="28"/>
    <col min="1037" max="1042" width="5.125" style="28" customWidth="1"/>
    <col min="1043" max="1043" width="4" style="28"/>
    <col min="1044" max="1045" width="6.75" style="28" customWidth="1"/>
    <col min="1046" max="1048" width="4" style="28"/>
    <col min="1049" max="1049" width="2.375" style="28" customWidth="1"/>
    <col min="1050" max="1050" width="3.375" style="28" customWidth="1"/>
    <col min="1051" max="1281" width="4" style="28"/>
    <col min="1282" max="1282" width="2.875" style="28" customWidth="1"/>
    <col min="1283" max="1283" width="2.375" style="28" customWidth="1"/>
    <col min="1284" max="1284" width="9.25" style="28" customWidth="1"/>
    <col min="1285" max="1289" width="4" style="28"/>
    <col min="1290" max="1290" width="7.375" style="28" customWidth="1"/>
    <col min="1291" max="1292" width="4" style="28"/>
    <col min="1293" max="1298" width="5.125" style="28" customWidth="1"/>
    <col min="1299" max="1299" width="4" style="28"/>
    <col min="1300" max="1301" width="6.75" style="28" customWidth="1"/>
    <col min="1302" max="1304" width="4" style="28"/>
    <col min="1305" max="1305" width="2.375" style="28" customWidth="1"/>
    <col min="1306" max="1306" width="3.375" style="28" customWidth="1"/>
    <col min="1307" max="1537" width="4" style="28"/>
    <col min="1538" max="1538" width="2.875" style="28" customWidth="1"/>
    <col min="1539" max="1539" width="2.375" style="28" customWidth="1"/>
    <col min="1540" max="1540" width="9.25" style="28" customWidth="1"/>
    <col min="1541" max="1545" width="4" style="28"/>
    <col min="1546" max="1546" width="7.375" style="28" customWidth="1"/>
    <col min="1547" max="1548" width="4" style="28"/>
    <col min="1549" max="1554" width="5.125" style="28" customWidth="1"/>
    <col min="1555" max="1555" width="4" style="28"/>
    <col min="1556" max="1557" width="6.75" style="28" customWidth="1"/>
    <col min="1558" max="1560" width="4" style="28"/>
    <col min="1561" max="1561" width="2.375" style="28" customWidth="1"/>
    <col min="1562" max="1562" width="3.375" style="28" customWidth="1"/>
    <col min="1563" max="1793" width="4" style="28"/>
    <col min="1794" max="1794" width="2.875" style="28" customWidth="1"/>
    <col min="1795" max="1795" width="2.375" style="28" customWidth="1"/>
    <col min="1796" max="1796" width="9.25" style="28" customWidth="1"/>
    <col min="1797" max="1801" width="4" style="28"/>
    <col min="1802" max="1802" width="7.375" style="28" customWidth="1"/>
    <col min="1803" max="1804" width="4" style="28"/>
    <col min="1805" max="1810" width="5.125" style="28" customWidth="1"/>
    <col min="1811" max="1811" width="4" style="28"/>
    <col min="1812" max="1813" width="6.75" style="28" customWidth="1"/>
    <col min="1814" max="1816" width="4" style="28"/>
    <col min="1817" max="1817" width="2.375" style="28" customWidth="1"/>
    <col min="1818" max="1818" width="3.375" style="28" customWidth="1"/>
    <col min="1819" max="2049" width="4" style="28"/>
    <col min="2050" max="2050" width="2.875" style="28" customWidth="1"/>
    <col min="2051" max="2051" width="2.375" style="28" customWidth="1"/>
    <col min="2052" max="2052" width="9.25" style="28" customWidth="1"/>
    <col min="2053" max="2057" width="4" style="28"/>
    <col min="2058" max="2058" width="7.375" style="28" customWidth="1"/>
    <col min="2059" max="2060" width="4" style="28"/>
    <col min="2061" max="2066" width="5.125" style="28" customWidth="1"/>
    <col min="2067" max="2067" width="4" style="28"/>
    <col min="2068" max="2069" width="6.75" style="28" customWidth="1"/>
    <col min="2070" max="2072" width="4" style="28"/>
    <col min="2073" max="2073" width="2.375" style="28" customWidth="1"/>
    <col min="2074" max="2074" width="3.375" style="28" customWidth="1"/>
    <col min="2075" max="2305" width="4" style="28"/>
    <col min="2306" max="2306" width="2.875" style="28" customWidth="1"/>
    <col min="2307" max="2307" width="2.375" style="28" customWidth="1"/>
    <col min="2308" max="2308" width="9.25" style="28" customWidth="1"/>
    <col min="2309" max="2313" width="4" style="28"/>
    <col min="2314" max="2314" width="7.375" style="28" customWidth="1"/>
    <col min="2315" max="2316" width="4" style="28"/>
    <col min="2317" max="2322" width="5.125" style="28" customWidth="1"/>
    <col min="2323" max="2323" width="4" style="28"/>
    <col min="2324" max="2325" width="6.75" style="28" customWidth="1"/>
    <col min="2326" max="2328" width="4" style="28"/>
    <col min="2329" max="2329" width="2.375" style="28" customWidth="1"/>
    <col min="2330" max="2330" width="3.375" style="28" customWidth="1"/>
    <col min="2331" max="2561" width="4" style="28"/>
    <col min="2562" max="2562" width="2.875" style="28" customWidth="1"/>
    <col min="2563" max="2563" width="2.375" style="28" customWidth="1"/>
    <col min="2564" max="2564" width="9.25" style="28" customWidth="1"/>
    <col min="2565" max="2569" width="4" style="28"/>
    <col min="2570" max="2570" width="7.375" style="28" customWidth="1"/>
    <col min="2571" max="2572" width="4" style="28"/>
    <col min="2573" max="2578" width="5.125" style="28" customWidth="1"/>
    <col min="2579" max="2579" width="4" style="28"/>
    <col min="2580" max="2581" width="6.75" style="28" customWidth="1"/>
    <col min="2582" max="2584" width="4" style="28"/>
    <col min="2585" max="2585" width="2.375" style="28" customWidth="1"/>
    <col min="2586" max="2586" width="3.375" style="28" customWidth="1"/>
    <col min="2587" max="2817" width="4" style="28"/>
    <col min="2818" max="2818" width="2.875" style="28" customWidth="1"/>
    <col min="2819" max="2819" width="2.375" style="28" customWidth="1"/>
    <col min="2820" max="2820" width="9.25" style="28" customWidth="1"/>
    <col min="2821" max="2825" width="4" style="28"/>
    <col min="2826" max="2826" width="7.375" style="28" customWidth="1"/>
    <col min="2827" max="2828" width="4" style="28"/>
    <col min="2829" max="2834" width="5.125" style="28" customWidth="1"/>
    <col min="2835" max="2835" width="4" style="28"/>
    <col min="2836" max="2837" width="6.75" style="28" customWidth="1"/>
    <col min="2838" max="2840" width="4" style="28"/>
    <col min="2841" max="2841" width="2.375" style="28" customWidth="1"/>
    <col min="2842" max="2842" width="3.375" style="28" customWidth="1"/>
    <col min="2843" max="3073" width="4" style="28"/>
    <col min="3074" max="3074" width="2.875" style="28" customWidth="1"/>
    <col min="3075" max="3075" width="2.375" style="28" customWidth="1"/>
    <col min="3076" max="3076" width="9.25" style="28" customWidth="1"/>
    <col min="3077" max="3081" width="4" style="28"/>
    <col min="3082" max="3082" width="7.375" style="28" customWidth="1"/>
    <col min="3083" max="3084" width="4" style="28"/>
    <col min="3085" max="3090" width="5.125" style="28" customWidth="1"/>
    <col min="3091" max="3091" width="4" style="28"/>
    <col min="3092" max="3093" width="6.75" style="28" customWidth="1"/>
    <col min="3094" max="3096" width="4" style="28"/>
    <col min="3097" max="3097" width="2.375" style="28" customWidth="1"/>
    <col min="3098" max="3098" width="3.375" style="28" customWidth="1"/>
    <col min="3099" max="3329" width="4" style="28"/>
    <col min="3330" max="3330" width="2.875" style="28" customWidth="1"/>
    <col min="3331" max="3331" width="2.375" style="28" customWidth="1"/>
    <col min="3332" max="3332" width="9.25" style="28" customWidth="1"/>
    <col min="3333" max="3337" width="4" style="28"/>
    <col min="3338" max="3338" width="7.375" style="28" customWidth="1"/>
    <col min="3339" max="3340" width="4" style="28"/>
    <col min="3341" max="3346" width="5.125" style="28" customWidth="1"/>
    <col min="3347" max="3347" width="4" style="28"/>
    <col min="3348" max="3349" width="6.75" style="28" customWidth="1"/>
    <col min="3350" max="3352" width="4" style="28"/>
    <col min="3353" max="3353" width="2.375" style="28" customWidth="1"/>
    <col min="3354" max="3354" width="3.375" style="28" customWidth="1"/>
    <col min="3355" max="3585" width="4" style="28"/>
    <col min="3586" max="3586" width="2.875" style="28" customWidth="1"/>
    <col min="3587" max="3587" width="2.375" style="28" customWidth="1"/>
    <col min="3588" max="3588" width="9.25" style="28" customWidth="1"/>
    <col min="3589" max="3593" width="4" style="28"/>
    <col min="3594" max="3594" width="7.375" style="28" customWidth="1"/>
    <col min="3595" max="3596" width="4" style="28"/>
    <col min="3597" max="3602" width="5.125" style="28" customWidth="1"/>
    <col min="3603" max="3603" width="4" style="28"/>
    <col min="3604" max="3605" width="6.75" style="28" customWidth="1"/>
    <col min="3606" max="3608" width="4" style="28"/>
    <col min="3609" max="3609" width="2.375" style="28" customWidth="1"/>
    <col min="3610" max="3610" width="3.375" style="28" customWidth="1"/>
    <col min="3611" max="3841" width="4" style="28"/>
    <col min="3842" max="3842" width="2.875" style="28" customWidth="1"/>
    <col min="3843" max="3843" width="2.375" style="28" customWidth="1"/>
    <col min="3844" max="3844" width="9.25" style="28" customWidth="1"/>
    <col min="3845" max="3849" width="4" style="28"/>
    <col min="3850" max="3850" width="7.375" style="28" customWidth="1"/>
    <col min="3851" max="3852" width="4" style="28"/>
    <col min="3853" max="3858" width="5.125" style="28" customWidth="1"/>
    <col min="3859" max="3859" width="4" style="28"/>
    <col min="3860" max="3861" width="6.75" style="28" customWidth="1"/>
    <col min="3862" max="3864" width="4" style="28"/>
    <col min="3865" max="3865" width="2.375" style="28" customWidth="1"/>
    <col min="3866" max="3866" width="3.375" style="28" customWidth="1"/>
    <col min="3867" max="4097" width="4" style="28"/>
    <col min="4098" max="4098" width="2.875" style="28" customWidth="1"/>
    <col min="4099" max="4099" width="2.375" style="28" customWidth="1"/>
    <col min="4100" max="4100" width="9.25" style="28" customWidth="1"/>
    <col min="4101" max="4105" width="4" style="28"/>
    <col min="4106" max="4106" width="7.375" style="28" customWidth="1"/>
    <col min="4107" max="4108" width="4" style="28"/>
    <col min="4109" max="4114" width="5.125" style="28" customWidth="1"/>
    <col min="4115" max="4115" width="4" style="28"/>
    <col min="4116" max="4117" width="6.75" style="28" customWidth="1"/>
    <col min="4118" max="4120" width="4" style="28"/>
    <col min="4121" max="4121" width="2.375" style="28" customWidth="1"/>
    <col min="4122" max="4122" width="3.375" style="28" customWidth="1"/>
    <col min="4123" max="4353" width="4" style="28"/>
    <col min="4354" max="4354" width="2.875" style="28" customWidth="1"/>
    <col min="4355" max="4355" width="2.375" style="28" customWidth="1"/>
    <col min="4356" max="4356" width="9.25" style="28" customWidth="1"/>
    <col min="4357" max="4361" width="4" style="28"/>
    <col min="4362" max="4362" width="7.375" style="28" customWidth="1"/>
    <col min="4363" max="4364" width="4" style="28"/>
    <col min="4365" max="4370" width="5.125" style="28" customWidth="1"/>
    <col min="4371" max="4371" width="4" style="28"/>
    <col min="4372" max="4373" width="6.75" style="28" customWidth="1"/>
    <col min="4374" max="4376" width="4" style="28"/>
    <col min="4377" max="4377" width="2.375" style="28" customWidth="1"/>
    <col min="4378" max="4378" width="3.375" style="28" customWidth="1"/>
    <col min="4379" max="4609" width="4" style="28"/>
    <col min="4610" max="4610" width="2.875" style="28" customWidth="1"/>
    <col min="4611" max="4611" width="2.375" style="28" customWidth="1"/>
    <col min="4612" max="4612" width="9.25" style="28" customWidth="1"/>
    <col min="4613" max="4617" width="4" style="28"/>
    <col min="4618" max="4618" width="7.375" style="28" customWidth="1"/>
    <col min="4619" max="4620" width="4" style="28"/>
    <col min="4621" max="4626" width="5.125" style="28" customWidth="1"/>
    <col min="4627" max="4627" width="4" style="28"/>
    <col min="4628" max="4629" width="6.75" style="28" customWidth="1"/>
    <col min="4630" max="4632" width="4" style="28"/>
    <col min="4633" max="4633" width="2.375" style="28" customWidth="1"/>
    <col min="4634" max="4634" width="3.375" style="28" customWidth="1"/>
    <col min="4635" max="4865" width="4" style="28"/>
    <col min="4866" max="4866" width="2.875" style="28" customWidth="1"/>
    <col min="4867" max="4867" width="2.375" style="28" customWidth="1"/>
    <col min="4868" max="4868" width="9.25" style="28" customWidth="1"/>
    <col min="4869" max="4873" width="4" style="28"/>
    <col min="4874" max="4874" width="7.375" style="28" customWidth="1"/>
    <col min="4875" max="4876" width="4" style="28"/>
    <col min="4877" max="4882" width="5.125" style="28" customWidth="1"/>
    <col min="4883" max="4883" width="4" style="28"/>
    <col min="4884" max="4885" width="6.75" style="28" customWidth="1"/>
    <col min="4886" max="4888" width="4" style="28"/>
    <col min="4889" max="4889" width="2.375" style="28" customWidth="1"/>
    <col min="4890" max="4890" width="3.375" style="28" customWidth="1"/>
    <col min="4891" max="5121" width="4" style="28"/>
    <col min="5122" max="5122" width="2.875" style="28" customWidth="1"/>
    <col min="5123" max="5123" width="2.375" style="28" customWidth="1"/>
    <col min="5124" max="5124" width="9.25" style="28" customWidth="1"/>
    <col min="5125" max="5129" width="4" style="28"/>
    <col min="5130" max="5130" width="7.375" style="28" customWidth="1"/>
    <col min="5131" max="5132" width="4" style="28"/>
    <col min="5133" max="5138" width="5.125" style="28" customWidth="1"/>
    <col min="5139" max="5139" width="4" style="28"/>
    <col min="5140" max="5141" width="6.75" style="28" customWidth="1"/>
    <col min="5142" max="5144" width="4" style="28"/>
    <col min="5145" max="5145" width="2.375" style="28" customWidth="1"/>
    <col min="5146" max="5146" width="3.375" style="28" customWidth="1"/>
    <col min="5147" max="5377" width="4" style="28"/>
    <col min="5378" max="5378" width="2.875" style="28" customWidth="1"/>
    <col min="5379" max="5379" width="2.375" style="28" customWidth="1"/>
    <col min="5380" max="5380" width="9.25" style="28" customWidth="1"/>
    <col min="5381" max="5385" width="4" style="28"/>
    <col min="5386" max="5386" width="7.375" style="28" customWidth="1"/>
    <col min="5387" max="5388" width="4" style="28"/>
    <col min="5389" max="5394" width="5.125" style="28" customWidth="1"/>
    <col min="5395" max="5395" width="4" style="28"/>
    <col min="5396" max="5397" width="6.75" style="28" customWidth="1"/>
    <col min="5398" max="5400" width="4" style="28"/>
    <col min="5401" max="5401" width="2.375" style="28" customWidth="1"/>
    <col min="5402" max="5402" width="3.375" style="28" customWidth="1"/>
    <col min="5403" max="5633" width="4" style="28"/>
    <col min="5634" max="5634" width="2.875" style="28" customWidth="1"/>
    <col min="5635" max="5635" width="2.375" style="28" customWidth="1"/>
    <col min="5636" max="5636" width="9.25" style="28" customWidth="1"/>
    <col min="5637" max="5641" width="4" style="28"/>
    <col min="5642" max="5642" width="7.375" style="28" customWidth="1"/>
    <col min="5643" max="5644" width="4" style="28"/>
    <col min="5645" max="5650" width="5.125" style="28" customWidth="1"/>
    <col min="5651" max="5651" width="4" style="28"/>
    <col min="5652" max="5653" width="6.75" style="28" customWidth="1"/>
    <col min="5654" max="5656" width="4" style="28"/>
    <col min="5657" max="5657" width="2.375" style="28" customWidth="1"/>
    <col min="5658" max="5658" width="3.375" style="28" customWidth="1"/>
    <col min="5659" max="5889" width="4" style="28"/>
    <col min="5890" max="5890" width="2.875" style="28" customWidth="1"/>
    <col min="5891" max="5891" width="2.375" style="28" customWidth="1"/>
    <col min="5892" max="5892" width="9.25" style="28" customWidth="1"/>
    <col min="5893" max="5897" width="4" style="28"/>
    <col min="5898" max="5898" width="7.375" style="28" customWidth="1"/>
    <col min="5899" max="5900" width="4" style="28"/>
    <col min="5901" max="5906" width="5.125" style="28" customWidth="1"/>
    <col min="5907" max="5907" width="4" style="28"/>
    <col min="5908" max="5909" width="6.75" style="28" customWidth="1"/>
    <col min="5910" max="5912" width="4" style="28"/>
    <col min="5913" max="5913" width="2.375" style="28" customWidth="1"/>
    <col min="5914" max="5914" width="3.375" style="28" customWidth="1"/>
    <col min="5915" max="6145" width="4" style="28"/>
    <col min="6146" max="6146" width="2.875" style="28" customWidth="1"/>
    <col min="6147" max="6147" width="2.375" style="28" customWidth="1"/>
    <col min="6148" max="6148" width="9.25" style="28" customWidth="1"/>
    <col min="6149" max="6153" width="4" style="28"/>
    <col min="6154" max="6154" width="7.375" style="28" customWidth="1"/>
    <col min="6155" max="6156" width="4" style="28"/>
    <col min="6157" max="6162" width="5.125" style="28" customWidth="1"/>
    <col min="6163" max="6163" width="4" style="28"/>
    <col min="6164" max="6165" width="6.75" style="28" customWidth="1"/>
    <col min="6166" max="6168" width="4" style="28"/>
    <col min="6169" max="6169" width="2.375" style="28" customWidth="1"/>
    <col min="6170" max="6170" width="3.375" style="28" customWidth="1"/>
    <col min="6171" max="6401" width="4" style="28"/>
    <col min="6402" max="6402" width="2.875" style="28" customWidth="1"/>
    <col min="6403" max="6403" width="2.375" style="28" customWidth="1"/>
    <col min="6404" max="6404" width="9.25" style="28" customWidth="1"/>
    <col min="6405" max="6409" width="4" style="28"/>
    <col min="6410" max="6410" width="7.375" style="28" customWidth="1"/>
    <col min="6411" max="6412" width="4" style="28"/>
    <col min="6413" max="6418" width="5.125" style="28" customWidth="1"/>
    <col min="6419" max="6419" width="4" style="28"/>
    <col min="6420" max="6421" width="6.75" style="28" customWidth="1"/>
    <col min="6422" max="6424" width="4" style="28"/>
    <col min="6425" max="6425" width="2.375" style="28" customWidth="1"/>
    <col min="6426" max="6426" width="3.375" style="28" customWidth="1"/>
    <col min="6427" max="6657" width="4" style="28"/>
    <col min="6658" max="6658" width="2.875" style="28" customWidth="1"/>
    <col min="6659" max="6659" width="2.375" style="28" customWidth="1"/>
    <col min="6660" max="6660" width="9.25" style="28" customWidth="1"/>
    <col min="6661" max="6665" width="4" style="28"/>
    <col min="6666" max="6666" width="7.375" style="28" customWidth="1"/>
    <col min="6667" max="6668" width="4" style="28"/>
    <col min="6669" max="6674" width="5.125" style="28" customWidth="1"/>
    <col min="6675" max="6675" width="4" style="28"/>
    <col min="6676" max="6677" width="6.75" style="28" customWidth="1"/>
    <col min="6678" max="6680" width="4" style="28"/>
    <col min="6681" max="6681" width="2.375" style="28" customWidth="1"/>
    <col min="6682" max="6682" width="3.375" style="28" customWidth="1"/>
    <col min="6683" max="6913" width="4" style="28"/>
    <col min="6914" max="6914" width="2.875" style="28" customWidth="1"/>
    <col min="6915" max="6915" width="2.375" style="28" customWidth="1"/>
    <col min="6916" max="6916" width="9.25" style="28" customWidth="1"/>
    <col min="6917" max="6921" width="4" style="28"/>
    <col min="6922" max="6922" width="7.375" style="28" customWidth="1"/>
    <col min="6923" max="6924" width="4" style="28"/>
    <col min="6925" max="6930" width="5.125" style="28" customWidth="1"/>
    <col min="6931" max="6931" width="4" style="28"/>
    <col min="6932" max="6933" width="6.75" style="28" customWidth="1"/>
    <col min="6934" max="6936" width="4" style="28"/>
    <col min="6937" max="6937" width="2.375" style="28" customWidth="1"/>
    <col min="6938" max="6938" width="3.375" style="28" customWidth="1"/>
    <col min="6939" max="7169" width="4" style="28"/>
    <col min="7170" max="7170" width="2.875" style="28" customWidth="1"/>
    <col min="7171" max="7171" width="2.375" style="28" customWidth="1"/>
    <col min="7172" max="7172" width="9.25" style="28" customWidth="1"/>
    <col min="7173" max="7177" width="4" style="28"/>
    <col min="7178" max="7178" width="7.375" style="28" customWidth="1"/>
    <col min="7179" max="7180" width="4" style="28"/>
    <col min="7181" max="7186" width="5.125" style="28" customWidth="1"/>
    <col min="7187" max="7187" width="4" style="28"/>
    <col min="7188" max="7189" width="6.75" style="28" customWidth="1"/>
    <col min="7190" max="7192" width="4" style="28"/>
    <col min="7193" max="7193" width="2.375" style="28" customWidth="1"/>
    <col min="7194" max="7194" width="3.375" style="28" customWidth="1"/>
    <col min="7195" max="7425" width="4" style="28"/>
    <col min="7426" max="7426" width="2.875" style="28" customWidth="1"/>
    <col min="7427" max="7427" width="2.375" style="28" customWidth="1"/>
    <col min="7428" max="7428" width="9.25" style="28" customWidth="1"/>
    <col min="7429" max="7433" width="4" style="28"/>
    <col min="7434" max="7434" width="7.375" style="28" customWidth="1"/>
    <col min="7435" max="7436" width="4" style="28"/>
    <col min="7437" max="7442" width="5.125" style="28" customWidth="1"/>
    <col min="7443" max="7443" width="4" style="28"/>
    <col min="7444" max="7445" width="6.75" style="28" customWidth="1"/>
    <col min="7446" max="7448" width="4" style="28"/>
    <col min="7449" max="7449" width="2.375" style="28" customWidth="1"/>
    <col min="7450" max="7450" width="3.375" style="28" customWidth="1"/>
    <col min="7451" max="7681" width="4" style="28"/>
    <col min="7682" max="7682" width="2.875" style="28" customWidth="1"/>
    <col min="7683" max="7683" width="2.375" style="28" customWidth="1"/>
    <col min="7684" max="7684" width="9.25" style="28" customWidth="1"/>
    <col min="7685" max="7689" width="4" style="28"/>
    <col min="7690" max="7690" width="7.375" style="28" customWidth="1"/>
    <col min="7691" max="7692" width="4" style="28"/>
    <col min="7693" max="7698" width="5.125" style="28" customWidth="1"/>
    <col min="7699" max="7699" width="4" style="28"/>
    <col min="7700" max="7701" width="6.75" style="28" customWidth="1"/>
    <col min="7702" max="7704" width="4" style="28"/>
    <col min="7705" max="7705" width="2.375" style="28" customWidth="1"/>
    <col min="7706" max="7706" width="3.375" style="28" customWidth="1"/>
    <col min="7707" max="7937" width="4" style="28"/>
    <col min="7938" max="7938" width="2.875" style="28" customWidth="1"/>
    <col min="7939" max="7939" width="2.375" style="28" customWidth="1"/>
    <col min="7940" max="7940" width="9.25" style="28" customWidth="1"/>
    <col min="7941" max="7945" width="4" style="28"/>
    <col min="7946" max="7946" width="7.375" style="28" customWidth="1"/>
    <col min="7947" max="7948" width="4" style="28"/>
    <col min="7949" max="7954" width="5.125" style="28" customWidth="1"/>
    <col min="7955" max="7955" width="4" style="28"/>
    <col min="7956" max="7957" width="6.75" style="28" customWidth="1"/>
    <col min="7958" max="7960" width="4" style="28"/>
    <col min="7961" max="7961" width="2.375" style="28" customWidth="1"/>
    <col min="7962" max="7962" width="3.375" style="28" customWidth="1"/>
    <col min="7963" max="8193" width="4" style="28"/>
    <col min="8194" max="8194" width="2.875" style="28" customWidth="1"/>
    <col min="8195" max="8195" width="2.375" style="28" customWidth="1"/>
    <col min="8196" max="8196" width="9.25" style="28" customWidth="1"/>
    <col min="8197" max="8201" width="4" style="28"/>
    <col min="8202" max="8202" width="7.375" style="28" customWidth="1"/>
    <col min="8203" max="8204" width="4" style="28"/>
    <col min="8205" max="8210" width="5.125" style="28" customWidth="1"/>
    <col min="8211" max="8211" width="4" style="28"/>
    <col min="8212" max="8213" width="6.75" style="28" customWidth="1"/>
    <col min="8214" max="8216" width="4" style="28"/>
    <col min="8217" max="8217" width="2.375" style="28" customWidth="1"/>
    <col min="8218" max="8218" width="3.375" style="28" customWidth="1"/>
    <col min="8219" max="8449" width="4" style="28"/>
    <col min="8450" max="8450" width="2.875" style="28" customWidth="1"/>
    <col min="8451" max="8451" width="2.375" style="28" customWidth="1"/>
    <col min="8452" max="8452" width="9.25" style="28" customWidth="1"/>
    <col min="8453" max="8457" width="4" style="28"/>
    <col min="8458" max="8458" width="7.375" style="28" customWidth="1"/>
    <col min="8459" max="8460" width="4" style="28"/>
    <col min="8461" max="8466" width="5.125" style="28" customWidth="1"/>
    <col min="8467" max="8467" width="4" style="28"/>
    <col min="8468" max="8469" width="6.75" style="28" customWidth="1"/>
    <col min="8470" max="8472" width="4" style="28"/>
    <col min="8473" max="8473" width="2.375" style="28" customWidth="1"/>
    <col min="8474" max="8474" width="3.375" style="28" customWidth="1"/>
    <col min="8475" max="8705" width="4" style="28"/>
    <col min="8706" max="8706" width="2.875" style="28" customWidth="1"/>
    <col min="8707" max="8707" width="2.375" style="28" customWidth="1"/>
    <col min="8708" max="8708" width="9.25" style="28" customWidth="1"/>
    <col min="8709" max="8713" width="4" style="28"/>
    <col min="8714" max="8714" width="7.375" style="28" customWidth="1"/>
    <col min="8715" max="8716" width="4" style="28"/>
    <col min="8717" max="8722" width="5.125" style="28" customWidth="1"/>
    <col min="8723" max="8723" width="4" style="28"/>
    <col min="8724" max="8725" width="6.75" style="28" customWidth="1"/>
    <col min="8726" max="8728" width="4" style="28"/>
    <col min="8729" max="8729" width="2.375" style="28" customWidth="1"/>
    <col min="8730" max="8730" width="3.375" style="28" customWidth="1"/>
    <col min="8731" max="8961" width="4" style="28"/>
    <col min="8962" max="8962" width="2.875" style="28" customWidth="1"/>
    <col min="8963" max="8963" width="2.375" style="28" customWidth="1"/>
    <col min="8964" max="8964" width="9.25" style="28" customWidth="1"/>
    <col min="8965" max="8969" width="4" style="28"/>
    <col min="8970" max="8970" width="7.375" style="28" customWidth="1"/>
    <col min="8971" max="8972" width="4" style="28"/>
    <col min="8973" max="8978" width="5.125" style="28" customWidth="1"/>
    <col min="8979" max="8979" width="4" style="28"/>
    <col min="8980" max="8981" width="6.75" style="28" customWidth="1"/>
    <col min="8982" max="8984" width="4" style="28"/>
    <col min="8985" max="8985" width="2.375" style="28" customWidth="1"/>
    <col min="8986" max="8986" width="3.375" style="28" customWidth="1"/>
    <col min="8987" max="9217" width="4" style="28"/>
    <col min="9218" max="9218" width="2.875" style="28" customWidth="1"/>
    <col min="9219" max="9219" width="2.375" style="28" customWidth="1"/>
    <col min="9220" max="9220" width="9.25" style="28" customWidth="1"/>
    <col min="9221" max="9225" width="4" style="28"/>
    <col min="9226" max="9226" width="7.375" style="28" customWidth="1"/>
    <col min="9227" max="9228" width="4" style="28"/>
    <col min="9229" max="9234" width="5.125" style="28" customWidth="1"/>
    <col min="9235" max="9235" width="4" style="28"/>
    <col min="9236" max="9237" width="6.75" style="28" customWidth="1"/>
    <col min="9238" max="9240" width="4" style="28"/>
    <col min="9241" max="9241" width="2.375" style="28" customWidth="1"/>
    <col min="9242" max="9242" width="3.375" style="28" customWidth="1"/>
    <col min="9243" max="9473" width="4" style="28"/>
    <col min="9474" max="9474" width="2.875" style="28" customWidth="1"/>
    <col min="9475" max="9475" width="2.375" style="28" customWidth="1"/>
    <col min="9476" max="9476" width="9.25" style="28" customWidth="1"/>
    <col min="9477" max="9481" width="4" style="28"/>
    <col min="9482" max="9482" width="7.375" style="28" customWidth="1"/>
    <col min="9483" max="9484" width="4" style="28"/>
    <col min="9485" max="9490" width="5.125" style="28" customWidth="1"/>
    <col min="9491" max="9491" width="4" style="28"/>
    <col min="9492" max="9493" width="6.75" style="28" customWidth="1"/>
    <col min="9494" max="9496" width="4" style="28"/>
    <col min="9497" max="9497" width="2.375" style="28" customWidth="1"/>
    <col min="9498" max="9498" width="3.375" style="28" customWidth="1"/>
    <col min="9499" max="9729" width="4" style="28"/>
    <col min="9730" max="9730" width="2.875" style="28" customWidth="1"/>
    <col min="9731" max="9731" width="2.375" style="28" customWidth="1"/>
    <col min="9732" max="9732" width="9.25" style="28" customWidth="1"/>
    <col min="9733" max="9737" width="4" style="28"/>
    <col min="9738" max="9738" width="7.375" style="28" customWidth="1"/>
    <col min="9739" max="9740" width="4" style="28"/>
    <col min="9741" max="9746" width="5.125" style="28" customWidth="1"/>
    <col min="9747" max="9747" width="4" style="28"/>
    <col min="9748" max="9749" width="6.75" style="28" customWidth="1"/>
    <col min="9750" max="9752" width="4" style="28"/>
    <col min="9753" max="9753" width="2.375" style="28" customWidth="1"/>
    <col min="9754" max="9754" width="3.375" style="28" customWidth="1"/>
    <col min="9755" max="9985" width="4" style="28"/>
    <col min="9986" max="9986" width="2.875" style="28" customWidth="1"/>
    <col min="9987" max="9987" width="2.375" style="28" customWidth="1"/>
    <col min="9988" max="9988" width="9.25" style="28" customWidth="1"/>
    <col min="9989" max="9993" width="4" style="28"/>
    <col min="9994" max="9994" width="7.375" style="28" customWidth="1"/>
    <col min="9995" max="9996" width="4" style="28"/>
    <col min="9997" max="10002" width="5.125" style="28" customWidth="1"/>
    <col min="10003" max="10003" width="4" style="28"/>
    <col min="10004" max="10005" width="6.75" style="28" customWidth="1"/>
    <col min="10006" max="10008" width="4" style="28"/>
    <col min="10009" max="10009" width="2.375" style="28" customWidth="1"/>
    <col min="10010" max="10010" width="3.375" style="28" customWidth="1"/>
    <col min="10011" max="10241" width="4" style="28"/>
    <col min="10242" max="10242" width="2.875" style="28" customWidth="1"/>
    <col min="10243" max="10243" width="2.375" style="28" customWidth="1"/>
    <col min="10244" max="10244" width="9.25" style="28" customWidth="1"/>
    <col min="10245" max="10249" width="4" style="28"/>
    <col min="10250" max="10250" width="7.375" style="28" customWidth="1"/>
    <col min="10251" max="10252" width="4" style="28"/>
    <col min="10253" max="10258" width="5.125" style="28" customWidth="1"/>
    <col min="10259" max="10259" width="4" style="28"/>
    <col min="10260" max="10261" width="6.75" style="28" customWidth="1"/>
    <col min="10262" max="10264" width="4" style="28"/>
    <col min="10265" max="10265" width="2.375" style="28" customWidth="1"/>
    <col min="10266" max="10266" width="3.375" style="28" customWidth="1"/>
    <col min="10267" max="10497" width="4" style="28"/>
    <col min="10498" max="10498" width="2.875" style="28" customWidth="1"/>
    <col min="10499" max="10499" width="2.375" style="28" customWidth="1"/>
    <col min="10500" max="10500" width="9.25" style="28" customWidth="1"/>
    <col min="10501" max="10505" width="4" style="28"/>
    <col min="10506" max="10506" width="7.375" style="28" customWidth="1"/>
    <col min="10507" max="10508" width="4" style="28"/>
    <col min="10509" max="10514" width="5.125" style="28" customWidth="1"/>
    <col min="10515" max="10515" width="4" style="28"/>
    <col min="10516" max="10517" width="6.75" style="28" customWidth="1"/>
    <col min="10518" max="10520" width="4" style="28"/>
    <col min="10521" max="10521" width="2.375" style="28" customWidth="1"/>
    <col min="10522" max="10522" width="3.375" style="28" customWidth="1"/>
    <col min="10523" max="10753" width="4" style="28"/>
    <col min="10754" max="10754" width="2.875" style="28" customWidth="1"/>
    <col min="10755" max="10755" width="2.375" style="28" customWidth="1"/>
    <col min="10756" max="10756" width="9.25" style="28" customWidth="1"/>
    <col min="10757" max="10761" width="4" style="28"/>
    <col min="10762" max="10762" width="7.375" style="28" customWidth="1"/>
    <col min="10763" max="10764" width="4" style="28"/>
    <col min="10765" max="10770" width="5.125" style="28" customWidth="1"/>
    <col min="10771" max="10771" width="4" style="28"/>
    <col min="10772" max="10773" width="6.75" style="28" customWidth="1"/>
    <col min="10774" max="10776" width="4" style="28"/>
    <col min="10777" max="10777" width="2.375" style="28" customWidth="1"/>
    <col min="10778" max="10778" width="3.375" style="28" customWidth="1"/>
    <col min="10779" max="11009" width="4" style="28"/>
    <col min="11010" max="11010" width="2.875" style="28" customWidth="1"/>
    <col min="11011" max="11011" width="2.375" style="28" customWidth="1"/>
    <col min="11012" max="11012" width="9.25" style="28" customWidth="1"/>
    <col min="11013" max="11017" width="4" style="28"/>
    <col min="11018" max="11018" width="7.375" style="28" customWidth="1"/>
    <col min="11019" max="11020" width="4" style="28"/>
    <col min="11021" max="11026" width="5.125" style="28" customWidth="1"/>
    <col min="11027" max="11027" width="4" style="28"/>
    <col min="11028" max="11029" width="6.75" style="28" customWidth="1"/>
    <col min="11030" max="11032" width="4" style="28"/>
    <col min="11033" max="11033" width="2.375" style="28" customWidth="1"/>
    <col min="11034" max="11034" width="3.375" style="28" customWidth="1"/>
    <col min="11035" max="11265" width="4" style="28"/>
    <col min="11266" max="11266" width="2.875" style="28" customWidth="1"/>
    <col min="11267" max="11267" width="2.375" style="28" customWidth="1"/>
    <col min="11268" max="11268" width="9.25" style="28" customWidth="1"/>
    <col min="11269" max="11273" width="4" style="28"/>
    <col min="11274" max="11274" width="7.375" style="28" customWidth="1"/>
    <col min="11275" max="11276" width="4" style="28"/>
    <col min="11277" max="11282" width="5.125" style="28" customWidth="1"/>
    <col min="11283" max="11283" width="4" style="28"/>
    <col min="11284" max="11285" width="6.75" style="28" customWidth="1"/>
    <col min="11286" max="11288" width="4" style="28"/>
    <col min="11289" max="11289" width="2.375" style="28" customWidth="1"/>
    <col min="11290" max="11290" width="3.375" style="28" customWidth="1"/>
    <col min="11291" max="11521" width="4" style="28"/>
    <col min="11522" max="11522" width="2.875" style="28" customWidth="1"/>
    <col min="11523" max="11523" width="2.375" style="28" customWidth="1"/>
    <col min="11524" max="11524" width="9.25" style="28" customWidth="1"/>
    <col min="11525" max="11529" width="4" style="28"/>
    <col min="11530" max="11530" width="7.375" style="28" customWidth="1"/>
    <col min="11531" max="11532" width="4" style="28"/>
    <col min="11533" max="11538" width="5.125" style="28" customWidth="1"/>
    <col min="11539" max="11539" width="4" style="28"/>
    <col min="11540" max="11541" width="6.75" style="28" customWidth="1"/>
    <col min="11542" max="11544" width="4" style="28"/>
    <col min="11545" max="11545" width="2.375" style="28" customWidth="1"/>
    <col min="11546" max="11546" width="3.375" style="28" customWidth="1"/>
    <col min="11547" max="11777" width="4" style="28"/>
    <col min="11778" max="11778" width="2.875" style="28" customWidth="1"/>
    <col min="11779" max="11779" width="2.375" style="28" customWidth="1"/>
    <col min="11780" max="11780" width="9.25" style="28" customWidth="1"/>
    <col min="11781" max="11785" width="4" style="28"/>
    <col min="11786" max="11786" width="7.375" style="28" customWidth="1"/>
    <col min="11787" max="11788" width="4" style="28"/>
    <col min="11789" max="11794" width="5.125" style="28" customWidth="1"/>
    <col min="11795" max="11795" width="4" style="28"/>
    <col min="11796" max="11797" width="6.75" style="28" customWidth="1"/>
    <col min="11798" max="11800" width="4" style="28"/>
    <col min="11801" max="11801" width="2.375" style="28" customWidth="1"/>
    <col min="11802" max="11802" width="3.375" style="28" customWidth="1"/>
    <col min="11803" max="12033" width="4" style="28"/>
    <col min="12034" max="12034" width="2.875" style="28" customWidth="1"/>
    <col min="12035" max="12035" width="2.375" style="28" customWidth="1"/>
    <col min="12036" max="12036" width="9.25" style="28" customWidth="1"/>
    <col min="12037" max="12041" width="4" style="28"/>
    <col min="12042" max="12042" width="7.375" style="28" customWidth="1"/>
    <col min="12043" max="12044" width="4" style="28"/>
    <col min="12045" max="12050" width="5.125" style="28" customWidth="1"/>
    <col min="12051" max="12051" width="4" style="28"/>
    <col min="12052" max="12053" width="6.75" style="28" customWidth="1"/>
    <col min="12054" max="12056" width="4" style="28"/>
    <col min="12057" max="12057" width="2.375" style="28" customWidth="1"/>
    <col min="12058" max="12058" width="3.375" style="28" customWidth="1"/>
    <col min="12059" max="12289" width="4" style="28"/>
    <col min="12290" max="12290" width="2.875" style="28" customWidth="1"/>
    <col min="12291" max="12291" width="2.375" style="28" customWidth="1"/>
    <col min="12292" max="12292" width="9.25" style="28" customWidth="1"/>
    <col min="12293" max="12297" width="4" style="28"/>
    <col min="12298" max="12298" width="7.375" style="28" customWidth="1"/>
    <col min="12299" max="12300" width="4" style="28"/>
    <col min="12301" max="12306" width="5.125" style="28" customWidth="1"/>
    <col min="12307" max="12307" width="4" style="28"/>
    <col min="12308" max="12309" width="6.75" style="28" customWidth="1"/>
    <col min="12310" max="12312" width="4" style="28"/>
    <col min="12313" max="12313" width="2.375" style="28" customWidth="1"/>
    <col min="12314" max="12314" width="3.375" style="28" customWidth="1"/>
    <col min="12315" max="12545" width="4" style="28"/>
    <col min="12546" max="12546" width="2.875" style="28" customWidth="1"/>
    <col min="12547" max="12547" width="2.375" style="28" customWidth="1"/>
    <col min="12548" max="12548" width="9.25" style="28" customWidth="1"/>
    <col min="12549" max="12553" width="4" style="28"/>
    <col min="12554" max="12554" width="7.375" style="28" customWidth="1"/>
    <col min="12555" max="12556" width="4" style="28"/>
    <col min="12557" max="12562" width="5.125" style="28" customWidth="1"/>
    <col min="12563" max="12563" width="4" style="28"/>
    <col min="12564" max="12565" width="6.75" style="28" customWidth="1"/>
    <col min="12566" max="12568" width="4" style="28"/>
    <col min="12569" max="12569" width="2.375" style="28" customWidth="1"/>
    <col min="12570" max="12570" width="3.375" style="28" customWidth="1"/>
    <col min="12571" max="12801" width="4" style="28"/>
    <col min="12802" max="12802" width="2.875" style="28" customWidth="1"/>
    <col min="12803" max="12803" width="2.375" style="28" customWidth="1"/>
    <col min="12804" max="12804" width="9.25" style="28" customWidth="1"/>
    <col min="12805" max="12809" width="4" style="28"/>
    <col min="12810" max="12810" width="7.375" style="28" customWidth="1"/>
    <col min="12811" max="12812" width="4" style="28"/>
    <col min="12813" max="12818" width="5.125" style="28" customWidth="1"/>
    <col min="12819" max="12819" width="4" style="28"/>
    <col min="12820" max="12821" width="6.75" style="28" customWidth="1"/>
    <col min="12822" max="12824" width="4" style="28"/>
    <col min="12825" max="12825" width="2.375" style="28" customWidth="1"/>
    <col min="12826" max="12826" width="3.375" style="28" customWidth="1"/>
    <col min="12827" max="13057" width="4" style="28"/>
    <col min="13058" max="13058" width="2.875" style="28" customWidth="1"/>
    <col min="13059" max="13059" width="2.375" style="28" customWidth="1"/>
    <col min="13060" max="13060" width="9.25" style="28" customWidth="1"/>
    <col min="13061" max="13065" width="4" style="28"/>
    <col min="13066" max="13066" width="7.375" style="28" customWidth="1"/>
    <col min="13067" max="13068" width="4" style="28"/>
    <col min="13069" max="13074" width="5.125" style="28" customWidth="1"/>
    <col min="13075" max="13075" width="4" style="28"/>
    <col min="13076" max="13077" width="6.75" style="28" customWidth="1"/>
    <col min="13078" max="13080" width="4" style="28"/>
    <col min="13081" max="13081" width="2.375" style="28" customWidth="1"/>
    <col min="13082" max="13082" width="3.375" style="28" customWidth="1"/>
    <col min="13083" max="13313" width="4" style="28"/>
    <col min="13314" max="13314" width="2.875" style="28" customWidth="1"/>
    <col min="13315" max="13315" width="2.375" style="28" customWidth="1"/>
    <col min="13316" max="13316" width="9.25" style="28" customWidth="1"/>
    <col min="13317" max="13321" width="4" style="28"/>
    <col min="13322" max="13322" width="7.375" style="28" customWidth="1"/>
    <col min="13323" max="13324" width="4" style="28"/>
    <col min="13325" max="13330" width="5.125" style="28" customWidth="1"/>
    <col min="13331" max="13331" width="4" style="28"/>
    <col min="13332" max="13333" width="6.75" style="28" customWidth="1"/>
    <col min="13334" max="13336" width="4" style="28"/>
    <col min="13337" max="13337" width="2.375" style="28" customWidth="1"/>
    <col min="13338" max="13338" width="3.375" style="28" customWidth="1"/>
    <col min="13339" max="13569" width="4" style="28"/>
    <col min="13570" max="13570" width="2.875" style="28" customWidth="1"/>
    <col min="13571" max="13571" width="2.375" style="28" customWidth="1"/>
    <col min="13572" max="13572" width="9.25" style="28" customWidth="1"/>
    <col min="13573" max="13577" width="4" style="28"/>
    <col min="13578" max="13578" width="7.375" style="28" customWidth="1"/>
    <col min="13579" max="13580" width="4" style="28"/>
    <col min="13581" max="13586" width="5.125" style="28" customWidth="1"/>
    <col min="13587" max="13587" width="4" style="28"/>
    <col min="13588" max="13589" width="6.75" style="28" customWidth="1"/>
    <col min="13590" max="13592" width="4" style="28"/>
    <col min="13593" max="13593" width="2.375" style="28" customWidth="1"/>
    <col min="13594" max="13594" width="3.375" style="28" customWidth="1"/>
    <col min="13595" max="13825" width="4" style="28"/>
    <col min="13826" max="13826" width="2.875" style="28" customWidth="1"/>
    <col min="13827" max="13827" width="2.375" style="28" customWidth="1"/>
    <col min="13828" max="13828" width="9.25" style="28" customWidth="1"/>
    <col min="13829" max="13833" width="4" style="28"/>
    <col min="13834" max="13834" width="7.375" style="28" customWidth="1"/>
    <col min="13835" max="13836" width="4" style="28"/>
    <col min="13837" max="13842" width="5.125" style="28" customWidth="1"/>
    <col min="13843" max="13843" width="4" style="28"/>
    <col min="13844" max="13845" width="6.75" style="28" customWidth="1"/>
    <col min="13846" max="13848" width="4" style="28"/>
    <col min="13849" max="13849" width="2.375" style="28" customWidth="1"/>
    <col min="13850" max="13850" width="3.375" style="28" customWidth="1"/>
    <col min="13851" max="14081" width="4" style="28"/>
    <col min="14082" max="14082" width="2.875" style="28" customWidth="1"/>
    <col min="14083" max="14083" width="2.375" style="28" customWidth="1"/>
    <col min="14084" max="14084" width="9.25" style="28" customWidth="1"/>
    <col min="14085" max="14089" width="4" style="28"/>
    <col min="14090" max="14090" width="7.375" style="28" customWidth="1"/>
    <col min="14091" max="14092" width="4" style="28"/>
    <col min="14093" max="14098" width="5.125" style="28" customWidth="1"/>
    <col min="14099" max="14099" width="4" style="28"/>
    <col min="14100" max="14101" width="6.75" style="28" customWidth="1"/>
    <col min="14102" max="14104" width="4" style="28"/>
    <col min="14105" max="14105" width="2.375" style="28" customWidth="1"/>
    <col min="14106" max="14106" width="3.375" style="28" customWidth="1"/>
    <col min="14107" max="14337" width="4" style="28"/>
    <col min="14338" max="14338" width="2.875" style="28" customWidth="1"/>
    <col min="14339" max="14339" width="2.375" style="28" customWidth="1"/>
    <col min="14340" max="14340" width="9.25" style="28" customWidth="1"/>
    <col min="14341" max="14345" width="4" style="28"/>
    <col min="14346" max="14346" width="7.375" style="28" customWidth="1"/>
    <col min="14347" max="14348" width="4" style="28"/>
    <col min="14349" max="14354" width="5.125" style="28" customWidth="1"/>
    <col min="14355" max="14355" width="4" style="28"/>
    <col min="14356" max="14357" width="6.75" style="28" customWidth="1"/>
    <col min="14358" max="14360" width="4" style="28"/>
    <col min="14361" max="14361" width="2.375" style="28" customWidth="1"/>
    <col min="14362" max="14362" width="3.375" style="28" customWidth="1"/>
    <col min="14363" max="14593" width="4" style="28"/>
    <col min="14594" max="14594" width="2.875" style="28" customWidth="1"/>
    <col min="14595" max="14595" width="2.375" style="28" customWidth="1"/>
    <col min="14596" max="14596" width="9.25" style="28" customWidth="1"/>
    <col min="14597" max="14601" width="4" style="28"/>
    <col min="14602" max="14602" width="7.375" style="28" customWidth="1"/>
    <col min="14603" max="14604" width="4" style="28"/>
    <col min="14605" max="14610" width="5.125" style="28" customWidth="1"/>
    <col min="14611" max="14611" width="4" style="28"/>
    <col min="14612" max="14613" width="6.75" style="28" customWidth="1"/>
    <col min="14614" max="14616" width="4" style="28"/>
    <col min="14617" max="14617" width="2.375" style="28" customWidth="1"/>
    <col min="14618" max="14618" width="3.375" style="28" customWidth="1"/>
    <col min="14619" max="14849" width="4" style="28"/>
    <col min="14850" max="14850" width="2.875" style="28" customWidth="1"/>
    <col min="14851" max="14851" width="2.375" style="28" customWidth="1"/>
    <col min="14852" max="14852" width="9.25" style="28" customWidth="1"/>
    <col min="14853" max="14857" width="4" style="28"/>
    <col min="14858" max="14858" width="7.375" style="28" customWidth="1"/>
    <col min="14859" max="14860" width="4" style="28"/>
    <col min="14861" max="14866" width="5.125" style="28" customWidth="1"/>
    <col min="14867" max="14867" width="4" style="28"/>
    <col min="14868" max="14869" width="6.75" style="28" customWidth="1"/>
    <col min="14870" max="14872" width="4" style="28"/>
    <col min="14873" max="14873" width="2.375" style="28" customWidth="1"/>
    <col min="14874" max="14874" width="3.375" style="28" customWidth="1"/>
    <col min="14875" max="15105" width="4" style="28"/>
    <col min="15106" max="15106" width="2.875" style="28" customWidth="1"/>
    <col min="15107" max="15107" width="2.375" style="28" customWidth="1"/>
    <col min="15108" max="15108" width="9.25" style="28" customWidth="1"/>
    <col min="15109" max="15113" width="4" style="28"/>
    <col min="15114" max="15114" width="7.375" style="28" customWidth="1"/>
    <col min="15115" max="15116" width="4" style="28"/>
    <col min="15117" max="15122" width="5.125" style="28" customWidth="1"/>
    <col min="15123" max="15123" width="4" style="28"/>
    <col min="15124" max="15125" width="6.75" style="28" customWidth="1"/>
    <col min="15126" max="15128" width="4" style="28"/>
    <col min="15129" max="15129" width="2.375" style="28" customWidth="1"/>
    <col min="15130" max="15130" width="3.375" style="28" customWidth="1"/>
    <col min="15131" max="15361" width="4" style="28"/>
    <col min="15362" max="15362" width="2.875" style="28" customWidth="1"/>
    <col min="15363" max="15363" width="2.375" style="28" customWidth="1"/>
    <col min="15364" max="15364" width="9.25" style="28" customWidth="1"/>
    <col min="15365" max="15369" width="4" style="28"/>
    <col min="15370" max="15370" width="7.375" style="28" customWidth="1"/>
    <col min="15371" max="15372" width="4" style="28"/>
    <col min="15373" max="15378" width="5.125" style="28" customWidth="1"/>
    <col min="15379" max="15379" width="4" style="28"/>
    <col min="15380" max="15381" width="6.75" style="28" customWidth="1"/>
    <col min="15382" max="15384" width="4" style="28"/>
    <col min="15385" max="15385" width="2.375" style="28" customWidth="1"/>
    <col min="15386" max="15386" width="3.375" style="28" customWidth="1"/>
    <col min="15387" max="15617" width="4" style="28"/>
    <col min="15618" max="15618" width="2.875" style="28" customWidth="1"/>
    <col min="15619" max="15619" width="2.375" style="28" customWidth="1"/>
    <col min="15620" max="15620" width="9.25" style="28" customWidth="1"/>
    <col min="15621" max="15625" width="4" style="28"/>
    <col min="15626" max="15626" width="7.375" style="28" customWidth="1"/>
    <col min="15627" max="15628" width="4" style="28"/>
    <col min="15629" max="15634" width="5.125" style="28" customWidth="1"/>
    <col min="15635" max="15635" width="4" style="28"/>
    <col min="15636" max="15637" width="6.75" style="28" customWidth="1"/>
    <col min="15638" max="15640" width="4" style="28"/>
    <col min="15641" max="15641" width="2.375" style="28" customWidth="1"/>
    <col min="15642" max="15642" width="3.375" style="28" customWidth="1"/>
    <col min="15643" max="15873" width="4" style="28"/>
    <col min="15874" max="15874" width="2.875" style="28" customWidth="1"/>
    <col min="15875" max="15875" width="2.375" style="28" customWidth="1"/>
    <col min="15876" max="15876" width="9.25" style="28" customWidth="1"/>
    <col min="15877" max="15881" width="4" style="28"/>
    <col min="15882" max="15882" width="7.375" style="28" customWidth="1"/>
    <col min="15883" max="15884" width="4" style="28"/>
    <col min="15885" max="15890" width="5.125" style="28" customWidth="1"/>
    <col min="15891" max="15891" width="4" style="28"/>
    <col min="15892" max="15893" width="6.75" style="28" customWidth="1"/>
    <col min="15894" max="15896" width="4" style="28"/>
    <col min="15897" max="15897" width="2.375" style="28" customWidth="1"/>
    <col min="15898" max="15898" width="3.375" style="28" customWidth="1"/>
    <col min="15899" max="16129" width="4" style="28"/>
    <col min="16130" max="16130" width="2.875" style="28" customWidth="1"/>
    <col min="16131" max="16131" width="2.375" style="28" customWidth="1"/>
    <col min="16132" max="16132" width="9.25" style="28" customWidth="1"/>
    <col min="16133" max="16137" width="4" style="28"/>
    <col min="16138" max="16138" width="7.375" style="28" customWidth="1"/>
    <col min="16139" max="16140" width="4" style="28"/>
    <col min="16141" max="16146" width="5.125" style="28" customWidth="1"/>
    <col min="16147" max="16147" width="4" style="28"/>
    <col min="16148" max="16149" width="6.75" style="28" customWidth="1"/>
    <col min="16150" max="16152" width="4" style="28"/>
    <col min="16153" max="16153" width="2.375" style="28" customWidth="1"/>
    <col min="16154" max="16154" width="3.375" style="28" customWidth="1"/>
    <col min="16155" max="16384" width="4" style="28"/>
  </cols>
  <sheetData>
    <row r="1" spans="1:25" ht="15" customHeight="1">
      <c r="A1" s="29"/>
      <c r="B1" s="30"/>
      <c r="C1" s="30"/>
      <c r="D1" s="30"/>
      <c r="E1" s="30"/>
      <c r="F1" s="30"/>
      <c r="G1" s="30"/>
      <c r="H1" s="30"/>
      <c r="I1" s="30"/>
      <c r="J1" s="30"/>
      <c r="K1" s="30"/>
      <c r="L1" s="30"/>
      <c r="M1" s="30"/>
      <c r="N1" s="30"/>
      <c r="O1" s="30"/>
      <c r="P1" s="30"/>
      <c r="Q1" s="30"/>
      <c r="R1" s="30"/>
      <c r="S1" s="30"/>
      <c r="T1" s="30"/>
      <c r="U1" s="30"/>
      <c r="V1" s="30"/>
      <c r="W1" s="30"/>
      <c r="X1" s="30"/>
      <c r="Y1" s="30"/>
    </row>
    <row r="2" spans="1:25" ht="15" customHeight="1">
      <c r="A2" s="29"/>
      <c r="B2" s="30"/>
      <c r="C2" s="30"/>
      <c r="D2" s="30"/>
      <c r="E2" s="30"/>
      <c r="F2" s="30"/>
      <c r="G2" s="30"/>
      <c r="H2" s="30"/>
      <c r="I2" s="30"/>
      <c r="J2" s="30"/>
      <c r="K2" s="30"/>
      <c r="L2" s="30"/>
      <c r="M2" s="30"/>
      <c r="N2" s="30"/>
      <c r="O2" s="30"/>
      <c r="P2" s="30"/>
      <c r="Q2" s="78" t="s">
        <v>1590</v>
      </c>
      <c r="R2" s="78"/>
      <c r="S2" s="78"/>
      <c r="T2" s="78"/>
      <c r="U2" s="78"/>
      <c r="V2" s="78"/>
      <c r="W2" s="78"/>
      <c r="X2" s="78"/>
      <c r="Y2" s="78"/>
    </row>
    <row r="3" spans="1:25" ht="15" customHeight="1">
      <c r="A3" s="29"/>
      <c r="B3" s="30"/>
      <c r="C3" s="30"/>
      <c r="D3" s="30"/>
      <c r="E3" s="30"/>
      <c r="F3" s="30"/>
      <c r="G3" s="30"/>
      <c r="H3" s="30"/>
      <c r="I3" s="30"/>
      <c r="J3" s="30"/>
      <c r="K3" s="30"/>
      <c r="L3" s="30"/>
      <c r="M3" s="30"/>
      <c r="N3" s="30"/>
      <c r="O3" s="30"/>
      <c r="P3" s="30"/>
      <c r="Q3" s="30"/>
      <c r="R3" s="30"/>
      <c r="S3" s="83"/>
      <c r="T3" s="30"/>
      <c r="U3" s="30"/>
      <c r="V3" s="30"/>
      <c r="W3" s="30"/>
      <c r="X3" s="30"/>
      <c r="Y3" s="30"/>
    </row>
    <row r="4" spans="1:25" ht="15" customHeight="1">
      <c r="A4" s="29"/>
      <c r="B4" s="31" t="s">
        <v>214</v>
      </c>
      <c r="C4" s="31"/>
      <c r="D4" s="31"/>
      <c r="E4" s="31"/>
      <c r="F4" s="31"/>
      <c r="G4" s="31"/>
      <c r="H4" s="31"/>
      <c r="I4" s="31"/>
      <c r="J4" s="31"/>
      <c r="K4" s="31"/>
      <c r="L4" s="31"/>
      <c r="M4" s="31"/>
      <c r="N4" s="31"/>
      <c r="O4" s="31"/>
      <c r="P4" s="31"/>
      <c r="Q4" s="31"/>
      <c r="R4" s="31"/>
      <c r="S4" s="31"/>
      <c r="T4" s="31"/>
      <c r="U4" s="31"/>
      <c r="V4" s="31"/>
      <c r="W4" s="31"/>
      <c r="X4" s="31"/>
      <c r="Y4" s="31"/>
    </row>
    <row r="5" spans="1:25" ht="15" customHeight="1">
      <c r="A5" s="29"/>
      <c r="B5" s="30"/>
      <c r="C5" s="30"/>
      <c r="D5" s="30"/>
      <c r="E5" s="30"/>
      <c r="F5" s="30"/>
      <c r="G5" s="30"/>
      <c r="H5" s="30"/>
      <c r="I5" s="30"/>
      <c r="J5" s="30"/>
      <c r="K5" s="30"/>
      <c r="L5" s="30"/>
      <c r="M5" s="30"/>
      <c r="N5" s="30"/>
      <c r="O5" s="30"/>
      <c r="P5" s="30"/>
      <c r="Q5" s="30"/>
      <c r="R5" s="30"/>
      <c r="S5" s="30"/>
      <c r="T5" s="30"/>
      <c r="U5" s="30"/>
      <c r="V5" s="30"/>
      <c r="W5" s="30"/>
      <c r="X5" s="30"/>
      <c r="Y5" s="30"/>
    </row>
    <row r="6" spans="1:25" ht="22.5" customHeight="1">
      <c r="A6" s="29"/>
      <c r="B6" s="32" t="s">
        <v>216</v>
      </c>
      <c r="C6" s="41"/>
      <c r="D6" s="41"/>
      <c r="E6" s="41"/>
      <c r="F6" s="60"/>
      <c r="G6" s="32"/>
      <c r="H6" s="41"/>
      <c r="I6" s="41"/>
      <c r="J6" s="41"/>
      <c r="K6" s="41"/>
      <c r="L6" s="41"/>
      <c r="M6" s="41"/>
      <c r="N6" s="41"/>
      <c r="O6" s="41"/>
      <c r="P6" s="41"/>
      <c r="Q6" s="41"/>
      <c r="R6" s="41"/>
      <c r="S6" s="41"/>
      <c r="T6" s="41"/>
      <c r="U6" s="41"/>
      <c r="V6" s="41"/>
      <c r="W6" s="41"/>
      <c r="X6" s="41"/>
      <c r="Y6" s="60"/>
    </row>
    <row r="7" spans="1:25" ht="22.5" customHeight="1">
      <c r="A7" s="29"/>
      <c r="B7" s="32" t="s">
        <v>1593</v>
      </c>
      <c r="C7" s="41"/>
      <c r="D7" s="41"/>
      <c r="E7" s="41"/>
      <c r="F7" s="60"/>
      <c r="G7" s="32" t="s">
        <v>1487</v>
      </c>
      <c r="H7" s="41"/>
      <c r="I7" s="41"/>
      <c r="J7" s="41"/>
      <c r="K7" s="41"/>
      <c r="L7" s="41"/>
      <c r="M7" s="41"/>
      <c r="N7" s="41"/>
      <c r="O7" s="41"/>
      <c r="P7" s="41"/>
      <c r="Q7" s="41"/>
      <c r="R7" s="41"/>
      <c r="S7" s="41"/>
      <c r="T7" s="41"/>
      <c r="U7" s="41"/>
      <c r="V7" s="41"/>
      <c r="W7" s="41"/>
      <c r="X7" s="41"/>
      <c r="Y7" s="60"/>
    </row>
    <row r="8" spans="1:25" ht="22.5" customHeight="1">
      <c r="A8" s="29"/>
      <c r="B8" s="33" t="s">
        <v>230</v>
      </c>
      <c r="C8" s="33"/>
      <c r="D8" s="33"/>
      <c r="E8" s="33"/>
      <c r="F8" s="33"/>
      <c r="G8" s="61" t="s">
        <v>1032</v>
      </c>
      <c r="H8" s="62"/>
      <c r="I8" s="62"/>
      <c r="J8" s="62"/>
      <c r="K8" s="62"/>
      <c r="L8" s="62"/>
      <c r="M8" s="62"/>
      <c r="N8" s="62"/>
      <c r="O8" s="62"/>
      <c r="P8" s="62"/>
      <c r="Q8" s="62"/>
      <c r="R8" s="62"/>
      <c r="S8" s="62"/>
      <c r="T8" s="62"/>
      <c r="U8" s="62"/>
      <c r="V8" s="62"/>
      <c r="W8" s="62"/>
      <c r="X8" s="62"/>
      <c r="Y8" s="97"/>
    </row>
    <row r="9" spans="1:25" ht="15" customHeight="1">
      <c r="A9" s="29"/>
      <c r="B9" s="30"/>
      <c r="C9" s="30"/>
      <c r="D9" s="30"/>
      <c r="E9" s="30"/>
      <c r="F9" s="30"/>
      <c r="G9" s="30"/>
      <c r="H9" s="30"/>
      <c r="I9" s="30"/>
      <c r="J9" s="30"/>
      <c r="K9" s="30"/>
      <c r="L9" s="30"/>
      <c r="M9" s="30"/>
      <c r="N9" s="30"/>
      <c r="O9" s="30"/>
      <c r="P9" s="30"/>
      <c r="Q9" s="30"/>
      <c r="R9" s="30"/>
      <c r="S9" s="30"/>
      <c r="T9" s="30"/>
      <c r="U9" s="30"/>
      <c r="V9" s="30"/>
      <c r="W9" s="30"/>
      <c r="X9" s="30"/>
      <c r="Y9" s="30"/>
    </row>
    <row r="10" spans="1:25" ht="15" customHeight="1">
      <c r="A10" s="29"/>
      <c r="B10" s="34"/>
      <c r="C10" s="42"/>
      <c r="D10" s="42"/>
      <c r="E10" s="42"/>
      <c r="F10" s="42"/>
      <c r="G10" s="42"/>
      <c r="H10" s="42"/>
      <c r="I10" s="42"/>
      <c r="J10" s="42"/>
      <c r="K10" s="42"/>
      <c r="L10" s="42"/>
      <c r="M10" s="42"/>
      <c r="N10" s="42"/>
      <c r="O10" s="42"/>
      <c r="P10" s="42"/>
      <c r="Q10" s="42"/>
      <c r="R10" s="42"/>
      <c r="S10" s="42"/>
      <c r="T10" s="42"/>
      <c r="U10" s="34"/>
      <c r="V10" s="42"/>
      <c r="W10" s="42"/>
      <c r="X10" s="42"/>
      <c r="Y10" s="98"/>
    </row>
    <row r="11" spans="1:25" ht="17.25">
      <c r="A11" s="29"/>
      <c r="B11" s="35" t="s">
        <v>237</v>
      </c>
      <c r="C11" s="30"/>
      <c r="D11" s="30"/>
      <c r="E11" s="30"/>
      <c r="F11" s="30"/>
      <c r="G11" s="30"/>
      <c r="H11" s="30"/>
      <c r="I11" s="30"/>
      <c r="J11" s="30"/>
      <c r="K11" s="30"/>
      <c r="L11" s="30"/>
      <c r="M11" s="30"/>
      <c r="N11" s="30"/>
      <c r="O11" s="30"/>
      <c r="P11" s="30"/>
      <c r="Q11" s="30"/>
      <c r="R11" s="30"/>
      <c r="S11" s="30"/>
      <c r="T11" s="30"/>
      <c r="U11" s="91"/>
      <c r="V11" s="94" t="s">
        <v>1594</v>
      </c>
      <c r="W11" s="94"/>
      <c r="X11" s="94"/>
      <c r="Y11" s="99"/>
    </row>
    <row r="12" spans="1:25" ht="15" customHeight="1">
      <c r="A12" s="29"/>
      <c r="B12" s="35"/>
      <c r="C12" s="30"/>
      <c r="D12" s="30"/>
      <c r="E12" s="30"/>
      <c r="F12" s="30"/>
      <c r="G12" s="30"/>
      <c r="H12" s="30"/>
      <c r="I12" s="30"/>
      <c r="J12" s="30"/>
      <c r="K12" s="30"/>
      <c r="L12" s="30"/>
      <c r="M12" s="30"/>
      <c r="N12" s="30"/>
      <c r="O12" s="30"/>
      <c r="P12" s="30"/>
      <c r="Q12" s="30"/>
      <c r="R12" s="30"/>
      <c r="S12" s="30"/>
      <c r="T12" s="30"/>
      <c r="U12" s="35"/>
      <c r="V12" s="30"/>
      <c r="W12" s="30"/>
      <c r="X12" s="37"/>
      <c r="Y12" s="87"/>
    </row>
    <row r="13" spans="1:25" ht="15" customHeight="1">
      <c r="A13" s="29"/>
      <c r="B13" s="35"/>
      <c r="C13" s="43" t="s">
        <v>241</v>
      </c>
      <c r="D13" s="50" t="s">
        <v>1403</v>
      </c>
      <c r="E13" s="50"/>
      <c r="F13" s="50"/>
      <c r="G13" s="50"/>
      <c r="H13" s="50"/>
      <c r="I13" s="50"/>
      <c r="J13" s="50"/>
      <c r="K13" s="50"/>
      <c r="L13" s="50"/>
      <c r="M13" s="50"/>
      <c r="N13" s="50"/>
      <c r="O13" s="50"/>
      <c r="P13" s="50"/>
      <c r="Q13" s="50"/>
      <c r="R13" s="50"/>
      <c r="S13" s="50"/>
      <c r="T13" s="86"/>
      <c r="U13" s="70"/>
      <c r="V13" s="31" t="s">
        <v>480</v>
      </c>
      <c r="W13" s="31" t="s">
        <v>1595</v>
      </c>
      <c r="X13" s="96" t="s">
        <v>480</v>
      </c>
      <c r="Y13" s="100"/>
    </row>
    <row r="14" spans="1:25" ht="15" customHeight="1">
      <c r="A14" s="29"/>
      <c r="B14" s="35"/>
      <c r="C14" s="30"/>
      <c r="D14" s="50"/>
      <c r="E14" s="50"/>
      <c r="F14" s="50"/>
      <c r="G14" s="50"/>
      <c r="H14" s="50"/>
      <c r="I14" s="50"/>
      <c r="J14" s="50"/>
      <c r="K14" s="50"/>
      <c r="L14" s="50"/>
      <c r="M14" s="50"/>
      <c r="N14" s="50"/>
      <c r="O14" s="50"/>
      <c r="P14" s="50"/>
      <c r="Q14" s="50"/>
      <c r="R14" s="50"/>
      <c r="S14" s="50"/>
      <c r="T14" s="86"/>
      <c r="U14" s="92"/>
      <c r="V14" s="31"/>
      <c r="W14" s="31"/>
      <c r="X14" s="96"/>
      <c r="Y14" s="101"/>
    </row>
    <row r="15" spans="1:25" ht="7.5" customHeight="1">
      <c r="A15" s="29"/>
      <c r="B15" s="35"/>
      <c r="C15" s="30"/>
      <c r="D15" s="30"/>
      <c r="E15" s="30"/>
      <c r="F15" s="30"/>
      <c r="G15" s="30"/>
      <c r="H15" s="30"/>
      <c r="I15" s="30"/>
      <c r="J15" s="30"/>
      <c r="K15" s="30"/>
      <c r="L15" s="30"/>
      <c r="M15" s="30"/>
      <c r="N15" s="30"/>
      <c r="O15" s="30"/>
      <c r="P15" s="30"/>
      <c r="Q15" s="30"/>
      <c r="R15" s="30"/>
      <c r="S15" s="30"/>
      <c r="T15" s="30"/>
      <c r="U15" s="70"/>
      <c r="V15" s="31"/>
      <c r="W15" s="31"/>
      <c r="X15" s="96"/>
      <c r="Y15" s="100"/>
    </row>
    <row r="16" spans="1:25" ht="15" customHeight="1">
      <c r="A16" s="29"/>
      <c r="B16" s="35"/>
      <c r="C16" s="43" t="s">
        <v>246</v>
      </c>
      <c r="D16" s="50" t="s">
        <v>1430</v>
      </c>
      <c r="E16" s="50"/>
      <c r="F16" s="50"/>
      <c r="G16" s="50"/>
      <c r="H16" s="50"/>
      <c r="I16" s="50"/>
      <c r="J16" s="50"/>
      <c r="K16" s="50"/>
      <c r="L16" s="50"/>
      <c r="M16" s="50"/>
      <c r="N16" s="50"/>
      <c r="O16" s="50"/>
      <c r="P16" s="50"/>
      <c r="Q16" s="50"/>
      <c r="R16" s="50"/>
      <c r="S16" s="50"/>
      <c r="T16" s="86"/>
      <c r="U16" s="70"/>
      <c r="V16" s="31" t="s">
        <v>480</v>
      </c>
      <c r="W16" s="31" t="s">
        <v>1595</v>
      </c>
      <c r="X16" s="96" t="s">
        <v>480</v>
      </c>
      <c r="Y16" s="100"/>
    </row>
    <row r="17" spans="1:25" ht="15" customHeight="1">
      <c r="A17" s="29"/>
      <c r="B17" s="35"/>
      <c r="C17" s="30"/>
      <c r="D17" s="50"/>
      <c r="E17" s="50"/>
      <c r="F17" s="50"/>
      <c r="G17" s="50"/>
      <c r="H17" s="50"/>
      <c r="I17" s="50"/>
      <c r="J17" s="50"/>
      <c r="K17" s="50"/>
      <c r="L17" s="50"/>
      <c r="M17" s="50"/>
      <c r="N17" s="50"/>
      <c r="O17" s="50"/>
      <c r="P17" s="50"/>
      <c r="Q17" s="50"/>
      <c r="R17" s="50"/>
      <c r="S17" s="50"/>
      <c r="T17" s="86"/>
      <c r="U17" s="70"/>
      <c r="V17" s="31"/>
      <c r="W17" s="31"/>
      <c r="X17" s="96"/>
      <c r="Y17" s="100"/>
    </row>
    <row r="18" spans="1:25" ht="7.5" customHeight="1">
      <c r="A18" s="29"/>
      <c r="B18" s="35"/>
      <c r="C18" s="30"/>
      <c r="D18" s="30"/>
      <c r="E18" s="30"/>
      <c r="F18" s="30"/>
      <c r="G18" s="30"/>
      <c r="H18" s="30"/>
      <c r="I18" s="30"/>
      <c r="J18" s="30"/>
      <c r="K18" s="30"/>
      <c r="L18" s="30"/>
      <c r="M18" s="30"/>
      <c r="N18" s="30"/>
      <c r="O18" s="30"/>
      <c r="P18" s="30"/>
      <c r="Q18" s="30"/>
      <c r="R18" s="30"/>
      <c r="S18" s="30"/>
      <c r="T18" s="30"/>
      <c r="U18" s="70"/>
      <c r="V18" s="31"/>
      <c r="W18" s="31"/>
      <c r="X18" s="96"/>
      <c r="Y18" s="100"/>
    </row>
    <row r="19" spans="1:25">
      <c r="A19" s="29"/>
      <c r="B19" s="35"/>
      <c r="C19" s="43" t="s">
        <v>310</v>
      </c>
      <c r="D19" s="30" t="s">
        <v>1596</v>
      </c>
      <c r="E19" s="30"/>
      <c r="F19" s="30"/>
      <c r="G19" s="30"/>
      <c r="H19" s="30"/>
      <c r="I19" s="30"/>
      <c r="J19" s="30"/>
      <c r="K19" s="30"/>
      <c r="L19" s="30"/>
      <c r="M19" s="30"/>
      <c r="N19" s="30"/>
      <c r="O19" s="30"/>
      <c r="P19" s="30"/>
      <c r="Q19" s="30"/>
      <c r="R19" s="30"/>
      <c r="S19" s="30"/>
      <c r="T19" s="87"/>
      <c r="U19" s="70"/>
      <c r="V19" s="31" t="s">
        <v>480</v>
      </c>
      <c r="W19" s="31" t="s">
        <v>1595</v>
      </c>
      <c r="X19" s="96" t="s">
        <v>480</v>
      </c>
      <c r="Y19" s="100"/>
    </row>
    <row r="20" spans="1:25" ht="7.5" customHeight="1">
      <c r="A20" s="29"/>
      <c r="B20" s="35"/>
      <c r="C20" s="30"/>
      <c r="D20" s="30"/>
      <c r="E20" s="30"/>
      <c r="F20" s="30"/>
      <c r="G20" s="30"/>
      <c r="H20" s="30"/>
      <c r="I20" s="30"/>
      <c r="J20" s="30"/>
      <c r="K20" s="30"/>
      <c r="L20" s="30"/>
      <c r="M20" s="30"/>
      <c r="N20" s="30"/>
      <c r="O20" s="30"/>
      <c r="P20" s="30"/>
      <c r="Q20" s="30"/>
      <c r="R20" s="30"/>
      <c r="S20" s="30"/>
      <c r="T20" s="30"/>
      <c r="U20" s="70"/>
      <c r="V20" s="31"/>
      <c r="W20" s="31"/>
      <c r="X20" s="96"/>
      <c r="Y20" s="100"/>
    </row>
    <row r="21" spans="1:25" ht="15" customHeight="1">
      <c r="A21" s="29"/>
      <c r="B21" s="35"/>
      <c r="C21" s="44" t="s">
        <v>247</v>
      </c>
      <c r="D21" s="44" t="s">
        <v>925</v>
      </c>
      <c r="E21" s="38"/>
      <c r="F21" s="38"/>
      <c r="G21" s="38"/>
      <c r="H21" s="38"/>
      <c r="I21" s="38"/>
      <c r="J21" s="38"/>
      <c r="K21" s="38"/>
      <c r="L21" s="38"/>
      <c r="M21" s="38"/>
      <c r="N21" s="38"/>
      <c r="O21" s="38"/>
      <c r="P21" s="38"/>
      <c r="Q21" s="38"/>
      <c r="R21" s="38"/>
      <c r="S21" s="38"/>
      <c r="T21" s="88"/>
      <c r="U21" s="70"/>
      <c r="V21" s="31" t="s">
        <v>480</v>
      </c>
      <c r="W21" s="31" t="s">
        <v>1595</v>
      </c>
      <c r="X21" s="96" t="s">
        <v>480</v>
      </c>
      <c r="Y21" s="100"/>
    </row>
    <row r="22" spans="1:25" ht="7.5" customHeight="1">
      <c r="A22" s="29"/>
      <c r="B22" s="35"/>
      <c r="C22" s="30"/>
      <c r="D22" s="30"/>
      <c r="E22" s="30"/>
      <c r="F22" s="30"/>
      <c r="G22" s="30"/>
      <c r="H22" s="30"/>
      <c r="I22" s="30"/>
      <c r="J22" s="30"/>
      <c r="K22" s="30"/>
      <c r="L22" s="30"/>
      <c r="M22" s="30"/>
      <c r="N22" s="30"/>
      <c r="O22" s="30"/>
      <c r="P22" s="30"/>
      <c r="Q22" s="30"/>
      <c r="R22" s="30"/>
      <c r="S22" s="30"/>
      <c r="T22" s="30"/>
      <c r="U22" s="70"/>
      <c r="V22" s="31"/>
      <c r="W22" s="31"/>
      <c r="X22" s="96"/>
      <c r="Y22" s="100"/>
    </row>
    <row r="23" spans="1:25" ht="15" customHeight="1">
      <c r="A23" s="29"/>
      <c r="B23" s="35"/>
      <c r="C23" s="30" t="s">
        <v>9</v>
      </c>
      <c r="D23" s="30" t="s">
        <v>1597</v>
      </c>
      <c r="E23" s="30"/>
      <c r="F23" s="30"/>
      <c r="G23" s="30"/>
      <c r="H23" s="30"/>
      <c r="I23" s="30"/>
      <c r="J23" s="30"/>
      <c r="K23" s="30"/>
      <c r="L23" s="30"/>
      <c r="M23" s="30"/>
      <c r="N23" s="30"/>
      <c r="O23" s="30"/>
      <c r="P23" s="30"/>
      <c r="Q23" s="30"/>
      <c r="R23" s="30"/>
      <c r="S23" s="30"/>
      <c r="T23" s="87"/>
      <c r="U23" s="70"/>
      <c r="V23" s="31" t="s">
        <v>480</v>
      </c>
      <c r="W23" s="31" t="s">
        <v>1595</v>
      </c>
      <c r="X23" s="96" t="s">
        <v>480</v>
      </c>
      <c r="Y23" s="100"/>
    </row>
    <row r="24" spans="1:25" ht="7.5" customHeight="1">
      <c r="A24" s="29"/>
      <c r="B24" s="35"/>
      <c r="C24" s="30"/>
      <c r="D24" s="30"/>
      <c r="E24" s="30"/>
      <c r="F24" s="30"/>
      <c r="G24" s="30"/>
      <c r="H24" s="30"/>
      <c r="I24" s="30"/>
      <c r="J24" s="30"/>
      <c r="K24" s="30"/>
      <c r="L24" s="30"/>
      <c r="M24" s="30"/>
      <c r="N24" s="30"/>
      <c r="O24" s="30"/>
      <c r="P24" s="30"/>
      <c r="Q24" s="30"/>
      <c r="R24" s="30"/>
      <c r="S24" s="30"/>
      <c r="T24" s="30"/>
      <c r="U24" s="70"/>
      <c r="V24" s="31"/>
      <c r="W24" s="31"/>
      <c r="X24" s="96"/>
      <c r="Y24" s="100"/>
    </row>
    <row r="25" spans="1:25" ht="15" customHeight="1">
      <c r="A25" s="29"/>
      <c r="B25" s="35"/>
      <c r="C25" s="30" t="s">
        <v>250</v>
      </c>
      <c r="D25" s="30" t="s">
        <v>1598</v>
      </c>
      <c r="E25" s="30"/>
      <c r="F25" s="30"/>
      <c r="G25" s="30"/>
      <c r="H25" s="30"/>
      <c r="I25" s="30"/>
      <c r="J25" s="30"/>
      <c r="K25" s="30"/>
      <c r="L25" s="30"/>
      <c r="M25" s="30"/>
      <c r="N25" s="30"/>
      <c r="O25" s="30"/>
      <c r="P25" s="30"/>
      <c r="Q25" s="30"/>
      <c r="R25" s="30"/>
      <c r="S25" s="30"/>
      <c r="T25" s="87"/>
      <c r="U25" s="70"/>
      <c r="V25" s="31" t="s">
        <v>480</v>
      </c>
      <c r="W25" s="31" t="s">
        <v>1595</v>
      </c>
      <c r="X25" s="96" t="s">
        <v>480</v>
      </c>
      <c r="Y25" s="100"/>
    </row>
    <row r="26" spans="1:25" ht="7.5" customHeight="1">
      <c r="A26" s="29"/>
      <c r="B26" s="35"/>
      <c r="C26" s="30"/>
      <c r="D26" s="30"/>
      <c r="E26" s="30"/>
      <c r="F26" s="30"/>
      <c r="G26" s="30"/>
      <c r="H26" s="30"/>
      <c r="I26" s="30"/>
      <c r="J26" s="30"/>
      <c r="K26" s="30"/>
      <c r="L26" s="30"/>
      <c r="M26" s="30"/>
      <c r="N26" s="30"/>
      <c r="O26" s="30"/>
      <c r="P26" s="30"/>
      <c r="Q26" s="30"/>
      <c r="R26" s="30"/>
      <c r="S26" s="30"/>
      <c r="T26" s="30"/>
      <c r="U26" s="70"/>
      <c r="V26" s="31"/>
      <c r="W26" s="31"/>
      <c r="X26" s="96"/>
      <c r="Y26" s="100"/>
    </row>
    <row r="27" spans="1:25" ht="15" customHeight="1">
      <c r="A27" s="29"/>
      <c r="B27" s="35"/>
      <c r="C27" s="30" t="s">
        <v>251</v>
      </c>
      <c r="D27" s="53" t="s">
        <v>1599</v>
      </c>
      <c r="E27" s="53"/>
      <c r="F27" s="53"/>
      <c r="G27" s="53"/>
      <c r="H27" s="53"/>
      <c r="I27" s="53"/>
      <c r="J27" s="53"/>
      <c r="K27" s="53"/>
      <c r="L27" s="53"/>
      <c r="M27" s="53"/>
      <c r="N27" s="53"/>
      <c r="O27" s="53"/>
      <c r="P27" s="53"/>
      <c r="Q27" s="53"/>
      <c r="R27" s="53"/>
      <c r="S27" s="53"/>
      <c r="T27" s="89"/>
      <c r="U27" s="70"/>
      <c r="V27" s="31" t="s">
        <v>480</v>
      </c>
      <c r="W27" s="31" t="s">
        <v>1595</v>
      </c>
      <c r="X27" s="96" t="s">
        <v>480</v>
      </c>
      <c r="Y27" s="100"/>
    </row>
    <row r="28" spans="1:25" ht="15" customHeight="1">
      <c r="A28" s="29"/>
      <c r="B28" s="35"/>
      <c r="C28" s="30" t="s">
        <v>253</v>
      </c>
      <c r="D28" s="53"/>
      <c r="E28" s="53"/>
      <c r="F28" s="53"/>
      <c r="G28" s="53"/>
      <c r="H28" s="53"/>
      <c r="I28" s="53"/>
      <c r="J28" s="53"/>
      <c r="K28" s="53"/>
      <c r="L28" s="53"/>
      <c r="M28" s="53"/>
      <c r="N28" s="53"/>
      <c r="O28" s="53"/>
      <c r="P28" s="53"/>
      <c r="Q28" s="53"/>
      <c r="R28" s="53"/>
      <c r="S28" s="53"/>
      <c r="T28" s="89"/>
      <c r="U28" s="70"/>
      <c r="V28" s="31"/>
      <c r="W28" s="31"/>
      <c r="X28" s="96"/>
      <c r="Y28" s="100"/>
    </row>
    <row r="29" spans="1:25" ht="15" customHeight="1">
      <c r="A29" s="29"/>
      <c r="B29" s="35"/>
      <c r="C29" s="30"/>
      <c r="D29" s="30"/>
      <c r="E29" s="30"/>
      <c r="F29" s="30"/>
      <c r="G29" s="30"/>
      <c r="H29" s="30"/>
      <c r="I29" s="30"/>
      <c r="J29" s="30"/>
      <c r="K29" s="30"/>
      <c r="L29" s="30"/>
      <c r="M29" s="30"/>
      <c r="N29" s="30"/>
      <c r="O29" s="30"/>
      <c r="P29" s="30"/>
      <c r="Q29" s="30"/>
      <c r="R29" s="30"/>
      <c r="S29" s="30"/>
      <c r="T29" s="30"/>
      <c r="U29" s="70"/>
      <c r="V29" s="31"/>
      <c r="W29" s="31"/>
      <c r="X29" s="96"/>
      <c r="Y29" s="100"/>
    </row>
    <row r="30" spans="1:25" ht="15" customHeight="1">
      <c r="A30" s="29"/>
      <c r="B30" s="35" t="s">
        <v>255</v>
      </c>
      <c r="C30" s="30"/>
      <c r="D30" s="30"/>
      <c r="E30" s="30"/>
      <c r="F30" s="30"/>
      <c r="G30" s="30"/>
      <c r="H30" s="30"/>
      <c r="I30" s="30"/>
      <c r="J30" s="30"/>
      <c r="K30" s="30"/>
      <c r="L30" s="30"/>
      <c r="M30" s="30"/>
      <c r="N30" s="30"/>
      <c r="O30" s="30"/>
      <c r="P30" s="30"/>
      <c r="Q30" s="30"/>
      <c r="R30" s="30"/>
      <c r="S30" s="30"/>
      <c r="T30" s="30"/>
      <c r="U30" s="93"/>
      <c r="V30" s="95"/>
      <c r="W30" s="95"/>
      <c r="X30" s="95"/>
      <c r="Y30" s="102"/>
    </row>
    <row r="31" spans="1:25" ht="15" customHeight="1">
      <c r="A31" s="29"/>
      <c r="B31" s="35"/>
      <c r="C31" s="30"/>
      <c r="D31" s="30"/>
      <c r="E31" s="30"/>
      <c r="F31" s="30"/>
      <c r="G31" s="30"/>
      <c r="H31" s="30"/>
      <c r="I31" s="30"/>
      <c r="J31" s="30"/>
      <c r="K31" s="30"/>
      <c r="L31" s="30"/>
      <c r="M31" s="30"/>
      <c r="N31" s="30"/>
      <c r="O31" s="30"/>
      <c r="P31" s="30"/>
      <c r="Q31" s="30"/>
      <c r="R31" s="30"/>
      <c r="S31" s="30"/>
      <c r="T31" s="30"/>
      <c r="U31" s="35"/>
      <c r="V31" s="30"/>
      <c r="W31" s="30"/>
      <c r="X31" s="37"/>
      <c r="Y31" s="87"/>
    </row>
    <row r="32" spans="1:25" ht="15" customHeight="1">
      <c r="A32" s="29"/>
      <c r="B32" s="35"/>
      <c r="C32" s="30" t="s">
        <v>513</v>
      </c>
      <c r="D32" s="30"/>
      <c r="E32" s="30"/>
      <c r="F32" s="30"/>
      <c r="G32" s="30"/>
      <c r="H32" s="30"/>
      <c r="I32" s="30"/>
      <c r="J32" s="30"/>
      <c r="K32" s="30"/>
      <c r="L32" s="30"/>
      <c r="M32" s="30"/>
      <c r="N32" s="30"/>
      <c r="O32" s="30"/>
      <c r="P32" s="30"/>
      <c r="Q32" s="30"/>
      <c r="R32" s="30"/>
      <c r="S32" s="30"/>
      <c r="T32" s="30"/>
      <c r="U32" s="70"/>
      <c r="V32" s="31"/>
      <c r="W32" s="31"/>
      <c r="X32" s="96"/>
      <c r="Y32" s="100"/>
    </row>
    <row r="33" spans="1:25" ht="15" customHeight="1">
      <c r="A33" s="29"/>
      <c r="B33" s="35"/>
      <c r="C33" s="44" t="s">
        <v>1600</v>
      </c>
      <c r="D33" s="38"/>
      <c r="E33" s="38"/>
      <c r="F33" s="38"/>
      <c r="G33" s="38"/>
      <c r="H33" s="38"/>
      <c r="I33" s="38"/>
      <c r="J33" s="38"/>
      <c r="K33" s="38"/>
      <c r="L33" s="38"/>
      <c r="M33" s="38"/>
      <c r="N33" s="38"/>
      <c r="O33" s="38"/>
      <c r="P33" s="38"/>
      <c r="Q33" s="38"/>
      <c r="R33" s="38"/>
      <c r="S33" s="38"/>
      <c r="T33" s="88"/>
      <c r="U33" s="70"/>
      <c r="V33" s="31"/>
      <c r="W33" s="31"/>
      <c r="X33" s="96"/>
      <c r="Y33" s="100"/>
    </row>
    <row r="34" spans="1:25" ht="7.5" customHeight="1">
      <c r="A34" s="29"/>
      <c r="B34" s="35"/>
      <c r="C34" s="30"/>
      <c r="D34" s="53"/>
      <c r="E34" s="53"/>
      <c r="F34" s="53"/>
      <c r="G34" s="53"/>
      <c r="H34" s="53"/>
      <c r="I34" s="53"/>
      <c r="J34" s="53"/>
      <c r="K34" s="53"/>
      <c r="L34" s="53"/>
      <c r="M34" s="53"/>
      <c r="N34" s="53"/>
      <c r="O34" s="53"/>
      <c r="P34" s="53"/>
      <c r="Q34" s="53"/>
      <c r="R34" s="53"/>
      <c r="S34" s="53"/>
      <c r="T34" s="53"/>
      <c r="U34" s="70"/>
      <c r="V34" s="31"/>
      <c r="W34" s="31"/>
      <c r="X34" s="96"/>
      <c r="Y34" s="100"/>
    </row>
    <row r="35" spans="1:25" ht="30" customHeight="1">
      <c r="A35" s="29"/>
      <c r="B35" s="35"/>
      <c r="C35" s="45"/>
      <c r="D35" s="54"/>
      <c r="E35" s="59"/>
      <c r="F35" s="59"/>
      <c r="G35" s="59"/>
      <c r="H35" s="59"/>
      <c r="I35" s="59"/>
      <c r="J35" s="59"/>
      <c r="K35" s="69"/>
      <c r="L35" s="71" t="s">
        <v>258</v>
      </c>
      <c r="M35" s="41"/>
      <c r="N35" s="60"/>
      <c r="O35" s="71" t="s">
        <v>259</v>
      </c>
      <c r="P35" s="77"/>
      <c r="Q35" s="79"/>
      <c r="R35" s="80"/>
      <c r="S35" s="80"/>
      <c r="T35" s="80"/>
      <c r="U35" s="70"/>
      <c r="V35" s="31"/>
      <c r="W35" s="31"/>
      <c r="X35" s="96"/>
      <c r="Y35" s="100"/>
    </row>
    <row r="36" spans="1:25" ht="54" customHeight="1">
      <c r="A36" s="29"/>
      <c r="B36" s="35"/>
      <c r="C36" s="46" t="s">
        <v>196</v>
      </c>
      <c r="D36" s="55" t="s">
        <v>19</v>
      </c>
      <c r="E36" s="55"/>
      <c r="F36" s="55"/>
      <c r="G36" s="55"/>
      <c r="H36" s="55"/>
      <c r="I36" s="55"/>
      <c r="J36" s="55"/>
      <c r="K36" s="55"/>
      <c r="L36" s="72" t="s">
        <v>260</v>
      </c>
      <c r="M36" s="74"/>
      <c r="N36" s="75"/>
      <c r="O36" s="68" t="s">
        <v>263</v>
      </c>
      <c r="P36" s="68"/>
      <c r="Q36" s="68"/>
      <c r="R36" s="51"/>
      <c r="S36" s="51"/>
      <c r="T36" s="51"/>
      <c r="U36" s="91"/>
      <c r="V36" s="94" t="s">
        <v>1594</v>
      </c>
      <c r="W36" s="94"/>
      <c r="X36" s="94"/>
      <c r="Y36" s="99"/>
    </row>
    <row r="37" spans="1:25" ht="54" customHeight="1">
      <c r="A37" s="29"/>
      <c r="B37" s="35"/>
      <c r="C37" s="46" t="s">
        <v>265</v>
      </c>
      <c r="D37" s="55" t="s">
        <v>1602</v>
      </c>
      <c r="E37" s="55"/>
      <c r="F37" s="55"/>
      <c r="G37" s="55"/>
      <c r="H37" s="55"/>
      <c r="I37" s="55"/>
      <c r="J37" s="55"/>
      <c r="K37" s="55"/>
      <c r="L37" s="72" t="s">
        <v>260</v>
      </c>
      <c r="M37" s="74"/>
      <c r="N37" s="75"/>
      <c r="O37" s="76"/>
      <c r="P37" s="76"/>
      <c r="Q37" s="76"/>
      <c r="R37" s="81"/>
      <c r="S37" s="84" t="s">
        <v>78</v>
      </c>
      <c r="T37" s="90"/>
      <c r="U37" s="70"/>
      <c r="V37" s="31" t="s">
        <v>480</v>
      </c>
      <c r="W37" s="31" t="s">
        <v>1595</v>
      </c>
      <c r="X37" s="96" t="s">
        <v>480</v>
      </c>
      <c r="Y37" s="100"/>
    </row>
    <row r="38" spans="1:25" ht="54" customHeight="1">
      <c r="A38" s="29"/>
      <c r="B38" s="35"/>
      <c r="C38" s="46" t="s">
        <v>266</v>
      </c>
      <c r="D38" s="55" t="s">
        <v>1603</v>
      </c>
      <c r="E38" s="55"/>
      <c r="F38" s="55"/>
      <c r="G38" s="55"/>
      <c r="H38" s="55"/>
      <c r="I38" s="55"/>
      <c r="J38" s="55"/>
      <c r="K38" s="55"/>
      <c r="L38" s="68" t="s">
        <v>260</v>
      </c>
      <c r="M38" s="68"/>
      <c r="N38" s="68"/>
      <c r="O38" s="76"/>
      <c r="P38" s="76"/>
      <c r="Q38" s="76"/>
      <c r="R38" s="81"/>
      <c r="S38" s="84" t="s">
        <v>593</v>
      </c>
      <c r="T38" s="90"/>
      <c r="U38" s="70"/>
      <c r="V38" s="31" t="s">
        <v>480</v>
      </c>
      <c r="W38" s="31" t="s">
        <v>1595</v>
      </c>
      <c r="X38" s="96" t="s">
        <v>480</v>
      </c>
      <c r="Y38" s="100"/>
    </row>
    <row r="39" spans="1:25" ht="54" customHeight="1">
      <c r="A39" s="29"/>
      <c r="B39" s="35"/>
      <c r="C39" s="46" t="s">
        <v>1586</v>
      </c>
      <c r="D39" s="55" t="s">
        <v>275</v>
      </c>
      <c r="E39" s="55"/>
      <c r="F39" s="55"/>
      <c r="G39" s="55"/>
      <c r="H39" s="55"/>
      <c r="I39" s="55"/>
      <c r="J39" s="55"/>
      <c r="K39" s="55"/>
      <c r="L39" s="73"/>
      <c r="M39" s="73"/>
      <c r="N39" s="73"/>
      <c r="O39" s="68" t="s">
        <v>263</v>
      </c>
      <c r="P39" s="68"/>
      <c r="Q39" s="68"/>
      <c r="R39" s="82"/>
      <c r="S39" s="84" t="s">
        <v>1604</v>
      </c>
      <c r="T39" s="90"/>
      <c r="U39" s="70"/>
      <c r="V39" s="31" t="s">
        <v>480</v>
      </c>
      <c r="W39" s="31" t="s">
        <v>1595</v>
      </c>
      <c r="X39" s="96" t="s">
        <v>480</v>
      </c>
      <c r="Y39" s="100"/>
    </row>
    <row r="40" spans="1:25" ht="15" customHeight="1">
      <c r="A40" s="29"/>
      <c r="B40" s="35"/>
      <c r="C40" s="30"/>
      <c r="D40" s="30"/>
      <c r="E40" s="30"/>
      <c r="F40" s="30"/>
      <c r="G40" s="30"/>
      <c r="H40" s="30"/>
      <c r="I40" s="30"/>
      <c r="J40" s="30"/>
      <c r="K40" s="30"/>
      <c r="L40" s="30"/>
      <c r="M40" s="30"/>
      <c r="N40" s="30"/>
      <c r="O40" s="30"/>
      <c r="P40" s="30"/>
      <c r="Q40" s="30"/>
      <c r="R40" s="30"/>
      <c r="S40" s="30"/>
      <c r="T40" s="30"/>
      <c r="U40" s="70"/>
      <c r="V40" s="31"/>
      <c r="W40" s="31"/>
      <c r="X40" s="96"/>
      <c r="Y40" s="100"/>
    </row>
    <row r="41" spans="1:25" ht="17.25">
      <c r="A41" s="29"/>
      <c r="B41" s="35"/>
      <c r="C41" s="30" t="s">
        <v>1524</v>
      </c>
      <c r="D41" s="30"/>
      <c r="E41" s="30"/>
      <c r="F41" s="30"/>
      <c r="G41" s="30"/>
      <c r="H41" s="30"/>
      <c r="I41" s="30"/>
      <c r="J41" s="30"/>
      <c r="K41" s="30"/>
      <c r="L41" s="30"/>
      <c r="M41" s="30"/>
      <c r="N41" s="30"/>
      <c r="O41" s="30"/>
      <c r="P41" s="30"/>
      <c r="Q41" s="30"/>
      <c r="R41" s="30"/>
      <c r="S41" s="30"/>
      <c r="T41" s="30"/>
      <c r="U41" s="91"/>
      <c r="V41" s="94" t="s">
        <v>1594</v>
      </c>
      <c r="W41" s="94"/>
      <c r="X41" s="94"/>
      <c r="Y41" s="99"/>
    </row>
    <row r="42" spans="1:25" ht="15" customHeight="1">
      <c r="A42" s="29"/>
      <c r="B42" s="35"/>
      <c r="C42" s="30"/>
      <c r="D42" s="30"/>
      <c r="E42" s="30"/>
      <c r="F42" s="30"/>
      <c r="G42" s="30"/>
      <c r="H42" s="30"/>
      <c r="I42" s="30"/>
      <c r="J42" s="30"/>
      <c r="K42" s="30"/>
      <c r="L42" s="30"/>
      <c r="M42" s="30"/>
      <c r="N42" s="30"/>
      <c r="O42" s="30"/>
      <c r="P42" s="30"/>
      <c r="Q42" s="30"/>
      <c r="R42" s="30"/>
      <c r="S42" s="30"/>
      <c r="T42" s="30"/>
      <c r="U42" s="35"/>
      <c r="V42" s="30"/>
      <c r="W42" s="30"/>
      <c r="X42" s="37"/>
      <c r="Y42" s="87"/>
    </row>
    <row r="43" spans="1:25" ht="45" customHeight="1">
      <c r="A43" s="29"/>
      <c r="B43" s="35"/>
      <c r="C43" s="39" t="s">
        <v>1060</v>
      </c>
      <c r="D43" s="50" t="s">
        <v>1571</v>
      </c>
      <c r="E43" s="50"/>
      <c r="F43" s="50"/>
      <c r="G43" s="50"/>
      <c r="H43" s="50"/>
      <c r="I43" s="50"/>
      <c r="J43" s="50"/>
      <c r="K43" s="50"/>
      <c r="L43" s="50"/>
      <c r="M43" s="50"/>
      <c r="N43" s="50"/>
      <c r="O43" s="50"/>
      <c r="P43" s="50"/>
      <c r="Q43" s="50"/>
      <c r="R43" s="50"/>
      <c r="S43" s="50"/>
      <c r="T43" s="86"/>
      <c r="U43" s="70"/>
      <c r="V43" s="31" t="s">
        <v>480</v>
      </c>
      <c r="W43" s="31" t="s">
        <v>1595</v>
      </c>
      <c r="X43" s="96" t="s">
        <v>480</v>
      </c>
      <c r="Y43" s="100"/>
    </row>
    <row r="44" spans="1:25" ht="30" customHeight="1">
      <c r="A44" s="29"/>
      <c r="B44" s="35"/>
      <c r="C44" s="39" t="s">
        <v>663</v>
      </c>
      <c r="D44" s="50" t="s">
        <v>1461</v>
      </c>
      <c r="E44" s="50"/>
      <c r="F44" s="50"/>
      <c r="G44" s="50"/>
      <c r="H44" s="50"/>
      <c r="I44" s="50"/>
      <c r="J44" s="50"/>
      <c r="K44" s="50"/>
      <c r="L44" s="50"/>
      <c r="M44" s="50"/>
      <c r="N44" s="50"/>
      <c r="O44" s="50"/>
      <c r="P44" s="50"/>
      <c r="Q44" s="50"/>
      <c r="R44" s="50"/>
      <c r="S44" s="50"/>
      <c r="T44" s="86"/>
      <c r="U44" s="70"/>
      <c r="V44" s="31" t="s">
        <v>480</v>
      </c>
      <c r="W44" s="31" t="s">
        <v>1595</v>
      </c>
      <c r="X44" s="96" t="s">
        <v>480</v>
      </c>
      <c r="Y44" s="100"/>
    </row>
    <row r="45" spans="1:25" ht="45" customHeight="1">
      <c r="A45" s="29"/>
      <c r="B45" s="35"/>
      <c r="C45" s="39" t="s">
        <v>1109</v>
      </c>
      <c r="D45" s="50" t="s">
        <v>1605</v>
      </c>
      <c r="E45" s="50"/>
      <c r="F45" s="50"/>
      <c r="G45" s="50"/>
      <c r="H45" s="50"/>
      <c r="I45" s="50"/>
      <c r="J45" s="50"/>
      <c r="K45" s="50"/>
      <c r="L45" s="50"/>
      <c r="M45" s="50"/>
      <c r="N45" s="50"/>
      <c r="O45" s="50"/>
      <c r="P45" s="50"/>
      <c r="Q45" s="50"/>
      <c r="R45" s="50"/>
      <c r="S45" s="50"/>
      <c r="T45" s="86"/>
      <c r="U45" s="70"/>
      <c r="V45" s="31" t="s">
        <v>480</v>
      </c>
      <c r="W45" s="31" t="s">
        <v>1595</v>
      </c>
      <c r="X45" s="96" t="s">
        <v>480</v>
      </c>
      <c r="Y45" s="100"/>
    </row>
    <row r="46" spans="1:25" ht="7.5" customHeight="1">
      <c r="A46" s="29"/>
      <c r="B46" s="35"/>
      <c r="C46" s="30"/>
      <c r="D46" s="30"/>
      <c r="E46" s="30"/>
      <c r="F46" s="30"/>
      <c r="G46" s="30"/>
      <c r="H46" s="30"/>
      <c r="I46" s="30"/>
      <c r="J46" s="30"/>
      <c r="K46" s="30"/>
      <c r="L46" s="30"/>
      <c r="M46" s="30"/>
      <c r="N46" s="30"/>
      <c r="O46" s="30"/>
      <c r="P46" s="30"/>
      <c r="Q46" s="30"/>
      <c r="R46" s="30"/>
      <c r="S46" s="30"/>
      <c r="T46" s="30"/>
      <c r="U46" s="70"/>
      <c r="V46" s="31"/>
      <c r="W46" s="31"/>
      <c r="X46" s="96"/>
      <c r="Y46" s="100"/>
    </row>
    <row r="47" spans="1:25" ht="26.25" customHeight="1">
      <c r="A47" s="29"/>
      <c r="B47" s="35"/>
      <c r="C47" s="32" t="s">
        <v>261</v>
      </c>
      <c r="D47" s="41"/>
      <c r="E47" s="41"/>
      <c r="F47" s="41"/>
      <c r="G47" s="41"/>
      <c r="H47" s="60"/>
      <c r="I47" s="65" t="s">
        <v>263</v>
      </c>
      <c r="J47" s="67"/>
      <c r="K47" s="70"/>
      <c r="L47" s="32" t="s">
        <v>278</v>
      </c>
      <c r="M47" s="41"/>
      <c r="N47" s="41"/>
      <c r="O47" s="41"/>
      <c r="P47" s="41"/>
      <c r="Q47" s="60"/>
      <c r="R47" s="65" t="s">
        <v>260</v>
      </c>
      <c r="S47" s="85"/>
      <c r="T47" s="30"/>
      <c r="U47" s="70"/>
      <c r="V47" s="31"/>
      <c r="W47" s="31"/>
      <c r="X47" s="96"/>
      <c r="Y47" s="100"/>
    </row>
    <row r="48" spans="1:25" ht="7.5" customHeight="1">
      <c r="A48" s="29"/>
      <c r="B48" s="35"/>
      <c r="C48" s="30"/>
      <c r="D48" s="30"/>
      <c r="E48" s="30"/>
      <c r="F48" s="30"/>
      <c r="G48" s="30"/>
      <c r="H48" s="30"/>
      <c r="I48" s="30"/>
      <c r="J48" s="30"/>
      <c r="K48" s="30"/>
      <c r="L48" s="30"/>
      <c r="M48" s="30"/>
      <c r="N48" s="30"/>
      <c r="O48" s="30"/>
      <c r="P48" s="30"/>
      <c r="Q48" s="30"/>
      <c r="R48" s="30"/>
      <c r="S48" s="30"/>
      <c r="T48" s="30"/>
      <c r="U48" s="70"/>
      <c r="V48" s="31"/>
      <c r="W48" s="31"/>
      <c r="X48" s="96"/>
      <c r="Y48" s="100"/>
    </row>
    <row r="49" spans="1:26" ht="22.5" customHeight="1">
      <c r="A49" s="29"/>
      <c r="B49" s="35"/>
      <c r="C49" s="47"/>
      <c r="D49" s="56"/>
      <c r="E49" s="56"/>
      <c r="F49" s="56"/>
      <c r="G49" s="56"/>
      <c r="H49" s="56"/>
      <c r="I49" s="66"/>
      <c r="J49" s="33" t="s">
        <v>281</v>
      </c>
      <c r="K49" s="33"/>
      <c r="L49" s="33"/>
      <c r="M49" s="33"/>
      <c r="N49" s="33"/>
      <c r="O49" s="33" t="s">
        <v>284</v>
      </c>
      <c r="P49" s="33"/>
      <c r="Q49" s="33"/>
      <c r="R49" s="33"/>
      <c r="S49" s="33"/>
      <c r="T49" s="30"/>
      <c r="U49" s="70"/>
      <c r="V49" s="31"/>
      <c r="W49" s="31"/>
      <c r="X49" s="96"/>
      <c r="Y49" s="100"/>
    </row>
    <row r="50" spans="1:26" ht="22.5" customHeight="1">
      <c r="A50" s="29"/>
      <c r="B50" s="35"/>
      <c r="C50" s="48" t="s">
        <v>201</v>
      </c>
      <c r="D50" s="57"/>
      <c r="E50" s="57"/>
      <c r="F50" s="57"/>
      <c r="G50" s="57"/>
      <c r="H50" s="63"/>
      <c r="I50" s="33" t="s">
        <v>34</v>
      </c>
      <c r="J50" s="68" t="s">
        <v>260</v>
      </c>
      <c r="K50" s="68"/>
      <c r="L50" s="68"/>
      <c r="M50" s="68"/>
      <c r="N50" s="68"/>
      <c r="O50" s="73"/>
      <c r="P50" s="73"/>
      <c r="Q50" s="73"/>
      <c r="R50" s="73"/>
      <c r="S50" s="73"/>
      <c r="T50" s="30"/>
      <c r="U50" s="70"/>
      <c r="V50" s="31"/>
      <c r="W50" s="31"/>
      <c r="X50" s="96"/>
      <c r="Y50" s="100"/>
    </row>
    <row r="51" spans="1:26" ht="22.5" customHeight="1">
      <c r="A51" s="29"/>
      <c r="B51" s="35"/>
      <c r="C51" s="49"/>
      <c r="D51" s="58"/>
      <c r="E51" s="58"/>
      <c r="F51" s="58"/>
      <c r="G51" s="58"/>
      <c r="H51" s="64"/>
      <c r="I51" s="33" t="s">
        <v>286</v>
      </c>
      <c r="J51" s="68" t="s">
        <v>260</v>
      </c>
      <c r="K51" s="68"/>
      <c r="L51" s="68"/>
      <c r="M51" s="68"/>
      <c r="N51" s="68"/>
      <c r="O51" s="68" t="s">
        <v>260</v>
      </c>
      <c r="P51" s="68"/>
      <c r="Q51" s="68"/>
      <c r="R51" s="68"/>
      <c r="S51" s="68"/>
      <c r="T51" s="30"/>
      <c r="U51" s="70"/>
      <c r="V51" s="31"/>
      <c r="W51" s="31"/>
      <c r="X51" s="96"/>
      <c r="Y51" s="100"/>
    </row>
    <row r="52" spans="1:26" ht="15" customHeight="1">
      <c r="A52" s="29"/>
      <c r="B52" s="35"/>
      <c r="C52" s="30"/>
      <c r="D52" s="30"/>
      <c r="E52" s="30"/>
      <c r="F52" s="30"/>
      <c r="G52" s="30"/>
      <c r="H52" s="30"/>
      <c r="I52" s="30"/>
      <c r="J52" s="30"/>
      <c r="K52" s="30"/>
      <c r="L52" s="30"/>
      <c r="M52" s="30"/>
      <c r="N52" s="30"/>
      <c r="O52" s="30"/>
      <c r="P52" s="30"/>
      <c r="Q52" s="30"/>
      <c r="R52" s="30"/>
      <c r="S52" s="30"/>
      <c r="T52" s="30"/>
      <c r="U52" s="70"/>
      <c r="V52" s="31"/>
      <c r="W52" s="31"/>
      <c r="X52" s="96"/>
      <c r="Y52" s="100"/>
    </row>
    <row r="53" spans="1:26" ht="22.5" customHeight="1">
      <c r="A53" s="29"/>
      <c r="B53" s="35" t="s">
        <v>791</v>
      </c>
      <c r="C53" s="30"/>
      <c r="D53" s="30"/>
      <c r="E53" s="30"/>
      <c r="F53" s="30"/>
      <c r="G53" s="30"/>
      <c r="H53" s="30"/>
      <c r="I53" s="30"/>
      <c r="J53" s="30"/>
      <c r="K53" s="30"/>
      <c r="L53" s="30"/>
      <c r="M53" s="30"/>
      <c r="N53" s="30"/>
      <c r="O53" s="30"/>
      <c r="P53" s="30"/>
      <c r="Q53" s="30"/>
      <c r="R53" s="30"/>
      <c r="S53" s="30"/>
      <c r="T53" s="30"/>
      <c r="U53" s="91"/>
      <c r="V53" s="94" t="s">
        <v>1594</v>
      </c>
      <c r="W53" s="94"/>
      <c r="X53" s="94"/>
      <c r="Y53" s="99"/>
    </row>
    <row r="54" spans="1:26" ht="15" customHeight="1">
      <c r="A54" s="29"/>
      <c r="B54" s="35"/>
      <c r="C54" s="30"/>
      <c r="D54" s="30"/>
      <c r="E54" s="30"/>
      <c r="F54" s="30"/>
      <c r="G54" s="30"/>
      <c r="H54" s="30"/>
      <c r="I54" s="30"/>
      <c r="J54" s="30"/>
      <c r="K54" s="30"/>
      <c r="L54" s="30"/>
      <c r="M54" s="30"/>
      <c r="N54" s="30"/>
      <c r="O54" s="30"/>
      <c r="P54" s="30"/>
      <c r="Q54" s="30"/>
      <c r="R54" s="30"/>
      <c r="S54" s="30"/>
      <c r="T54" s="30"/>
      <c r="U54" s="35"/>
      <c r="V54" s="30"/>
      <c r="W54" s="30"/>
      <c r="X54" s="37"/>
      <c r="Y54" s="87"/>
    </row>
    <row r="55" spans="1:26" ht="15" customHeight="1">
      <c r="A55" s="29"/>
      <c r="B55" s="35"/>
      <c r="C55" s="50" t="s">
        <v>1606</v>
      </c>
      <c r="D55" s="50" t="s">
        <v>1607</v>
      </c>
      <c r="E55" s="50"/>
      <c r="F55" s="50"/>
      <c r="G55" s="50"/>
      <c r="H55" s="50"/>
      <c r="I55" s="50"/>
      <c r="J55" s="50"/>
      <c r="K55" s="50"/>
      <c r="L55" s="50"/>
      <c r="M55" s="50"/>
      <c r="N55" s="50"/>
      <c r="O55" s="50"/>
      <c r="P55" s="50"/>
      <c r="Q55" s="50"/>
      <c r="R55" s="50"/>
      <c r="S55" s="50"/>
      <c r="T55" s="86"/>
      <c r="U55" s="70"/>
      <c r="V55" s="31" t="s">
        <v>480</v>
      </c>
      <c r="W55" s="31" t="s">
        <v>1595</v>
      </c>
      <c r="X55" s="96" t="s">
        <v>480</v>
      </c>
      <c r="Y55" s="100"/>
    </row>
    <row r="56" spans="1:26" ht="15" customHeight="1">
      <c r="A56" s="29"/>
      <c r="B56" s="35"/>
      <c r="C56" s="50"/>
      <c r="D56" s="50"/>
      <c r="E56" s="50"/>
      <c r="F56" s="50"/>
      <c r="G56" s="50"/>
      <c r="H56" s="50"/>
      <c r="I56" s="50"/>
      <c r="J56" s="50"/>
      <c r="K56" s="50"/>
      <c r="L56" s="50"/>
      <c r="M56" s="50"/>
      <c r="N56" s="50"/>
      <c r="O56" s="50"/>
      <c r="P56" s="50"/>
      <c r="Q56" s="50"/>
      <c r="R56" s="50"/>
      <c r="S56" s="50"/>
      <c r="T56" s="86"/>
      <c r="U56" s="70"/>
      <c r="V56" s="31"/>
      <c r="W56" s="31"/>
      <c r="X56" s="96"/>
      <c r="Y56" s="100"/>
    </row>
    <row r="57" spans="1:26" ht="15" customHeight="1">
      <c r="A57" s="29"/>
      <c r="B57" s="35"/>
      <c r="C57" s="50" t="s">
        <v>310</v>
      </c>
      <c r="D57" s="50" t="s">
        <v>27</v>
      </c>
      <c r="E57" s="50"/>
      <c r="F57" s="50"/>
      <c r="G57" s="50"/>
      <c r="H57" s="50"/>
      <c r="I57" s="50"/>
      <c r="J57" s="50"/>
      <c r="K57" s="50"/>
      <c r="L57" s="50"/>
      <c r="M57" s="50"/>
      <c r="N57" s="50"/>
      <c r="O57" s="50"/>
      <c r="P57" s="50"/>
      <c r="Q57" s="50"/>
      <c r="R57" s="50"/>
      <c r="S57" s="50"/>
      <c r="T57" s="86"/>
      <c r="U57" s="70"/>
      <c r="V57" s="31" t="s">
        <v>480</v>
      </c>
      <c r="W57" s="31" t="s">
        <v>1595</v>
      </c>
      <c r="X57" s="96" t="s">
        <v>480</v>
      </c>
      <c r="Y57" s="100"/>
    </row>
    <row r="58" spans="1:26" ht="15" customHeight="1">
      <c r="A58" s="29"/>
      <c r="B58" s="35"/>
      <c r="C58" s="51"/>
      <c r="D58" s="50"/>
      <c r="E58" s="50"/>
      <c r="F58" s="50"/>
      <c r="G58" s="50"/>
      <c r="H58" s="50"/>
      <c r="I58" s="50"/>
      <c r="J58" s="50"/>
      <c r="K58" s="50"/>
      <c r="L58" s="50"/>
      <c r="M58" s="50"/>
      <c r="N58" s="50"/>
      <c r="O58" s="50"/>
      <c r="P58" s="50"/>
      <c r="Q58" s="50"/>
      <c r="R58" s="50"/>
      <c r="S58" s="50"/>
      <c r="T58" s="86"/>
      <c r="U58" s="70"/>
      <c r="V58" s="31"/>
      <c r="W58" s="31"/>
      <c r="X58" s="96"/>
      <c r="Y58" s="100"/>
    </row>
    <row r="59" spans="1:26" ht="15" customHeight="1">
      <c r="A59" s="29"/>
      <c r="B59" s="36"/>
      <c r="C59" s="52"/>
      <c r="D59" s="52"/>
      <c r="E59" s="52"/>
      <c r="F59" s="52"/>
      <c r="G59" s="52"/>
      <c r="H59" s="52"/>
      <c r="I59" s="52"/>
      <c r="J59" s="52"/>
      <c r="K59" s="52"/>
      <c r="L59" s="52"/>
      <c r="M59" s="52"/>
      <c r="N59" s="52"/>
      <c r="O59" s="52"/>
      <c r="P59" s="52"/>
      <c r="Q59" s="52"/>
      <c r="R59" s="52"/>
      <c r="S59" s="52"/>
      <c r="T59" s="52"/>
      <c r="U59" s="36"/>
      <c r="V59" s="52"/>
      <c r="W59" s="52"/>
      <c r="X59" s="52"/>
      <c r="Y59" s="103"/>
    </row>
    <row r="60" spans="1:26" ht="15" customHeight="1">
      <c r="A60" s="29"/>
      <c r="B60" s="37"/>
      <c r="C60" s="37"/>
      <c r="D60" s="37"/>
      <c r="E60" s="37"/>
      <c r="F60" s="37"/>
      <c r="G60" s="37"/>
      <c r="H60" s="37"/>
      <c r="I60" s="37"/>
      <c r="J60" s="37"/>
      <c r="K60" s="37"/>
      <c r="L60" s="37"/>
      <c r="M60" s="37"/>
      <c r="N60" s="37"/>
      <c r="O60" s="37"/>
      <c r="P60" s="37"/>
      <c r="Q60" s="37"/>
      <c r="R60" s="37"/>
      <c r="S60" s="37"/>
      <c r="T60" s="37"/>
      <c r="U60" s="37"/>
      <c r="V60" s="37"/>
      <c r="W60" s="37"/>
      <c r="X60" s="37"/>
      <c r="Y60" s="37"/>
    </row>
    <row r="61" spans="1:26" ht="17.25" customHeight="1">
      <c r="A61" s="29"/>
      <c r="B61" s="30" t="s">
        <v>521</v>
      </c>
      <c r="C61" s="30"/>
      <c r="D61" s="30"/>
      <c r="E61" s="30"/>
      <c r="F61" s="30"/>
      <c r="G61" s="30"/>
      <c r="H61" s="30"/>
      <c r="I61" s="30"/>
      <c r="J61" s="30"/>
      <c r="K61" s="30"/>
      <c r="L61" s="30"/>
      <c r="M61" s="30"/>
      <c r="N61" s="30"/>
      <c r="O61" s="30"/>
      <c r="P61" s="30"/>
      <c r="Q61" s="30"/>
      <c r="R61" s="30"/>
      <c r="S61" s="30"/>
      <c r="T61" s="30"/>
      <c r="U61" s="30"/>
      <c r="V61" s="30"/>
      <c r="W61" s="30"/>
      <c r="X61" s="30"/>
      <c r="Y61" s="30"/>
    </row>
    <row r="62" spans="1:26" ht="15" customHeight="1">
      <c r="A62" s="29"/>
      <c r="B62" s="31">
        <v>1</v>
      </c>
      <c r="C62" s="30" t="s">
        <v>1608</v>
      </c>
      <c r="D62" s="30"/>
      <c r="E62" s="30"/>
      <c r="F62" s="30"/>
      <c r="G62" s="30"/>
      <c r="H62" s="30"/>
      <c r="I62" s="30"/>
      <c r="J62" s="30"/>
      <c r="K62" s="30"/>
      <c r="L62" s="30"/>
      <c r="M62" s="30"/>
      <c r="N62" s="30"/>
      <c r="O62" s="30"/>
      <c r="P62" s="30"/>
      <c r="Q62" s="30"/>
      <c r="R62" s="30"/>
      <c r="S62" s="30"/>
      <c r="T62" s="30"/>
      <c r="U62" s="30"/>
      <c r="V62" s="30"/>
      <c r="W62" s="30"/>
      <c r="X62" s="30"/>
      <c r="Y62" s="30"/>
      <c r="Z62" s="44"/>
    </row>
    <row r="63" spans="1:26" ht="15" customHeight="1">
      <c r="A63" s="29"/>
      <c r="B63" s="31">
        <v>2</v>
      </c>
      <c r="C63" s="53" t="s">
        <v>586</v>
      </c>
      <c r="D63" s="53"/>
      <c r="E63" s="53"/>
      <c r="F63" s="53"/>
      <c r="G63" s="53"/>
      <c r="H63" s="53"/>
      <c r="I63" s="53"/>
      <c r="J63" s="53"/>
      <c r="K63" s="53"/>
      <c r="L63" s="53"/>
      <c r="M63" s="53"/>
      <c r="N63" s="53"/>
      <c r="O63" s="53"/>
      <c r="P63" s="53"/>
      <c r="Q63" s="53"/>
      <c r="R63" s="53"/>
      <c r="S63" s="53"/>
      <c r="T63" s="53"/>
      <c r="U63" s="53"/>
      <c r="V63" s="53"/>
      <c r="W63" s="53"/>
      <c r="X63" s="53"/>
      <c r="Y63" s="53"/>
      <c r="Z63" s="38"/>
    </row>
    <row r="64" spans="1:26" ht="15" customHeight="1">
      <c r="A64" s="29"/>
      <c r="B64" s="38"/>
      <c r="C64" s="53"/>
      <c r="D64" s="53"/>
      <c r="E64" s="53"/>
      <c r="F64" s="53"/>
      <c r="G64" s="53"/>
      <c r="H64" s="53"/>
      <c r="I64" s="53"/>
      <c r="J64" s="53"/>
      <c r="K64" s="53"/>
      <c r="L64" s="53"/>
      <c r="M64" s="53"/>
      <c r="N64" s="53"/>
      <c r="O64" s="53"/>
      <c r="P64" s="53"/>
      <c r="Q64" s="53"/>
      <c r="R64" s="53"/>
      <c r="S64" s="53"/>
      <c r="T64" s="53"/>
      <c r="U64" s="53"/>
      <c r="V64" s="53"/>
      <c r="W64" s="53"/>
      <c r="X64" s="53"/>
      <c r="Y64" s="53"/>
      <c r="Z64" s="38"/>
    </row>
    <row r="65" spans="1:26" ht="15" customHeight="1">
      <c r="A65" s="29"/>
      <c r="B65" s="39">
        <v>3</v>
      </c>
      <c r="C65" s="53" t="s">
        <v>1514</v>
      </c>
      <c r="D65" s="53"/>
      <c r="E65" s="53"/>
      <c r="F65" s="53"/>
      <c r="G65" s="53"/>
      <c r="H65" s="53"/>
      <c r="I65" s="53"/>
      <c r="J65" s="53"/>
      <c r="K65" s="53"/>
      <c r="L65" s="53"/>
      <c r="M65" s="53"/>
      <c r="N65" s="53"/>
      <c r="O65" s="53"/>
      <c r="P65" s="53"/>
      <c r="Q65" s="53"/>
      <c r="R65" s="53"/>
      <c r="S65" s="53"/>
      <c r="T65" s="53"/>
      <c r="U65" s="53"/>
      <c r="V65" s="53"/>
      <c r="W65" s="53"/>
      <c r="X65" s="53"/>
      <c r="Y65" s="53"/>
      <c r="Z65" s="51"/>
    </row>
    <row r="66" spans="1:26" ht="45" customHeight="1">
      <c r="A66" s="29"/>
      <c r="B66" s="39">
        <v>4</v>
      </c>
      <c r="C66" s="53" t="s">
        <v>1306</v>
      </c>
      <c r="D66" s="53"/>
      <c r="E66" s="53"/>
      <c r="F66" s="53"/>
      <c r="G66" s="53"/>
      <c r="H66" s="53"/>
      <c r="I66" s="53"/>
      <c r="J66" s="53"/>
      <c r="K66" s="53"/>
      <c r="L66" s="53"/>
      <c r="M66" s="53"/>
      <c r="N66" s="53"/>
      <c r="O66" s="53"/>
      <c r="P66" s="53"/>
      <c r="Q66" s="53"/>
      <c r="R66" s="53"/>
      <c r="S66" s="53"/>
      <c r="T66" s="53"/>
      <c r="U66" s="53"/>
      <c r="V66" s="53"/>
      <c r="W66" s="53"/>
      <c r="X66" s="53"/>
      <c r="Y66" s="53"/>
      <c r="Z66" s="104"/>
    </row>
    <row r="67" spans="1:26" ht="15" customHeight="1">
      <c r="A67" s="29"/>
      <c r="B67" s="40"/>
      <c r="C67" s="29"/>
      <c r="D67" s="40"/>
      <c r="E67" s="40"/>
      <c r="F67" s="40"/>
      <c r="G67" s="40"/>
      <c r="H67" s="40"/>
      <c r="I67" s="40"/>
      <c r="J67" s="40"/>
      <c r="K67" s="40"/>
      <c r="L67" s="40"/>
      <c r="M67" s="40"/>
      <c r="N67" s="40"/>
      <c r="O67" s="40"/>
      <c r="P67" s="40"/>
      <c r="Q67" s="40"/>
      <c r="R67" s="40"/>
      <c r="S67" s="40"/>
      <c r="T67" s="40"/>
      <c r="U67" s="40"/>
      <c r="V67" s="40"/>
      <c r="W67" s="40"/>
      <c r="X67" s="40"/>
      <c r="Y67" s="40"/>
    </row>
    <row r="68" spans="1:26">
      <c r="A68" s="29"/>
      <c r="B68" s="29"/>
      <c r="C68" s="29" t="s">
        <v>1179</v>
      </c>
      <c r="D68" s="29"/>
      <c r="E68" s="29"/>
      <c r="F68" s="29"/>
      <c r="G68" s="29"/>
      <c r="H68" s="29"/>
      <c r="I68" s="29"/>
      <c r="J68" s="29"/>
      <c r="K68" s="29"/>
      <c r="L68" s="29"/>
      <c r="M68" s="29"/>
      <c r="N68" s="29"/>
      <c r="O68" s="29"/>
      <c r="P68" s="29"/>
      <c r="Q68" s="29"/>
      <c r="R68" s="29"/>
      <c r="S68" s="29"/>
      <c r="T68" s="29"/>
      <c r="U68" s="29"/>
      <c r="V68" s="29"/>
      <c r="W68" s="29"/>
      <c r="X68" s="29"/>
      <c r="Y68" s="29"/>
    </row>
    <row r="69" spans="1:26">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6">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6">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6">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6">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6">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6">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6">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6">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6">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6">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6">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2:25">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2:25">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2:25">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2:25">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2:25">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2:25">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2:25">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2:25">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2:25">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2:25">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2:25">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2:25">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2:25">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2:25">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2:25">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2:25">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2:25">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2:25">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2:25">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2:25">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2:25">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2:25">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2:25">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2:25">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2:25">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2:25">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2:25">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2:25">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2:25">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2:25">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2:25">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2:25">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2:25">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2:25">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2:25">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2:25">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2:25">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2:25">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2:25">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2:25">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2:25">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2:25">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2:25">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2:25">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2:25">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2:25">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2:25">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2:25">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2:25">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2:25">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2:25">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2:25">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2:25">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2:25">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2:25">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2:25">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2:25">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2:25">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2:25">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2:25">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2:25">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2:25">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2:25">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2:25">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2:25">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2:25">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2:25">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2:25">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2:25">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2:25">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2:25">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2:25">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2:25">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2:25">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2:25">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2:25">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sqref="A1:A1048576"/>
    </sheetView>
  </sheetViews>
  <sheetFormatPr defaultColWidth="8.875" defaultRowHeight="13.5"/>
  <cols>
    <col min="1" max="1" width="5" style="337" customWidth="1"/>
    <col min="2" max="3" width="3" style="337" customWidth="1"/>
    <col min="4" max="4" width="21.125" style="337" customWidth="1"/>
    <col min="5" max="7" width="18.125" style="337" customWidth="1"/>
    <col min="8" max="8" width="10.375" style="337" customWidth="1"/>
    <col min="9" max="9" width="1.125" style="337" customWidth="1"/>
    <col min="10" max="16384" width="8.875" style="337"/>
  </cols>
  <sheetData>
    <row r="1" spans="2:8" ht="20.100000000000001" customHeight="1"/>
    <row r="2" spans="2:8" ht="20.100000000000001" customHeight="1">
      <c r="B2" s="341"/>
      <c r="C2" s="1136"/>
      <c r="D2" s="341"/>
      <c r="E2" s="341"/>
      <c r="F2" s="341"/>
      <c r="G2" s="341"/>
      <c r="H2" s="365" t="s">
        <v>1400</v>
      </c>
    </row>
    <row r="3" spans="2:8" ht="20.100000000000001" customHeight="1">
      <c r="B3" s="341"/>
      <c r="C3" s="1136"/>
      <c r="D3" s="341"/>
      <c r="E3" s="341"/>
      <c r="F3" s="341"/>
      <c r="G3" s="341"/>
      <c r="H3" s="365"/>
    </row>
    <row r="4" spans="2:8" ht="20.100000000000001" customHeight="1">
      <c r="B4" s="1011" t="s">
        <v>189</v>
      </c>
      <c r="C4" s="339"/>
      <c r="D4" s="339"/>
      <c r="E4" s="339"/>
      <c r="F4" s="339"/>
      <c r="G4" s="339"/>
      <c r="H4" s="339"/>
    </row>
    <row r="5" spans="2:8" ht="20.100000000000001" customHeight="1">
      <c r="B5" s="341"/>
      <c r="C5" s="341"/>
      <c r="D5" s="341"/>
      <c r="E5" s="398"/>
      <c r="F5" s="398"/>
      <c r="G5" s="1311"/>
      <c r="H5" s="1311"/>
    </row>
    <row r="6" spans="2:8" ht="24" customHeight="1">
      <c r="B6" s="362" t="s">
        <v>136</v>
      </c>
      <c r="C6" s="362"/>
      <c r="D6" s="362"/>
      <c r="E6" s="362"/>
      <c r="F6" s="362"/>
      <c r="G6" s="362"/>
      <c r="H6" s="362"/>
    </row>
    <row r="7" spans="2:8" ht="24" customHeight="1">
      <c r="B7" s="362" t="s">
        <v>1402</v>
      </c>
      <c r="C7" s="362"/>
      <c r="D7" s="362"/>
      <c r="E7" s="362" t="s">
        <v>130</v>
      </c>
      <c r="F7" s="362"/>
      <c r="G7" s="362"/>
      <c r="H7" s="362"/>
    </row>
    <row r="8" spans="2:8" ht="21.75" customHeight="1">
      <c r="B8" s="1301" t="s">
        <v>1404</v>
      </c>
      <c r="C8" s="1306"/>
      <c r="D8" s="1306"/>
      <c r="E8" s="1306"/>
      <c r="F8" s="1306"/>
      <c r="G8" s="1312"/>
      <c r="H8" s="1302" t="s">
        <v>1385</v>
      </c>
    </row>
    <row r="9" spans="2:8" ht="60" customHeight="1">
      <c r="B9" s="1302">
        <v>1</v>
      </c>
      <c r="C9" s="1307" t="s">
        <v>1259</v>
      </c>
      <c r="D9" s="1307"/>
      <c r="E9" s="1307"/>
      <c r="F9" s="1311"/>
      <c r="G9" s="1311"/>
      <c r="H9" s="1313"/>
    </row>
    <row r="10" spans="2:8" ht="81.75" customHeight="1">
      <c r="B10" s="1303"/>
      <c r="C10" s="398"/>
      <c r="D10" s="1308" t="s">
        <v>1168</v>
      </c>
      <c r="E10" s="1308"/>
      <c r="F10" s="378"/>
      <c r="G10" s="378"/>
      <c r="H10" s="1313"/>
    </row>
    <row r="11" spans="2:8" ht="36" customHeight="1">
      <c r="B11" s="1303"/>
      <c r="C11" s="398"/>
      <c r="D11" s="1308" t="s">
        <v>1406</v>
      </c>
      <c r="E11" s="1308"/>
      <c r="F11" s="378"/>
      <c r="G11" s="378"/>
      <c r="H11" s="1313"/>
    </row>
    <row r="12" spans="2:8" ht="60" customHeight="1">
      <c r="B12" s="1303"/>
      <c r="C12" s="398"/>
      <c r="D12" s="1308" t="s">
        <v>565</v>
      </c>
      <c r="E12" s="1308"/>
      <c r="F12" s="378"/>
      <c r="G12" s="378"/>
      <c r="H12" s="1313"/>
    </row>
    <row r="13" spans="2:8" ht="39.75" customHeight="1">
      <c r="B13" s="1304"/>
      <c r="C13" s="398"/>
      <c r="D13" s="1308" t="s">
        <v>1154</v>
      </c>
      <c r="E13" s="1308"/>
      <c r="F13" s="378"/>
      <c r="G13" s="378"/>
      <c r="H13" s="1313"/>
    </row>
    <row r="14" spans="2:8" ht="60" customHeight="1">
      <c r="B14" s="1305">
        <v>2</v>
      </c>
      <c r="C14" s="1308" t="s">
        <v>982</v>
      </c>
      <c r="D14" s="1308"/>
      <c r="E14" s="1308"/>
      <c r="F14" s="378"/>
      <c r="G14" s="378"/>
      <c r="H14" s="1313"/>
    </row>
    <row r="15" spans="2:8" ht="60" customHeight="1">
      <c r="B15" s="1305">
        <v>3</v>
      </c>
      <c r="C15" s="1308" t="s">
        <v>1301</v>
      </c>
      <c r="D15" s="1308"/>
      <c r="E15" s="1308"/>
      <c r="F15" s="378"/>
      <c r="G15" s="378"/>
      <c r="H15" s="1313"/>
    </row>
    <row r="16" spans="2:8" ht="60" customHeight="1">
      <c r="B16" s="1305">
        <v>4</v>
      </c>
      <c r="C16" s="1308" t="s">
        <v>549</v>
      </c>
      <c r="D16" s="1308"/>
      <c r="E16" s="1308"/>
      <c r="F16" s="378"/>
      <c r="G16" s="378"/>
      <c r="H16" s="1313"/>
    </row>
    <row r="17" spans="2:35" ht="60" customHeight="1">
      <c r="B17" s="1305">
        <v>5</v>
      </c>
      <c r="C17" s="1308" t="s">
        <v>1407</v>
      </c>
      <c r="D17" s="1308"/>
      <c r="E17" s="1308"/>
      <c r="F17" s="378"/>
      <c r="G17" s="378"/>
      <c r="H17" s="1313"/>
    </row>
    <row r="18" spans="2:35">
      <c r="B18" s="341"/>
      <c r="C18" s="341"/>
      <c r="D18" s="341"/>
      <c r="E18" s="341"/>
      <c r="F18" s="341"/>
      <c r="G18" s="341"/>
      <c r="H18" s="341"/>
    </row>
    <row r="19" spans="2:35" ht="13.15" customHeight="1">
      <c r="B19" s="407" t="s">
        <v>1199</v>
      </c>
      <c r="C19" s="407"/>
      <c r="D19" s="349" t="s">
        <v>1156</v>
      </c>
      <c r="E19" s="349"/>
      <c r="F19" s="349"/>
      <c r="G19" s="349"/>
      <c r="H19" s="349"/>
      <c r="I19" s="1314"/>
      <c r="J19" s="1314"/>
      <c r="K19" s="1314"/>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row>
    <row r="20" spans="2:35">
      <c r="B20" s="341"/>
      <c r="C20" s="341"/>
      <c r="D20" s="349"/>
      <c r="E20" s="349"/>
      <c r="F20" s="349"/>
      <c r="G20" s="349"/>
      <c r="H20" s="349"/>
      <c r="I20" s="1314"/>
      <c r="J20" s="1314"/>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row>
    <row r="21" spans="2:35">
      <c r="B21" s="407" t="s">
        <v>1408</v>
      </c>
      <c r="C21" s="407"/>
      <c r="D21" s="350" t="s">
        <v>1410</v>
      </c>
      <c r="E21" s="350"/>
      <c r="F21" s="350"/>
      <c r="G21" s="350"/>
      <c r="H21" s="350"/>
    </row>
    <row r="22" spans="2:35" ht="13.15" customHeight="1">
      <c r="B22" s="407" t="s">
        <v>1411</v>
      </c>
      <c r="C22" s="407"/>
      <c r="D22" s="1310" t="s">
        <v>1412</v>
      </c>
      <c r="E22" s="1310"/>
      <c r="F22" s="1310"/>
      <c r="G22" s="1310"/>
      <c r="H22" s="1310"/>
      <c r="I22" s="1315"/>
      <c r="J22" s="1315"/>
      <c r="K22" s="1315"/>
      <c r="L22" s="1315"/>
      <c r="M22" s="1315"/>
      <c r="N22" s="1315"/>
      <c r="O22" s="1315"/>
      <c r="P22" s="1315"/>
      <c r="Q22" s="1315"/>
      <c r="R22" s="1315"/>
      <c r="S22" s="1315"/>
      <c r="T22" s="1315"/>
      <c r="U22" s="1315"/>
      <c r="V22" s="1315"/>
      <c r="W22" s="1315"/>
      <c r="X22" s="1315"/>
      <c r="Y22" s="1315"/>
      <c r="Z22" s="1315"/>
      <c r="AA22" s="1315"/>
      <c r="AB22" s="1315"/>
      <c r="AC22" s="1315"/>
      <c r="AD22" s="1315"/>
      <c r="AE22" s="1315"/>
      <c r="AF22" s="1315"/>
      <c r="AG22" s="1315"/>
      <c r="AH22" s="1315"/>
      <c r="AI22" s="1315"/>
    </row>
    <row r="23" spans="2:35">
      <c r="B23" s="341"/>
      <c r="C23" s="1309"/>
      <c r="D23" s="1310"/>
      <c r="E23" s="1310"/>
      <c r="F23" s="1310"/>
      <c r="G23" s="1310"/>
      <c r="H23" s="1310"/>
      <c r="I23" s="1315"/>
      <c r="J23" s="1315"/>
      <c r="K23" s="1315"/>
      <c r="L23" s="1315"/>
      <c r="M23" s="1315"/>
      <c r="N23" s="1315"/>
      <c r="O23" s="1315"/>
      <c r="P23" s="1315"/>
      <c r="Q23" s="1315"/>
      <c r="R23" s="1315"/>
      <c r="S23" s="1315"/>
      <c r="T23" s="1315"/>
      <c r="U23" s="1315"/>
      <c r="V23" s="1315"/>
      <c r="W23" s="1315"/>
      <c r="X23" s="1315"/>
      <c r="Y23" s="1315"/>
      <c r="Z23" s="1315"/>
      <c r="AA23" s="1315"/>
      <c r="AB23" s="1315"/>
      <c r="AC23" s="1315"/>
      <c r="AD23" s="1315"/>
      <c r="AE23" s="1315"/>
      <c r="AF23" s="1315"/>
      <c r="AG23" s="1315"/>
      <c r="AH23" s="1315"/>
      <c r="AI23" s="1315"/>
    </row>
    <row r="24" spans="2:35" ht="13.15" customHeight="1">
      <c r="B24" s="407" t="s">
        <v>711</v>
      </c>
      <c r="C24" s="407"/>
      <c r="D24" s="349" t="s">
        <v>694</v>
      </c>
      <c r="E24" s="349"/>
      <c r="F24" s="349"/>
      <c r="G24" s="349"/>
      <c r="H24" s="349"/>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row>
    <row r="25" spans="2:35">
      <c r="B25" s="341"/>
      <c r="C25" s="341"/>
      <c r="D25" s="349"/>
      <c r="E25" s="349"/>
      <c r="F25" s="349"/>
      <c r="G25" s="349"/>
      <c r="H25" s="349"/>
      <c r="I25" s="1314"/>
      <c r="J25" s="1314"/>
      <c r="K25" s="1314"/>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row>
    <row r="26" spans="2:35">
      <c r="B26" s="341"/>
      <c r="C26" s="341"/>
      <c r="D26" s="341"/>
      <c r="E26" s="341"/>
      <c r="F26" s="341"/>
      <c r="G26" s="341"/>
      <c r="H26" s="341"/>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sqref="A1:A1048576"/>
    </sheetView>
  </sheetViews>
  <sheetFormatPr defaultColWidth="8.875" defaultRowHeight="13.5"/>
  <cols>
    <col min="1" max="1" width="1.25" style="341" customWidth="1"/>
    <col min="2" max="3" width="3" style="341" customWidth="1"/>
    <col min="4" max="4" width="21.125" style="341" customWidth="1"/>
    <col min="5" max="6" width="18.125" style="341" customWidth="1"/>
    <col min="7" max="7" width="26.125" style="341" customWidth="1"/>
    <col min="8" max="8" width="10.375" style="341" customWidth="1"/>
    <col min="9" max="9" width="1.125" style="341" customWidth="1"/>
    <col min="10" max="16384" width="8.875" style="341"/>
  </cols>
  <sheetData>
    <row r="1" spans="2:9" ht="20.100000000000001" customHeight="1"/>
    <row r="2" spans="2:9" ht="20.100000000000001" customHeight="1">
      <c r="B2" s="1136"/>
      <c r="H2" s="365" t="s">
        <v>1400</v>
      </c>
      <c r="I2" s="365"/>
    </row>
    <row r="3" spans="2:9" ht="20.100000000000001" customHeight="1">
      <c r="B3" s="1136"/>
      <c r="H3" s="365"/>
      <c r="I3" s="365"/>
    </row>
    <row r="4" spans="2:9" ht="20.100000000000001" customHeight="1">
      <c r="B4" s="1011" t="s">
        <v>1413</v>
      </c>
      <c r="C4" s="339"/>
      <c r="D4" s="339"/>
      <c r="E4" s="339"/>
      <c r="F4" s="339"/>
      <c r="G4" s="339"/>
      <c r="H4" s="339"/>
      <c r="I4" s="407"/>
    </row>
    <row r="5" spans="2:9" ht="20.100000000000001" customHeight="1">
      <c r="B5" s="407"/>
      <c r="C5" s="407"/>
      <c r="D5" s="407"/>
      <c r="E5" s="407"/>
      <c r="F5" s="407"/>
      <c r="G5" s="407"/>
      <c r="H5" s="407"/>
      <c r="I5" s="407"/>
    </row>
    <row r="6" spans="2:9" ht="24" customHeight="1">
      <c r="B6" s="362" t="s">
        <v>136</v>
      </c>
      <c r="C6" s="362"/>
      <c r="D6" s="362"/>
      <c r="E6" s="362"/>
      <c r="F6" s="362"/>
      <c r="G6" s="362"/>
      <c r="H6" s="362"/>
      <c r="I6" s="1322"/>
    </row>
    <row r="7" spans="2:9" ht="24" customHeight="1">
      <c r="B7" s="362" t="s">
        <v>1402</v>
      </c>
      <c r="C7" s="362"/>
      <c r="D7" s="362"/>
      <c r="E7" s="362" t="s">
        <v>130</v>
      </c>
      <c r="F7" s="362"/>
      <c r="G7" s="362"/>
      <c r="H7" s="362"/>
      <c r="I7" s="1322"/>
    </row>
    <row r="8" spans="2:9" ht="20.100000000000001" customHeight="1">
      <c r="B8" s="1301" t="s">
        <v>1415</v>
      </c>
      <c r="C8" s="1306"/>
      <c r="D8" s="1306"/>
      <c r="E8" s="1306"/>
      <c r="F8" s="1306"/>
      <c r="G8" s="1312"/>
      <c r="H8" s="1302" t="s">
        <v>1385</v>
      </c>
      <c r="I8" s="1322"/>
    </row>
    <row r="9" spans="2:9" ht="60" customHeight="1">
      <c r="B9" s="1302">
        <v>1</v>
      </c>
      <c r="C9" s="1307" t="s">
        <v>1259</v>
      </c>
      <c r="D9" s="1307"/>
      <c r="E9" s="1307"/>
      <c r="F9" s="1311"/>
      <c r="G9" s="1311"/>
      <c r="H9" s="1313"/>
      <c r="I9" s="398"/>
    </row>
    <row r="10" spans="2:9" ht="60" customHeight="1">
      <c r="B10" s="1303"/>
      <c r="C10" s="398"/>
      <c r="D10" s="1308" t="s">
        <v>1168</v>
      </c>
      <c r="E10" s="1308"/>
      <c r="F10" s="378"/>
      <c r="G10" s="378"/>
      <c r="H10" s="1313"/>
      <c r="I10" s="398"/>
    </row>
    <row r="11" spans="2:9" ht="36" customHeight="1">
      <c r="B11" s="1303"/>
      <c r="C11" s="398"/>
      <c r="D11" s="1308" t="s">
        <v>1406</v>
      </c>
      <c r="E11" s="1308"/>
      <c r="F11" s="378"/>
      <c r="G11" s="378"/>
      <c r="H11" s="1313"/>
      <c r="I11" s="398"/>
    </row>
    <row r="12" spans="2:9" ht="60" customHeight="1">
      <c r="B12" s="1303"/>
      <c r="C12" s="398"/>
      <c r="D12" s="1308" t="s">
        <v>565</v>
      </c>
      <c r="E12" s="1308"/>
      <c r="F12" s="378"/>
      <c r="G12" s="378"/>
      <c r="H12" s="1313"/>
      <c r="I12" s="398"/>
    </row>
    <row r="13" spans="2:9" ht="39.75" customHeight="1">
      <c r="B13" s="1304"/>
      <c r="C13" s="398"/>
      <c r="D13" s="1308" t="s">
        <v>1154</v>
      </c>
      <c r="E13" s="1308"/>
      <c r="F13" s="378"/>
      <c r="G13" s="378"/>
      <c r="H13" s="1313"/>
      <c r="I13" s="398"/>
    </row>
    <row r="14" spans="2:9" ht="60" customHeight="1">
      <c r="B14" s="1305">
        <v>2</v>
      </c>
      <c r="C14" s="1308" t="s">
        <v>982</v>
      </c>
      <c r="D14" s="1308"/>
      <c r="E14" s="1308"/>
      <c r="F14" s="378"/>
      <c r="G14" s="378"/>
      <c r="H14" s="1313"/>
      <c r="I14" s="398"/>
    </row>
    <row r="15" spans="2:9" ht="60" customHeight="1">
      <c r="B15" s="1305">
        <v>3</v>
      </c>
      <c r="C15" s="1308" t="s">
        <v>1301</v>
      </c>
      <c r="D15" s="1308"/>
      <c r="E15" s="1308"/>
      <c r="F15" s="378"/>
      <c r="G15" s="378"/>
      <c r="H15" s="1313"/>
      <c r="I15" s="398"/>
    </row>
    <row r="16" spans="2:9" ht="60" customHeight="1">
      <c r="B16" s="1305">
        <v>4</v>
      </c>
      <c r="C16" s="1308" t="s">
        <v>549</v>
      </c>
      <c r="D16" s="1308"/>
      <c r="E16" s="1308"/>
      <c r="F16" s="378"/>
      <c r="G16" s="378"/>
      <c r="H16" s="1313"/>
      <c r="I16" s="398"/>
    </row>
    <row r="17" spans="2:36" ht="60" customHeight="1">
      <c r="B17" s="1305">
        <v>5</v>
      </c>
      <c r="C17" s="1308" t="s">
        <v>1407</v>
      </c>
      <c r="D17" s="1308"/>
      <c r="E17" s="1308"/>
      <c r="F17" s="378"/>
      <c r="G17" s="378"/>
      <c r="H17" s="1313"/>
      <c r="I17" s="398"/>
    </row>
    <row r="19" spans="2:36" ht="20.100000000000001" customHeight="1">
      <c r="B19" s="341" t="s">
        <v>1416</v>
      </c>
      <c r="I19" s="1136"/>
    </row>
    <row r="20" spans="2:36" ht="20.100000000000001" customHeight="1">
      <c r="B20" s="1121" t="s">
        <v>1323</v>
      </c>
      <c r="C20" s="1318"/>
      <c r="D20" s="1318"/>
      <c r="E20" s="1318"/>
      <c r="F20" s="1318"/>
      <c r="G20" s="1318"/>
      <c r="H20" s="1318"/>
      <c r="I20" s="1136"/>
    </row>
    <row r="21" spans="2:36" ht="12" customHeight="1">
      <c r="B21" s="1316"/>
      <c r="C21" s="1316"/>
      <c r="D21" s="1316"/>
      <c r="E21" s="1316"/>
      <c r="F21" s="1316"/>
      <c r="G21" s="1316"/>
      <c r="H21" s="1316"/>
      <c r="I21" s="1136"/>
    </row>
    <row r="22" spans="2:36">
      <c r="B22" s="1301" t="s">
        <v>1404</v>
      </c>
      <c r="C22" s="1306"/>
      <c r="D22" s="1306"/>
      <c r="E22" s="1306"/>
      <c r="F22" s="1306"/>
      <c r="G22" s="1312"/>
      <c r="H22" s="1302" t="s">
        <v>1385</v>
      </c>
      <c r="I22" s="1317"/>
    </row>
    <row r="23" spans="2:36" ht="34.5" customHeight="1">
      <c r="B23" s="1305">
        <v>1</v>
      </c>
      <c r="C23" s="1308" t="s">
        <v>1417</v>
      </c>
      <c r="D23" s="1308"/>
      <c r="E23" s="1308"/>
      <c r="F23" s="378"/>
      <c r="G23" s="378"/>
      <c r="H23" s="1313"/>
      <c r="I23" s="1321"/>
    </row>
    <row r="24" spans="2:36" ht="34.5" customHeight="1">
      <c r="B24" s="1305">
        <v>2</v>
      </c>
      <c r="C24" s="1308" t="s">
        <v>1418</v>
      </c>
      <c r="D24" s="1308"/>
      <c r="E24" s="1308"/>
      <c r="F24" s="378"/>
      <c r="G24" s="378"/>
      <c r="H24" s="1313"/>
      <c r="I24" s="1321"/>
    </row>
    <row r="25" spans="2:36" ht="8.25" customHeight="1">
      <c r="B25" s="1317"/>
      <c r="C25" s="1319"/>
      <c r="D25" s="1319"/>
      <c r="E25" s="1319"/>
      <c r="F25" s="1320"/>
      <c r="G25" s="1320"/>
      <c r="H25" s="1321"/>
      <c r="I25" s="1321"/>
    </row>
    <row r="26" spans="2:36" ht="17.100000000000001" customHeight="1">
      <c r="B26" s="380" t="s">
        <v>1296</v>
      </c>
      <c r="C26" s="380"/>
      <c r="D26" s="380"/>
      <c r="E26" s="380"/>
      <c r="F26" s="380"/>
      <c r="G26" s="380"/>
      <c r="H26" s="380"/>
      <c r="I26" s="349"/>
      <c r="J26" s="1323"/>
      <c r="K26" s="1323"/>
      <c r="L26" s="1323"/>
      <c r="M26" s="1323"/>
      <c r="N26" s="1323"/>
      <c r="O26" s="1323"/>
      <c r="P26" s="1323"/>
      <c r="Q26" s="1323"/>
      <c r="R26" s="1323"/>
      <c r="S26" s="1323"/>
      <c r="T26" s="1323"/>
      <c r="U26" s="1323"/>
      <c r="V26" s="1323"/>
      <c r="W26" s="1323"/>
      <c r="X26" s="1323"/>
      <c r="Y26" s="1323"/>
      <c r="Z26" s="1323"/>
      <c r="AA26" s="1323"/>
      <c r="AB26" s="1323"/>
      <c r="AC26" s="1323"/>
      <c r="AD26" s="1323"/>
      <c r="AE26" s="1323"/>
      <c r="AF26" s="1323"/>
      <c r="AG26" s="1323"/>
      <c r="AH26" s="1323"/>
      <c r="AI26" s="1323"/>
      <c r="AJ26" s="1323"/>
    </row>
    <row r="27" spans="2:36" ht="17.100000000000001" customHeight="1">
      <c r="B27" s="380"/>
      <c r="C27" s="380"/>
      <c r="D27" s="380"/>
      <c r="E27" s="380"/>
      <c r="F27" s="380"/>
      <c r="G27" s="380"/>
      <c r="H27" s="380"/>
      <c r="I27" s="349"/>
      <c r="J27" s="1323"/>
      <c r="K27" s="1323"/>
      <c r="L27" s="1323"/>
      <c r="M27" s="1323"/>
      <c r="N27" s="1323"/>
      <c r="O27" s="1323"/>
      <c r="P27" s="1323"/>
      <c r="Q27" s="1323"/>
      <c r="R27" s="1323"/>
      <c r="S27" s="1323"/>
      <c r="T27" s="1323"/>
      <c r="U27" s="1323"/>
      <c r="V27" s="1323"/>
      <c r="W27" s="1323"/>
      <c r="X27" s="1323"/>
      <c r="Y27" s="1323"/>
      <c r="Z27" s="1323"/>
      <c r="AA27" s="1323"/>
      <c r="AB27" s="1323"/>
      <c r="AC27" s="1323"/>
      <c r="AD27" s="1323"/>
      <c r="AE27" s="1323"/>
      <c r="AF27" s="1323"/>
      <c r="AG27" s="1323"/>
      <c r="AH27" s="1323"/>
      <c r="AI27" s="1323"/>
      <c r="AJ27" s="1323"/>
    </row>
    <row r="28" spans="2:36" ht="17.100000000000001" customHeight="1">
      <c r="B28" s="380"/>
      <c r="C28" s="380"/>
      <c r="D28" s="380"/>
      <c r="E28" s="380"/>
      <c r="F28" s="380"/>
      <c r="G28" s="380"/>
      <c r="H28" s="380"/>
      <c r="I28" s="350"/>
    </row>
    <row r="29" spans="2:36" ht="17.100000000000001" customHeight="1">
      <c r="B29" s="380"/>
      <c r="C29" s="380"/>
      <c r="D29" s="380"/>
      <c r="E29" s="380"/>
      <c r="F29" s="380"/>
      <c r="G29" s="380"/>
      <c r="H29" s="380"/>
      <c r="I29" s="1310"/>
      <c r="J29" s="1324"/>
      <c r="K29" s="1324"/>
      <c r="L29" s="1324"/>
      <c r="M29" s="1324"/>
      <c r="N29" s="1324"/>
      <c r="O29" s="1324"/>
      <c r="P29" s="1324"/>
      <c r="Q29" s="1324"/>
      <c r="R29" s="1324"/>
      <c r="S29" s="1324"/>
      <c r="T29" s="1324"/>
      <c r="U29" s="1324"/>
      <c r="V29" s="1324"/>
      <c r="W29" s="1324"/>
      <c r="X29" s="1324"/>
      <c r="Y29" s="1324"/>
      <c r="Z29" s="1324"/>
      <c r="AA29" s="1324"/>
      <c r="AB29" s="1324"/>
      <c r="AC29" s="1324"/>
      <c r="AD29" s="1324"/>
      <c r="AE29" s="1324"/>
      <c r="AF29" s="1324"/>
      <c r="AG29" s="1324"/>
      <c r="AH29" s="1324"/>
      <c r="AI29" s="1324"/>
      <c r="AJ29" s="1324"/>
    </row>
    <row r="30" spans="2:36" ht="17.100000000000001" customHeight="1">
      <c r="B30" s="380"/>
      <c r="C30" s="380"/>
      <c r="D30" s="380"/>
      <c r="E30" s="380"/>
      <c r="F30" s="380"/>
      <c r="G30" s="380"/>
      <c r="H30" s="380"/>
      <c r="I30" s="1310"/>
      <c r="J30" s="1324"/>
      <c r="K30" s="1324"/>
      <c r="L30" s="1324"/>
      <c r="M30" s="1324"/>
      <c r="N30" s="1324"/>
      <c r="O30" s="1324"/>
      <c r="P30" s="1324"/>
      <c r="Q30" s="1324"/>
      <c r="R30" s="1324"/>
      <c r="S30" s="1324"/>
      <c r="T30" s="1324"/>
      <c r="U30" s="1324"/>
      <c r="V30" s="1324"/>
      <c r="W30" s="1324"/>
      <c r="X30" s="1324"/>
      <c r="Y30" s="1324"/>
      <c r="Z30" s="1324"/>
      <c r="AA30" s="1324"/>
      <c r="AB30" s="1324"/>
      <c r="AC30" s="1324"/>
      <c r="AD30" s="1324"/>
      <c r="AE30" s="1324"/>
      <c r="AF30" s="1324"/>
      <c r="AG30" s="1324"/>
      <c r="AH30" s="1324"/>
      <c r="AI30" s="1324"/>
      <c r="AJ30" s="1324"/>
    </row>
    <row r="31" spans="2:36" ht="17.100000000000001" customHeight="1">
      <c r="B31" s="380"/>
      <c r="C31" s="380"/>
      <c r="D31" s="380"/>
      <c r="E31" s="380"/>
      <c r="F31" s="380"/>
      <c r="G31" s="380"/>
      <c r="H31" s="380"/>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topLeftCell="A4" zoomScale="115" zoomScaleSheetLayoutView="115" workbookViewId="0">
      <selection activeCell="AF9" sqref="AF9:AH9"/>
    </sheetView>
  </sheetViews>
  <sheetFormatPr defaultColWidth="9" defaultRowHeight="12"/>
  <cols>
    <col min="1" max="1" width="1.375" style="1150" customWidth="1"/>
    <col min="2" max="11" width="2.5" style="1150" customWidth="1"/>
    <col min="12" max="12" width="0.875" style="1150" customWidth="1"/>
    <col min="13" max="27" width="2.5" style="1150" customWidth="1"/>
    <col min="28" max="28" width="5" style="1150" customWidth="1"/>
    <col min="29" max="29" width="4.25" style="1150" customWidth="1"/>
    <col min="30" max="36" width="2.5" style="1150" customWidth="1"/>
    <col min="37" max="37" width="1.375" style="1150" customWidth="1"/>
    <col min="38" max="61" width="2.625" style="1150" customWidth="1"/>
    <col min="62" max="16384" width="9" style="1150"/>
  </cols>
  <sheetData>
    <row r="1" spans="1:37" ht="20.100000000000001" customHeight="1"/>
    <row r="2" spans="1:37" ht="20.100000000000001" customHeight="1">
      <c r="A2" s="1120"/>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120"/>
      <c r="AC2" s="1120"/>
      <c r="AD2" s="1120"/>
      <c r="AE2" s="1120"/>
      <c r="AF2" s="1120"/>
      <c r="AG2" s="1120"/>
      <c r="AH2" s="1120"/>
      <c r="AI2" s="1120"/>
      <c r="AJ2" s="1372" t="s">
        <v>1561</v>
      </c>
    </row>
    <row r="3" spans="1:37" ht="20.100000000000001" customHeight="1">
      <c r="A3" s="1120"/>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372"/>
    </row>
    <row r="4" spans="1:37" ht="20.100000000000001" customHeight="1">
      <c r="A4" s="1120"/>
      <c r="B4" s="1325" t="s">
        <v>1311</v>
      </c>
      <c r="C4" s="1325"/>
      <c r="D4" s="1325"/>
      <c r="E4" s="1325"/>
      <c r="F4" s="1325"/>
      <c r="G4" s="1325"/>
      <c r="H4" s="1325"/>
      <c r="I4" s="1325"/>
      <c r="J4" s="1325"/>
      <c r="K4" s="1325"/>
      <c r="L4" s="1325"/>
      <c r="M4" s="1325"/>
      <c r="N4" s="1325"/>
      <c r="O4" s="1325"/>
      <c r="P4" s="1325"/>
      <c r="Q4" s="1325"/>
      <c r="R4" s="1325"/>
      <c r="S4" s="1325"/>
      <c r="T4" s="1325"/>
      <c r="U4" s="1325"/>
      <c r="V4" s="1325"/>
      <c r="W4" s="1325"/>
      <c r="X4" s="1325"/>
      <c r="Y4" s="1325"/>
      <c r="Z4" s="1325"/>
      <c r="AA4" s="1325"/>
      <c r="AB4" s="1325"/>
      <c r="AC4" s="1325"/>
      <c r="AD4" s="1325"/>
      <c r="AE4" s="1325"/>
      <c r="AF4" s="1325"/>
      <c r="AG4" s="1325"/>
      <c r="AH4" s="1325"/>
      <c r="AI4" s="1325"/>
      <c r="AJ4" s="1325"/>
      <c r="AK4" s="1379"/>
    </row>
    <row r="5" spans="1:37" ht="20.100000000000001" customHeight="1">
      <c r="A5" s="1120"/>
      <c r="B5" s="1326"/>
      <c r="C5" s="1326"/>
      <c r="D5" s="1326"/>
      <c r="E5" s="1326"/>
      <c r="F5" s="1326"/>
      <c r="G5" s="1345"/>
      <c r="H5" s="1345"/>
      <c r="I5" s="1345"/>
      <c r="J5" s="1345"/>
      <c r="K5" s="1345"/>
      <c r="L5" s="1345"/>
      <c r="M5" s="1345"/>
      <c r="N5" s="1345"/>
      <c r="O5" s="1345"/>
      <c r="P5" s="1345"/>
      <c r="Q5" s="1358"/>
      <c r="R5" s="1358"/>
      <c r="S5" s="1358"/>
      <c r="T5" s="1358"/>
      <c r="U5" s="1358"/>
      <c r="V5" s="1358"/>
      <c r="W5" s="1358"/>
      <c r="X5" s="1358"/>
      <c r="Y5" s="1358"/>
      <c r="Z5" s="1358"/>
      <c r="AA5" s="1358"/>
      <c r="AB5" s="1358"/>
      <c r="AC5" s="1358"/>
      <c r="AD5" s="1358"/>
      <c r="AE5" s="1358"/>
      <c r="AF5" s="1358"/>
      <c r="AG5" s="1358"/>
      <c r="AH5" s="1358"/>
      <c r="AI5" s="1358"/>
      <c r="AJ5" s="1358"/>
      <c r="AK5" s="1380"/>
    </row>
    <row r="6" spans="1:37" ht="24.75" customHeight="1">
      <c r="A6" s="1120"/>
      <c r="B6" s="342" t="s">
        <v>1045</v>
      </c>
      <c r="C6" s="1126"/>
      <c r="D6" s="1126"/>
      <c r="E6" s="1126"/>
      <c r="F6" s="1126"/>
      <c r="G6" s="1126"/>
      <c r="H6" s="1126"/>
      <c r="I6" s="1126"/>
      <c r="J6" s="1126"/>
      <c r="K6" s="1130"/>
      <c r="L6" s="353"/>
      <c r="M6" s="360"/>
      <c r="N6" s="360"/>
      <c r="O6" s="360"/>
      <c r="P6" s="360"/>
      <c r="Q6" s="360"/>
      <c r="R6" s="360"/>
      <c r="S6" s="360"/>
      <c r="T6" s="360"/>
      <c r="U6" s="360"/>
      <c r="V6" s="360"/>
      <c r="W6" s="360"/>
      <c r="X6" s="360"/>
      <c r="Y6" s="360"/>
      <c r="Z6" s="360"/>
      <c r="AA6" s="360"/>
      <c r="AB6" s="360"/>
      <c r="AC6" s="360"/>
      <c r="AD6" s="360"/>
      <c r="AE6" s="360"/>
      <c r="AF6" s="360"/>
      <c r="AG6" s="360"/>
      <c r="AH6" s="360"/>
      <c r="AI6" s="360"/>
      <c r="AJ6" s="369"/>
      <c r="AK6" s="1380"/>
    </row>
    <row r="7" spans="1:37" ht="24.75" customHeight="1">
      <c r="A7" s="1120"/>
      <c r="B7" s="344" t="s">
        <v>797</v>
      </c>
      <c r="C7" s="344"/>
      <c r="D7" s="344"/>
      <c r="E7" s="344"/>
      <c r="F7" s="344"/>
      <c r="G7" s="344"/>
      <c r="H7" s="344"/>
      <c r="I7" s="344"/>
      <c r="J7" s="344"/>
      <c r="K7" s="344"/>
      <c r="L7" s="353"/>
      <c r="M7" s="360"/>
      <c r="N7" s="360"/>
      <c r="O7" s="360"/>
      <c r="P7" s="360"/>
      <c r="Q7" s="360"/>
      <c r="R7" s="360"/>
      <c r="S7" s="360"/>
      <c r="T7" s="360"/>
      <c r="U7" s="360"/>
      <c r="V7" s="360"/>
      <c r="W7" s="360"/>
      <c r="X7" s="360"/>
      <c r="Y7" s="360"/>
      <c r="Z7" s="360"/>
      <c r="AA7" s="360"/>
      <c r="AB7" s="360"/>
      <c r="AC7" s="360"/>
      <c r="AD7" s="360"/>
      <c r="AE7" s="360"/>
      <c r="AF7" s="360"/>
      <c r="AG7" s="360"/>
      <c r="AH7" s="360"/>
      <c r="AI7" s="360"/>
      <c r="AJ7" s="369"/>
      <c r="AK7" s="1380"/>
    </row>
    <row r="8" spans="1:37" ht="24.75" customHeight="1">
      <c r="A8" s="1120"/>
      <c r="B8" s="344" t="s">
        <v>1562</v>
      </c>
      <c r="C8" s="344"/>
      <c r="D8" s="344"/>
      <c r="E8" s="344"/>
      <c r="F8" s="344"/>
      <c r="G8" s="344"/>
      <c r="H8" s="344"/>
      <c r="I8" s="344"/>
      <c r="J8" s="344"/>
      <c r="K8" s="344"/>
      <c r="L8" s="353" t="s">
        <v>1145</v>
      </c>
      <c r="M8" s="360"/>
      <c r="N8" s="360"/>
      <c r="O8" s="360"/>
      <c r="P8" s="360"/>
      <c r="Q8" s="360"/>
      <c r="R8" s="360"/>
      <c r="S8" s="360"/>
      <c r="T8" s="360"/>
      <c r="U8" s="360"/>
      <c r="V8" s="360"/>
      <c r="W8" s="360"/>
      <c r="X8" s="360"/>
      <c r="Y8" s="360"/>
      <c r="Z8" s="360"/>
      <c r="AA8" s="360"/>
      <c r="AB8" s="360"/>
      <c r="AC8" s="360"/>
      <c r="AD8" s="360"/>
      <c r="AE8" s="360"/>
      <c r="AF8" s="360"/>
      <c r="AG8" s="360"/>
      <c r="AH8" s="360"/>
      <c r="AI8" s="360"/>
      <c r="AJ8" s="369"/>
      <c r="AK8" s="1380"/>
    </row>
    <row r="9" spans="1:37" ht="24.75" customHeight="1">
      <c r="A9" s="1120"/>
      <c r="B9" s="1327" t="s">
        <v>42</v>
      </c>
      <c r="C9" s="1331"/>
      <c r="D9" s="1014" t="s">
        <v>320</v>
      </c>
      <c r="E9" s="1337"/>
      <c r="F9" s="1337"/>
      <c r="G9" s="1337"/>
      <c r="H9" s="1337"/>
      <c r="I9" s="1337"/>
      <c r="J9" s="1337"/>
      <c r="K9" s="1022"/>
      <c r="L9" s="1350"/>
      <c r="M9" s="360" t="s">
        <v>560</v>
      </c>
      <c r="N9" s="360"/>
      <c r="O9" s="360"/>
      <c r="P9" s="360"/>
      <c r="Q9" s="1359"/>
      <c r="R9" s="1359"/>
      <c r="S9" s="1359"/>
      <c r="T9" s="1359"/>
      <c r="U9" s="1362"/>
      <c r="V9" s="353"/>
      <c r="W9" s="360" t="s">
        <v>34</v>
      </c>
      <c r="X9" s="360"/>
      <c r="Y9" s="1365" t="s">
        <v>253</v>
      </c>
      <c r="Z9" s="1365"/>
      <c r="AA9" s="1365"/>
      <c r="AB9" s="1367" t="s">
        <v>119</v>
      </c>
      <c r="AC9" s="1369" t="s">
        <v>286</v>
      </c>
      <c r="AD9" s="1035"/>
      <c r="AE9" s="1035"/>
      <c r="AF9" s="1365"/>
      <c r="AG9" s="1365"/>
      <c r="AH9" s="1365"/>
      <c r="AI9" s="1126" t="s">
        <v>119</v>
      </c>
      <c r="AJ9" s="1130"/>
    </row>
    <row r="10" spans="1:37" ht="24.75" customHeight="1">
      <c r="A10" s="1120"/>
      <c r="B10" s="1328"/>
      <c r="C10" s="1332"/>
      <c r="D10" s="1016"/>
      <c r="E10" s="1338"/>
      <c r="F10" s="1338"/>
      <c r="G10" s="1338"/>
      <c r="H10" s="1338"/>
      <c r="I10" s="1338"/>
      <c r="J10" s="1338"/>
      <c r="K10" s="1024"/>
      <c r="L10" s="1351"/>
      <c r="M10" s="360" t="s">
        <v>407</v>
      </c>
      <c r="N10" s="360"/>
      <c r="O10" s="360"/>
      <c r="P10" s="360"/>
      <c r="Q10" s="1360"/>
      <c r="R10" s="1360"/>
      <c r="S10" s="1360"/>
      <c r="T10" s="1360"/>
      <c r="U10" s="1363"/>
      <c r="V10" s="1364"/>
      <c r="W10" s="352" t="s">
        <v>34</v>
      </c>
      <c r="X10" s="352"/>
      <c r="Y10" s="1366"/>
      <c r="Z10" s="1366"/>
      <c r="AA10" s="1366"/>
      <c r="AB10" s="1368" t="s">
        <v>119</v>
      </c>
      <c r="AC10" s="1370" t="s">
        <v>286</v>
      </c>
      <c r="AD10" s="1337"/>
      <c r="AE10" s="1337"/>
      <c r="AF10" s="1366"/>
      <c r="AG10" s="1366"/>
      <c r="AH10" s="1366"/>
      <c r="AI10" s="1371" t="s">
        <v>119</v>
      </c>
      <c r="AJ10" s="1373"/>
    </row>
    <row r="11" spans="1:37" ht="53.25" customHeight="1">
      <c r="A11" s="1120"/>
      <c r="B11" s="1328"/>
      <c r="C11" s="1332"/>
      <c r="D11" s="1028" t="s">
        <v>889</v>
      </c>
      <c r="E11" s="1035"/>
      <c r="F11" s="1035"/>
      <c r="G11" s="1035"/>
      <c r="H11" s="1035"/>
      <c r="I11" s="1035"/>
      <c r="J11" s="1035"/>
      <c r="K11" s="1035"/>
      <c r="L11" s="1352"/>
      <c r="M11" s="360" t="s">
        <v>1209</v>
      </c>
      <c r="N11" s="360"/>
      <c r="O11" s="360"/>
      <c r="P11" s="1357"/>
      <c r="Q11" s="1361"/>
      <c r="R11" s="1361"/>
      <c r="S11" s="1361"/>
      <c r="T11" s="1361"/>
      <c r="U11" s="1361"/>
      <c r="V11" s="1361"/>
      <c r="W11" s="1361"/>
      <c r="X11" s="1361"/>
      <c r="Y11" s="1361"/>
      <c r="Z11" s="1361"/>
      <c r="AA11" s="1361"/>
      <c r="AB11" s="1361"/>
      <c r="AC11" s="1361"/>
      <c r="AD11" s="1361"/>
      <c r="AE11" s="1361"/>
      <c r="AF11" s="1361"/>
      <c r="AG11" s="1361"/>
      <c r="AH11" s="1361"/>
      <c r="AI11" s="1361"/>
      <c r="AJ11" s="1374"/>
    </row>
    <row r="12" spans="1:37" ht="24.75" customHeight="1">
      <c r="A12" s="1120"/>
      <c r="B12" s="1328"/>
      <c r="C12" s="1333"/>
      <c r="D12" s="1335" t="s">
        <v>1242</v>
      </c>
      <c r="E12" s="1339"/>
      <c r="F12" s="1341" t="s">
        <v>568</v>
      </c>
      <c r="G12" s="1346"/>
      <c r="H12" s="1346"/>
      <c r="I12" s="1346"/>
      <c r="J12" s="1346"/>
      <c r="K12" s="1346"/>
      <c r="L12" s="1353"/>
      <c r="M12" s="1353"/>
      <c r="N12" s="1353"/>
      <c r="O12" s="1353"/>
      <c r="P12" s="1353"/>
      <c r="Q12" s="1353"/>
      <c r="R12" s="1353"/>
      <c r="S12" s="1353"/>
      <c r="T12" s="1353"/>
      <c r="U12" s="1353"/>
      <c r="V12" s="1353"/>
      <c r="W12" s="1353"/>
      <c r="X12" s="1353"/>
      <c r="Y12" s="1353"/>
      <c r="Z12" s="1353"/>
      <c r="AA12" s="1353"/>
      <c r="AB12" s="1353"/>
      <c r="AC12" s="1353"/>
      <c r="AD12" s="1353"/>
      <c r="AE12" s="1353"/>
      <c r="AF12" s="1353"/>
      <c r="AG12" s="1353"/>
      <c r="AH12" s="1353"/>
      <c r="AI12" s="1353"/>
      <c r="AJ12" s="1375"/>
    </row>
    <row r="13" spans="1:37" ht="24.75" customHeight="1">
      <c r="A13" s="1120"/>
      <c r="B13" s="1328"/>
      <c r="C13" s="1333"/>
      <c r="D13" s="1335"/>
      <c r="E13" s="1339"/>
      <c r="F13" s="1342"/>
      <c r="G13" s="1347"/>
      <c r="H13" s="1347"/>
      <c r="I13" s="1347"/>
      <c r="J13" s="1347"/>
      <c r="K13" s="1347"/>
      <c r="L13" s="1354"/>
      <c r="M13" s="1354"/>
      <c r="N13" s="1354"/>
      <c r="O13" s="1354"/>
      <c r="P13" s="1354"/>
      <c r="Q13" s="1354"/>
      <c r="R13" s="1354"/>
      <c r="S13" s="1354"/>
      <c r="T13" s="1354"/>
      <c r="U13" s="1354"/>
      <c r="V13" s="1354"/>
      <c r="W13" s="1354"/>
      <c r="X13" s="1354"/>
      <c r="Y13" s="1354"/>
      <c r="Z13" s="1354"/>
      <c r="AA13" s="1354"/>
      <c r="AB13" s="1354"/>
      <c r="AC13" s="1354"/>
      <c r="AD13" s="1354"/>
      <c r="AE13" s="1354"/>
      <c r="AF13" s="1354"/>
      <c r="AG13" s="1354"/>
      <c r="AH13" s="1354"/>
      <c r="AI13" s="1354"/>
      <c r="AJ13" s="1376"/>
    </row>
    <row r="14" spans="1:37" ht="24.75" customHeight="1">
      <c r="A14" s="1120"/>
      <c r="B14" s="1328"/>
      <c r="C14" s="1333"/>
      <c r="D14" s="1335"/>
      <c r="E14" s="1339"/>
      <c r="F14" s="1342" t="s">
        <v>1530</v>
      </c>
      <c r="G14" s="1347"/>
      <c r="H14" s="1347"/>
      <c r="I14" s="1347"/>
      <c r="J14" s="1347"/>
      <c r="K14" s="1347"/>
      <c r="L14" s="1354"/>
      <c r="M14" s="1354"/>
      <c r="N14" s="1354"/>
      <c r="O14" s="1354"/>
      <c r="P14" s="1354"/>
      <c r="Q14" s="1354"/>
      <c r="R14" s="1354"/>
      <c r="S14" s="1354"/>
      <c r="T14" s="1354"/>
      <c r="U14" s="1354"/>
      <c r="V14" s="1354"/>
      <c r="W14" s="1354"/>
      <c r="X14" s="1354"/>
      <c r="Y14" s="1354"/>
      <c r="Z14" s="1354"/>
      <c r="AA14" s="1354"/>
      <c r="AB14" s="1354"/>
      <c r="AC14" s="1354"/>
      <c r="AD14" s="1354"/>
      <c r="AE14" s="1354"/>
      <c r="AF14" s="1354"/>
      <c r="AG14" s="1354"/>
      <c r="AH14" s="1354"/>
      <c r="AI14" s="1354"/>
      <c r="AJ14" s="1376"/>
    </row>
    <row r="15" spans="1:37" ht="24.75" customHeight="1">
      <c r="A15" s="1120"/>
      <c r="B15" s="1328"/>
      <c r="C15" s="1333"/>
      <c r="D15" s="1335"/>
      <c r="E15" s="1339"/>
      <c r="F15" s="1342"/>
      <c r="G15" s="1347"/>
      <c r="H15" s="1347"/>
      <c r="I15" s="1347"/>
      <c r="J15" s="1347"/>
      <c r="K15" s="1347"/>
      <c r="L15" s="1354"/>
      <c r="M15" s="1354"/>
      <c r="N15" s="1354"/>
      <c r="O15" s="1354"/>
      <c r="P15" s="1354"/>
      <c r="Q15" s="1354"/>
      <c r="R15" s="1354"/>
      <c r="S15" s="1354"/>
      <c r="T15" s="1354"/>
      <c r="U15" s="1354"/>
      <c r="V15" s="1354"/>
      <c r="W15" s="1354"/>
      <c r="X15" s="1354"/>
      <c r="Y15" s="1354"/>
      <c r="Z15" s="1354"/>
      <c r="AA15" s="1354"/>
      <c r="AB15" s="1354"/>
      <c r="AC15" s="1354"/>
      <c r="AD15" s="1354"/>
      <c r="AE15" s="1354"/>
      <c r="AF15" s="1354"/>
      <c r="AG15" s="1354"/>
      <c r="AH15" s="1354"/>
      <c r="AI15" s="1354"/>
      <c r="AJ15" s="1376"/>
    </row>
    <row r="16" spans="1:37" ht="24.75" customHeight="1">
      <c r="A16" s="1120"/>
      <c r="B16" s="1328"/>
      <c r="C16" s="1333"/>
      <c r="D16" s="1335"/>
      <c r="E16" s="1339"/>
      <c r="F16" s="1342"/>
      <c r="G16" s="1347"/>
      <c r="H16" s="1347"/>
      <c r="I16" s="1347"/>
      <c r="J16" s="1347"/>
      <c r="K16" s="1347"/>
      <c r="L16" s="1354"/>
      <c r="M16" s="1354"/>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76"/>
    </row>
    <row r="17" spans="1:36" ht="24.75" customHeight="1">
      <c r="A17" s="1120"/>
      <c r="B17" s="1328"/>
      <c r="C17" s="1333"/>
      <c r="D17" s="1335"/>
      <c r="E17" s="1339"/>
      <c r="F17" s="1342"/>
      <c r="G17" s="1347"/>
      <c r="H17" s="1347"/>
      <c r="I17" s="1347"/>
      <c r="J17" s="1347"/>
      <c r="K17" s="1347"/>
      <c r="L17" s="1354"/>
      <c r="M17" s="1354"/>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76"/>
    </row>
    <row r="18" spans="1:36" ht="24.75" customHeight="1">
      <c r="A18" s="1120"/>
      <c r="B18" s="1328"/>
      <c r="C18" s="1333"/>
      <c r="D18" s="1335"/>
      <c r="E18" s="1339"/>
      <c r="F18" s="1343" t="s">
        <v>834</v>
      </c>
      <c r="G18" s="1348"/>
      <c r="H18" s="1348"/>
      <c r="I18" s="1348"/>
      <c r="J18" s="1348"/>
      <c r="K18" s="1348"/>
      <c r="L18" s="1355"/>
      <c r="M18" s="1355"/>
      <c r="N18" s="1355"/>
      <c r="O18" s="1355"/>
      <c r="P18" s="1355"/>
      <c r="Q18" s="1355"/>
      <c r="R18" s="1355"/>
      <c r="S18" s="1355"/>
      <c r="T18" s="1355"/>
      <c r="U18" s="1355"/>
      <c r="V18" s="1355"/>
      <c r="W18" s="1355"/>
      <c r="X18" s="1355"/>
      <c r="Y18" s="1355"/>
      <c r="Z18" s="1355"/>
      <c r="AA18" s="1355"/>
      <c r="AB18" s="1355"/>
      <c r="AC18" s="1355"/>
      <c r="AD18" s="1355"/>
      <c r="AE18" s="1355"/>
      <c r="AF18" s="1355"/>
      <c r="AG18" s="1355"/>
      <c r="AH18" s="1355"/>
      <c r="AI18" s="1355"/>
      <c r="AJ18" s="1377"/>
    </row>
    <row r="19" spans="1:36" ht="24.75" customHeight="1">
      <c r="A19" s="1120"/>
      <c r="B19" s="1328"/>
      <c r="C19" s="1333"/>
      <c r="D19" s="1335"/>
      <c r="E19" s="1339"/>
      <c r="F19" s="1343"/>
      <c r="G19" s="1348"/>
      <c r="H19" s="1348"/>
      <c r="I19" s="1348"/>
      <c r="J19" s="1348"/>
      <c r="K19" s="1348"/>
      <c r="L19" s="1355"/>
      <c r="M19" s="1355"/>
      <c r="N19" s="1355"/>
      <c r="O19" s="1355"/>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77"/>
    </row>
    <row r="20" spans="1:36" ht="24.75" customHeight="1">
      <c r="A20" s="1120"/>
      <c r="B20" s="1328"/>
      <c r="C20" s="1333"/>
      <c r="D20" s="1335"/>
      <c r="E20" s="1339"/>
      <c r="F20" s="1343"/>
      <c r="G20" s="1348"/>
      <c r="H20" s="1348"/>
      <c r="I20" s="1348"/>
      <c r="J20" s="1348"/>
      <c r="K20" s="1348"/>
      <c r="L20" s="1355"/>
      <c r="M20" s="1355"/>
      <c r="N20" s="1355"/>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77"/>
    </row>
    <row r="21" spans="1:36" ht="24.75" customHeight="1">
      <c r="A21" s="1120"/>
      <c r="B21" s="1328"/>
      <c r="C21" s="1333"/>
      <c r="D21" s="1335"/>
      <c r="E21" s="1339"/>
      <c r="F21" s="1343"/>
      <c r="G21" s="1348"/>
      <c r="H21" s="1348"/>
      <c r="I21" s="1348"/>
      <c r="J21" s="1348"/>
      <c r="K21" s="1348"/>
      <c r="L21" s="1355"/>
      <c r="M21" s="1355"/>
      <c r="N21" s="135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77"/>
    </row>
    <row r="22" spans="1:36" ht="24.75" customHeight="1">
      <c r="A22" s="1120"/>
      <c r="B22" s="1328"/>
      <c r="C22" s="1333"/>
      <c r="D22" s="1335"/>
      <c r="E22" s="1339"/>
      <c r="F22" s="1343"/>
      <c r="G22" s="1348"/>
      <c r="H22" s="1348"/>
      <c r="I22" s="1348"/>
      <c r="J22" s="1348"/>
      <c r="K22" s="1348"/>
      <c r="L22" s="1355"/>
      <c r="M22" s="1355"/>
      <c r="N22" s="1355"/>
      <c r="O22" s="1355"/>
      <c r="P22" s="1355"/>
      <c r="Q22" s="1355"/>
      <c r="R22" s="1355"/>
      <c r="S22" s="1355"/>
      <c r="T22" s="1355"/>
      <c r="U22" s="1355"/>
      <c r="V22" s="1355"/>
      <c r="W22" s="1355"/>
      <c r="X22" s="1355"/>
      <c r="Y22" s="1355"/>
      <c r="Z22" s="1355"/>
      <c r="AA22" s="1355"/>
      <c r="AB22" s="1355"/>
      <c r="AC22" s="1355"/>
      <c r="AD22" s="1355"/>
      <c r="AE22" s="1355"/>
      <c r="AF22" s="1355"/>
      <c r="AG22" s="1355"/>
      <c r="AH22" s="1355"/>
      <c r="AI22" s="1355"/>
      <c r="AJ22" s="1377"/>
    </row>
    <row r="23" spans="1:36" ht="24.75" customHeight="1">
      <c r="A23" s="1120"/>
      <c r="B23" s="1329"/>
      <c r="C23" s="1334"/>
      <c r="D23" s="1336"/>
      <c r="E23" s="1340"/>
      <c r="F23" s="1344"/>
      <c r="G23" s="1349"/>
      <c r="H23" s="1349"/>
      <c r="I23" s="1349"/>
      <c r="J23" s="1349"/>
      <c r="K23" s="1349"/>
      <c r="L23" s="1356"/>
      <c r="M23" s="1356"/>
      <c r="N23" s="1356"/>
      <c r="O23" s="1356"/>
      <c r="P23" s="1356"/>
      <c r="Q23" s="1356"/>
      <c r="R23" s="1356"/>
      <c r="S23" s="1356"/>
      <c r="T23" s="1356"/>
      <c r="U23" s="1356"/>
      <c r="V23" s="1356"/>
      <c r="W23" s="1356"/>
      <c r="X23" s="1356"/>
      <c r="Y23" s="1356"/>
      <c r="Z23" s="1356"/>
      <c r="AA23" s="1356"/>
      <c r="AB23" s="1356"/>
      <c r="AC23" s="1356"/>
      <c r="AD23" s="1356"/>
      <c r="AE23" s="1356"/>
      <c r="AF23" s="1356"/>
      <c r="AG23" s="1356"/>
      <c r="AH23" s="1356"/>
      <c r="AI23" s="1356"/>
      <c r="AJ23" s="1378"/>
    </row>
    <row r="24" spans="1:36" ht="39" customHeight="1">
      <c r="A24" s="1120"/>
      <c r="B24" s="1330" t="s">
        <v>1254</v>
      </c>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row>
    <row r="25" spans="1:36" ht="20.25" customHeight="1">
      <c r="A25" s="1120"/>
      <c r="B25" s="380"/>
      <c r="C25" s="380"/>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row>
    <row r="26" spans="1:36" ht="39" customHeight="1">
      <c r="A26" s="1120"/>
      <c r="B26" s="380"/>
      <c r="C26" s="380"/>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row>
    <row r="27" spans="1:36" ht="48.75" customHeight="1">
      <c r="A27" s="1120"/>
      <c r="B27" s="380"/>
      <c r="C27" s="380"/>
      <c r="D27" s="380"/>
      <c r="E27" s="380"/>
      <c r="F27" s="380"/>
      <c r="G27" s="380"/>
      <c r="H27" s="380"/>
      <c r="I27" s="380"/>
      <c r="J27" s="380"/>
      <c r="K27" s="380"/>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row>
    <row r="28" spans="1:36">
      <c r="A28" s="1120"/>
      <c r="B28" s="1120"/>
      <c r="C28" s="1120"/>
      <c r="D28" s="1120"/>
      <c r="E28" s="1120"/>
      <c r="F28" s="1120"/>
      <c r="G28" s="1120"/>
      <c r="H28" s="1120"/>
      <c r="I28" s="1120"/>
      <c r="J28" s="1120"/>
      <c r="K28" s="1120"/>
      <c r="L28" s="1120"/>
      <c r="M28" s="1120"/>
      <c r="N28" s="1120"/>
      <c r="O28" s="1120"/>
      <c r="P28" s="1120"/>
      <c r="Q28" s="1120"/>
      <c r="R28" s="1120"/>
      <c r="S28" s="1120"/>
      <c r="T28" s="1120"/>
      <c r="U28" s="1120"/>
      <c r="V28" s="1120"/>
      <c r="W28" s="1120"/>
      <c r="X28" s="1120"/>
      <c r="Y28" s="1120"/>
      <c r="Z28" s="1120"/>
      <c r="AA28" s="1120"/>
      <c r="AB28" s="1120"/>
      <c r="AC28" s="1120"/>
      <c r="AD28" s="1120"/>
      <c r="AE28" s="1120"/>
      <c r="AF28" s="1120"/>
      <c r="AG28" s="1120"/>
      <c r="AH28" s="1120"/>
      <c r="AI28" s="1120"/>
      <c r="AJ28" s="1120"/>
    </row>
    <row r="29" spans="1:36">
      <c r="A29" s="1120"/>
      <c r="B29" s="1120"/>
      <c r="C29" s="1120"/>
      <c r="D29" s="1120"/>
      <c r="E29" s="1120"/>
      <c r="F29" s="1120"/>
      <c r="G29" s="1120"/>
      <c r="H29" s="1120"/>
      <c r="I29" s="1120"/>
      <c r="J29" s="1120"/>
      <c r="K29" s="1120"/>
      <c r="L29" s="1120"/>
      <c r="M29" s="1120"/>
      <c r="N29" s="1120"/>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20"/>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337" customWidth="1"/>
    <col min="2" max="8" width="10.625" style="337"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391" t="s">
        <v>1228</v>
      </c>
      <c r="H1" s="1391"/>
    </row>
    <row r="2" spans="1:8" ht="17.25">
      <c r="A2" s="3" t="s">
        <v>399</v>
      </c>
      <c r="B2" s="3"/>
      <c r="C2" s="3"/>
      <c r="D2" s="3"/>
      <c r="E2" s="3"/>
      <c r="F2" s="3"/>
      <c r="G2" s="3"/>
      <c r="H2" s="3"/>
    </row>
    <row r="3" spans="1:8">
      <c r="A3" s="1382"/>
      <c r="B3" s="1382"/>
      <c r="C3" s="1382"/>
      <c r="D3" s="1382"/>
      <c r="E3" s="1382"/>
      <c r="F3" s="1382"/>
      <c r="G3" s="1382"/>
      <c r="H3" s="1382"/>
    </row>
    <row r="4" spans="1:8" ht="24.95" customHeight="1">
      <c r="A4" s="1381" t="s">
        <v>105</v>
      </c>
      <c r="B4" s="1381"/>
      <c r="C4" s="1387"/>
      <c r="D4" s="1389"/>
      <c r="E4" s="1389"/>
      <c r="F4" s="1389"/>
      <c r="G4" s="1389"/>
      <c r="H4" s="1392"/>
    </row>
    <row r="5" spans="1:8" ht="24.95" customHeight="1">
      <c r="A5" s="1381" t="s">
        <v>571</v>
      </c>
      <c r="B5" s="1381"/>
      <c r="C5" s="1387"/>
      <c r="D5" s="1389"/>
      <c r="E5" s="1389"/>
      <c r="F5" s="1389"/>
      <c r="G5" s="1389"/>
      <c r="H5" s="1392"/>
    </row>
    <row r="6" spans="1:8" ht="24.95" customHeight="1">
      <c r="A6" s="1381" t="s">
        <v>79</v>
      </c>
      <c r="B6" s="1381"/>
      <c r="C6" s="1387"/>
      <c r="D6" s="1389"/>
      <c r="E6" s="1389"/>
      <c r="F6" s="1389"/>
      <c r="G6" s="1389"/>
      <c r="H6" s="1392"/>
    </row>
    <row r="7" spans="1:8" ht="24.95" customHeight="1">
      <c r="A7" s="1383" t="s">
        <v>309</v>
      </c>
      <c r="B7" s="1385"/>
      <c r="C7" s="1388"/>
      <c r="D7" s="1390"/>
      <c r="E7" s="1390"/>
      <c r="F7" s="1390"/>
      <c r="G7" s="1390"/>
      <c r="H7" s="1393"/>
    </row>
    <row r="8" spans="1:8" ht="24.95" customHeight="1"/>
    <row r="9" spans="1:8" ht="24.95" customHeight="1">
      <c r="A9" s="1381" t="s">
        <v>185</v>
      </c>
      <c r="B9" s="1381"/>
      <c r="C9" s="1381"/>
      <c r="D9" s="1381" t="s">
        <v>573</v>
      </c>
      <c r="E9" s="1381" t="s">
        <v>575</v>
      </c>
      <c r="F9" s="1381"/>
      <c r="G9" s="1381" t="s">
        <v>292</v>
      </c>
      <c r="H9" s="1381"/>
    </row>
    <row r="10" spans="1:8" ht="24.95" customHeight="1">
      <c r="A10" s="1381">
        <v>1</v>
      </c>
      <c r="B10" s="1381"/>
      <c r="C10" s="1381"/>
      <c r="D10" s="1381"/>
      <c r="E10" s="1381"/>
      <c r="F10" s="1381"/>
      <c r="G10" s="1381"/>
      <c r="H10" s="1381"/>
    </row>
    <row r="11" spans="1:8" ht="24.95" customHeight="1">
      <c r="A11" s="1381">
        <v>2</v>
      </c>
      <c r="B11" s="1381"/>
      <c r="C11" s="1381"/>
      <c r="D11" s="1381"/>
      <c r="E11" s="1381"/>
      <c r="F11" s="1381"/>
      <c r="G11" s="1381"/>
      <c r="H11" s="1381"/>
    </row>
    <row r="12" spans="1:8" ht="24.95" customHeight="1">
      <c r="A12" s="1381">
        <v>3</v>
      </c>
      <c r="B12" s="1381"/>
      <c r="C12" s="1381"/>
      <c r="D12" s="1381"/>
      <c r="E12" s="1381"/>
      <c r="F12" s="1381"/>
      <c r="G12" s="1381"/>
      <c r="H12" s="1381"/>
    </row>
    <row r="13" spans="1:8" ht="24.95" customHeight="1">
      <c r="A13" s="1381">
        <v>4</v>
      </c>
      <c r="B13" s="1381"/>
      <c r="C13" s="1381"/>
      <c r="D13" s="1381"/>
      <c r="E13" s="1381"/>
      <c r="F13" s="1381"/>
      <c r="G13" s="1381"/>
      <c r="H13" s="1381"/>
    </row>
    <row r="14" spans="1:8" ht="24.95" customHeight="1">
      <c r="A14" s="1381">
        <v>5</v>
      </c>
      <c r="B14" s="1381"/>
      <c r="C14" s="1381"/>
      <c r="D14" s="1381"/>
      <c r="E14" s="1381"/>
      <c r="F14" s="1381"/>
      <c r="G14" s="1381"/>
      <c r="H14" s="1381"/>
    </row>
    <row r="15" spans="1:8" ht="24.95" customHeight="1">
      <c r="A15" s="1381">
        <v>6</v>
      </c>
      <c r="B15" s="1381"/>
      <c r="C15" s="1381"/>
      <c r="D15" s="1381"/>
      <c r="E15" s="1381"/>
      <c r="F15" s="1381"/>
      <c r="G15" s="1381"/>
      <c r="H15" s="1381"/>
    </row>
    <row r="16" spans="1:8" ht="24.95" customHeight="1">
      <c r="A16" s="1381">
        <v>7</v>
      </c>
      <c r="B16" s="1381"/>
      <c r="C16" s="1381"/>
      <c r="D16" s="1381"/>
      <c r="E16" s="1381"/>
      <c r="F16" s="1381"/>
      <c r="G16" s="1381"/>
      <c r="H16" s="1381"/>
    </row>
    <row r="17" spans="1:8" ht="24.95" customHeight="1">
      <c r="A17" s="1381">
        <v>8</v>
      </c>
      <c r="B17" s="1381"/>
      <c r="C17" s="1381"/>
      <c r="D17" s="1381"/>
      <c r="E17" s="1381"/>
      <c r="F17" s="1381"/>
      <c r="G17" s="1381"/>
      <c r="H17" s="1381"/>
    </row>
    <row r="18" spans="1:8" ht="24.95" customHeight="1">
      <c r="A18" s="1381">
        <v>9</v>
      </c>
      <c r="B18" s="1381"/>
      <c r="C18" s="1381"/>
      <c r="D18" s="1381"/>
      <c r="E18" s="1381"/>
      <c r="F18" s="1381"/>
      <c r="G18" s="1381"/>
      <c r="H18" s="1381"/>
    </row>
    <row r="19" spans="1:8" ht="24.95" customHeight="1">
      <c r="A19" s="1381">
        <v>10</v>
      </c>
      <c r="B19" s="1381"/>
      <c r="C19" s="1381"/>
      <c r="D19" s="1381"/>
      <c r="E19" s="1381"/>
      <c r="F19" s="1381"/>
      <c r="G19" s="1381"/>
      <c r="H19" s="1381"/>
    </row>
    <row r="20" spans="1:8" ht="19.5" customHeight="1"/>
    <row r="21" spans="1:8" ht="20.25" customHeight="1">
      <c r="A21" s="1384" t="s">
        <v>566</v>
      </c>
      <c r="B21" s="1384"/>
      <c r="C21" s="1384"/>
      <c r="D21" s="1384"/>
      <c r="E21" s="1384"/>
      <c r="F21" s="1384"/>
      <c r="G21" s="1384"/>
      <c r="H21" s="1384"/>
    </row>
    <row r="22" spans="1:8">
      <c r="A22" s="1384" t="s">
        <v>437</v>
      </c>
      <c r="B22" s="1386"/>
      <c r="C22" s="1386"/>
      <c r="D22" s="1386"/>
      <c r="E22" s="1386"/>
      <c r="F22" s="1386"/>
      <c r="G22" s="1386"/>
      <c r="H22" s="1386"/>
    </row>
    <row r="23" spans="1:8">
      <c r="A23" s="1314"/>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E3" sqref="E3"/>
    </sheetView>
  </sheetViews>
  <sheetFormatPr defaultRowHeight="13.5"/>
  <cols>
    <col min="1" max="1" width="1.375" style="1394" customWidth="1"/>
    <col min="2" max="2" width="24.25" style="1394" customWidth="1"/>
    <col min="3" max="3" width="6.75" style="1394" customWidth="1"/>
    <col min="4" max="5" width="21.25" style="1394" customWidth="1"/>
    <col min="6" max="6" width="3.125" style="1394" customWidth="1"/>
    <col min="7" max="256" width="9" style="1394" customWidth="1"/>
    <col min="257" max="257" width="1.375" style="1394" customWidth="1"/>
    <col min="258" max="258" width="24.25" style="1394" customWidth="1"/>
    <col min="259" max="259" width="6.75" style="1394" customWidth="1"/>
    <col min="260" max="261" width="21.25" style="1394" customWidth="1"/>
    <col min="262" max="262" width="3.125" style="1394" customWidth="1"/>
    <col min="263" max="512" width="9" style="1394" customWidth="1"/>
    <col min="513" max="513" width="1.375" style="1394" customWidth="1"/>
    <col min="514" max="514" width="24.25" style="1394" customWidth="1"/>
    <col min="515" max="515" width="6.75" style="1394" customWidth="1"/>
    <col min="516" max="517" width="21.25" style="1394" customWidth="1"/>
    <col min="518" max="518" width="3.125" style="1394" customWidth="1"/>
    <col min="519" max="768" width="9" style="1394" customWidth="1"/>
    <col min="769" max="769" width="1.375" style="1394" customWidth="1"/>
    <col min="770" max="770" width="24.25" style="1394" customWidth="1"/>
    <col min="771" max="771" width="6.75" style="1394" customWidth="1"/>
    <col min="772" max="773" width="21.25" style="1394" customWidth="1"/>
    <col min="774" max="774" width="3.125" style="1394" customWidth="1"/>
    <col min="775" max="1024" width="9" style="1394" customWidth="1"/>
    <col min="1025" max="1025" width="1.375" style="1394" customWidth="1"/>
    <col min="1026" max="1026" width="24.25" style="1394" customWidth="1"/>
    <col min="1027" max="1027" width="6.75" style="1394" customWidth="1"/>
    <col min="1028" max="1029" width="21.25" style="1394" customWidth="1"/>
    <col min="1030" max="1030" width="3.125" style="1394" customWidth="1"/>
    <col min="1031" max="1280" width="9" style="1394" customWidth="1"/>
    <col min="1281" max="1281" width="1.375" style="1394" customWidth="1"/>
    <col min="1282" max="1282" width="24.25" style="1394" customWidth="1"/>
    <col min="1283" max="1283" width="6.75" style="1394" customWidth="1"/>
    <col min="1284" max="1285" width="21.25" style="1394" customWidth="1"/>
    <col min="1286" max="1286" width="3.125" style="1394" customWidth="1"/>
    <col min="1287" max="1536" width="9" style="1394" customWidth="1"/>
    <col min="1537" max="1537" width="1.375" style="1394" customWidth="1"/>
    <col min="1538" max="1538" width="24.25" style="1394" customWidth="1"/>
    <col min="1539" max="1539" width="6.75" style="1394" customWidth="1"/>
    <col min="1540" max="1541" width="21.25" style="1394" customWidth="1"/>
    <col min="1542" max="1542" width="3.125" style="1394" customWidth="1"/>
    <col min="1543" max="1792" width="9" style="1394" customWidth="1"/>
    <col min="1793" max="1793" width="1.375" style="1394" customWidth="1"/>
    <col min="1794" max="1794" width="24.25" style="1394" customWidth="1"/>
    <col min="1795" max="1795" width="6.75" style="1394" customWidth="1"/>
    <col min="1796" max="1797" width="21.25" style="1394" customWidth="1"/>
    <col min="1798" max="1798" width="3.125" style="1394" customWidth="1"/>
    <col min="1799" max="2048" width="9" style="1394" customWidth="1"/>
    <col min="2049" max="2049" width="1.375" style="1394" customWidth="1"/>
    <col min="2050" max="2050" width="24.25" style="1394" customWidth="1"/>
    <col min="2051" max="2051" width="6.75" style="1394" customWidth="1"/>
    <col min="2052" max="2053" width="21.25" style="1394" customWidth="1"/>
    <col min="2054" max="2054" width="3.125" style="1394" customWidth="1"/>
    <col min="2055" max="2304" width="9" style="1394" customWidth="1"/>
    <col min="2305" max="2305" width="1.375" style="1394" customWidth="1"/>
    <col min="2306" max="2306" width="24.25" style="1394" customWidth="1"/>
    <col min="2307" max="2307" width="6.75" style="1394" customWidth="1"/>
    <col min="2308" max="2309" width="21.25" style="1394" customWidth="1"/>
    <col min="2310" max="2310" width="3.125" style="1394" customWidth="1"/>
    <col min="2311" max="2560" width="9" style="1394" customWidth="1"/>
    <col min="2561" max="2561" width="1.375" style="1394" customWidth="1"/>
    <col min="2562" max="2562" width="24.25" style="1394" customWidth="1"/>
    <col min="2563" max="2563" width="6.75" style="1394" customWidth="1"/>
    <col min="2564" max="2565" width="21.25" style="1394" customWidth="1"/>
    <col min="2566" max="2566" width="3.125" style="1394" customWidth="1"/>
    <col min="2567" max="2816" width="9" style="1394" customWidth="1"/>
    <col min="2817" max="2817" width="1.375" style="1394" customWidth="1"/>
    <col min="2818" max="2818" width="24.25" style="1394" customWidth="1"/>
    <col min="2819" max="2819" width="6.75" style="1394" customWidth="1"/>
    <col min="2820" max="2821" width="21.25" style="1394" customWidth="1"/>
    <col min="2822" max="2822" width="3.125" style="1394" customWidth="1"/>
    <col min="2823" max="3072" width="9" style="1394" customWidth="1"/>
    <col min="3073" max="3073" width="1.375" style="1394" customWidth="1"/>
    <col min="3074" max="3074" width="24.25" style="1394" customWidth="1"/>
    <col min="3075" max="3075" width="6.75" style="1394" customWidth="1"/>
    <col min="3076" max="3077" width="21.25" style="1394" customWidth="1"/>
    <col min="3078" max="3078" width="3.125" style="1394" customWidth="1"/>
    <col min="3079" max="3328" width="9" style="1394" customWidth="1"/>
    <col min="3329" max="3329" width="1.375" style="1394" customWidth="1"/>
    <col min="3330" max="3330" width="24.25" style="1394" customWidth="1"/>
    <col min="3331" max="3331" width="6.75" style="1394" customWidth="1"/>
    <col min="3332" max="3333" width="21.25" style="1394" customWidth="1"/>
    <col min="3334" max="3334" width="3.125" style="1394" customWidth="1"/>
    <col min="3335" max="3584" width="9" style="1394" customWidth="1"/>
    <col min="3585" max="3585" width="1.375" style="1394" customWidth="1"/>
    <col min="3586" max="3586" width="24.25" style="1394" customWidth="1"/>
    <col min="3587" max="3587" width="6.75" style="1394" customWidth="1"/>
    <col min="3588" max="3589" width="21.25" style="1394" customWidth="1"/>
    <col min="3590" max="3590" width="3.125" style="1394" customWidth="1"/>
    <col min="3591" max="3840" width="9" style="1394" customWidth="1"/>
    <col min="3841" max="3841" width="1.375" style="1394" customWidth="1"/>
    <col min="3842" max="3842" width="24.25" style="1394" customWidth="1"/>
    <col min="3843" max="3843" width="6.75" style="1394" customWidth="1"/>
    <col min="3844" max="3845" width="21.25" style="1394" customWidth="1"/>
    <col min="3846" max="3846" width="3.125" style="1394" customWidth="1"/>
    <col min="3847" max="4096" width="9" style="1394" customWidth="1"/>
    <col min="4097" max="4097" width="1.375" style="1394" customWidth="1"/>
    <col min="4098" max="4098" width="24.25" style="1394" customWidth="1"/>
    <col min="4099" max="4099" width="6.75" style="1394" customWidth="1"/>
    <col min="4100" max="4101" width="21.25" style="1394" customWidth="1"/>
    <col min="4102" max="4102" width="3.125" style="1394" customWidth="1"/>
    <col min="4103" max="4352" width="9" style="1394" customWidth="1"/>
    <col min="4353" max="4353" width="1.375" style="1394" customWidth="1"/>
    <col min="4354" max="4354" width="24.25" style="1394" customWidth="1"/>
    <col min="4355" max="4355" width="6.75" style="1394" customWidth="1"/>
    <col min="4356" max="4357" width="21.25" style="1394" customWidth="1"/>
    <col min="4358" max="4358" width="3.125" style="1394" customWidth="1"/>
    <col min="4359" max="4608" width="9" style="1394" customWidth="1"/>
    <col min="4609" max="4609" width="1.375" style="1394" customWidth="1"/>
    <col min="4610" max="4610" width="24.25" style="1394" customWidth="1"/>
    <col min="4611" max="4611" width="6.75" style="1394" customWidth="1"/>
    <col min="4612" max="4613" width="21.25" style="1394" customWidth="1"/>
    <col min="4614" max="4614" width="3.125" style="1394" customWidth="1"/>
    <col min="4615" max="4864" width="9" style="1394" customWidth="1"/>
    <col min="4865" max="4865" width="1.375" style="1394" customWidth="1"/>
    <col min="4866" max="4866" width="24.25" style="1394" customWidth="1"/>
    <col min="4867" max="4867" width="6.75" style="1394" customWidth="1"/>
    <col min="4868" max="4869" width="21.25" style="1394" customWidth="1"/>
    <col min="4870" max="4870" width="3.125" style="1394" customWidth="1"/>
    <col min="4871" max="5120" width="9" style="1394" customWidth="1"/>
    <col min="5121" max="5121" width="1.375" style="1394" customWidth="1"/>
    <col min="5122" max="5122" width="24.25" style="1394" customWidth="1"/>
    <col min="5123" max="5123" width="6.75" style="1394" customWidth="1"/>
    <col min="5124" max="5125" width="21.25" style="1394" customWidth="1"/>
    <col min="5126" max="5126" width="3.125" style="1394" customWidth="1"/>
    <col min="5127" max="5376" width="9" style="1394" customWidth="1"/>
    <col min="5377" max="5377" width="1.375" style="1394" customWidth="1"/>
    <col min="5378" max="5378" width="24.25" style="1394" customWidth="1"/>
    <col min="5379" max="5379" width="6.75" style="1394" customWidth="1"/>
    <col min="5380" max="5381" width="21.25" style="1394" customWidth="1"/>
    <col min="5382" max="5382" width="3.125" style="1394" customWidth="1"/>
    <col min="5383" max="5632" width="9" style="1394" customWidth="1"/>
    <col min="5633" max="5633" width="1.375" style="1394" customWidth="1"/>
    <col min="5634" max="5634" width="24.25" style="1394" customWidth="1"/>
    <col min="5635" max="5635" width="6.75" style="1394" customWidth="1"/>
    <col min="5636" max="5637" width="21.25" style="1394" customWidth="1"/>
    <col min="5638" max="5638" width="3.125" style="1394" customWidth="1"/>
    <col min="5639" max="5888" width="9" style="1394" customWidth="1"/>
    <col min="5889" max="5889" width="1.375" style="1394" customWidth="1"/>
    <col min="5890" max="5890" width="24.25" style="1394" customWidth="1"/>
    <col min="5891" max="5891" width="6.75" style="1394" customWidth="1"/>
    <col min="5892" max="5893" width="21.25" style="1394" customWidth="1"/>
    <col min="5894" max="5894" width="3.125" style="1394" customWidth="1"/>
    <col min="5895" max="6144" width="9" style="1394" customWidth="1"/>
    <col min="6145" max="6145" width="1.375" style="1394" customWidth="1"/>
    <col min="6146" max="6146" width="24.25" style="1394" customWidth="1"/>
    <col min="6147" max="6147" width="6.75" style="1394" customWidth="1"/>
    <col min="6148" max="6149" width="21.25" style="1394" customWidth="1"/>
    <col min="6150" max="6150" width="3.125" style="1394" customWidth="1"/>
    <col min="6151" max="6400" width="9" style="1394" customWidth="1"/>
    <col min="6401" max="6401" width="1.375" style="1394" customWidth="1"/>
    <col min="6402" max="6402" width="24.25" style="1394" customWidth="1"/>
    <col min="6403" max="6403" width="6.75" style="1394" customWidth="1"/>
    <col min="6404" max="6405" width="21.25" style="1394" customWidth="1"/>
    <col min="6406" max="6406" width="3.125" style="1394" customWidth="1"/>
    <col min="6407" max="6656" width="9" style="1394" customWidth="1"/>
    <col min="6657" max="6657" width="1.375" style="1394" customWidth="1"/>
    <col min="6658" max="6658" width="24.25" style="1394" customWidth="1"/>
    <col min="6659" max="6659" width="6.75" style="1394" customWidth="1"/>
    <col min="6660" max="6661" width="21.25" style="1394" customWidth="1"/>
    <col min="6662" max="6662" width="3.125" style="1394" customWidth="1"/>
    <col min="6663" max="6912" width="9" style="1394" customWidth="1"/>
    <col min="6913" max="6913" width="1.375" style="1394" customWidth="1"/>
    <col min="6914" max="6914" width="24.25" style="1394" customWidth="1"/>
    <col min="6915" max="6915" width="6.75" style="1394" customWidth="1"/>
    <col min="6916" max="6917" width="21.25" style="1394" customWidth="1"/>
    <col min="6918" max="6918" width="3.125" style="1394" customWidth="1"/>
    <col min="6919" max="7168" width="9" style="1394" customWidth="1"/>
    <col min="7169" max="7169" width="1.375" style="1394" customWidth="1"/>
    <col min="7170" max="7170" width="24.25" style="1394" customWidth="1"/>
    <col min="7171" max="7171" width="6.75" style="1394" customWidth="1"/>
    <col min="7172" max="7173" width="21.25" style="1394" customWidth="1"/>
    <col min="7174" max="7174" width="3.125" style="1394" customWidth="1"/>
    <col min="7175" max="7424" width="9" style="1394" customWidth="1"/>
    <col min="7425" max="7425" width="1.375" style="1394" customWidth="1"/>
    <col min="7426" max="7426" width="24.25" style="1394" customWidth="1"/>
    <col min="7427" max="7427" width="6.75" style="1394" customWidth="1"/>
    <col min="7428" max="7429" width="21.25" style="1394" customWidth="1"/>
    <col min="7430" max="7430" width="3.125" style="1394" customWidth="1"/>
    <col min="7431" max="7680" width="9" style="1394" customWidth="1"/>
    <col min="7681" max="7681" width="1.375" style="1394" customWidth="1"/>
    <col min="7682" max="7682" width="24.25" style="1394" customWidth="1"/>
    <col min="7683" max="7683" width="6.75" style="1394" customWidth="1"/>
    <col min="7684" max="7685" width="21.25" style="1394" customWidth="1"/>
    <col min="7686" max="7686" width="3.125" style="1394" customWidth="1"/>
    <col min="7687" max="7936" width="9" style="1394" customWidth="1"/>
    <col min="7937" max="7937" width="1.375" style="1394" customWidth="1"/>
    <col min="7938" max="7938" width="24.25" style="1394" customWidth="1"/>
    <col min="7939" max="7939" width="6.75" style="1394" customWidth="1"/>
    <col min="7940" max="7941" width="21.25" style="1394" customWidth="1"/>
    <col min="7942" max="7942" width="3.125" style="1394" customWidth="1"/>
    <col min="7943" max="8192" width="9" style="1394" customWidth="1"/>
    <col min="8193" max="8193" width="1.375" style="1394" customWidth="1"/>
    <col min="8194" max="8194" width="24.25" style="1394" customWidth="1"/>
    <col min="8195" max="8195" width="6.75" style="1394" customWidth="1"/>
    <col min="8196" max="8197" width="21.25" style="1394" customWidth="1"/>
    <col min="8198" max="8198" width="3.125" style="1394" customWidth="1"/>
    <col min="8199" max="8448" width="9" style="1394" customWidth="1"/>
    <col min="8449" max="8449" width="1.375" style="1394" customWidth="1"/>
    <col min="8450" max="8450" width="24.25" style="1394" customWidth="1"/>
    <col min="8451" max="8451" width="6.75" style="1394" customWidth="1"/>
    <col min="8452" max="8453" width="21.25" style="1394" customWidth="1"/>
    <col min="8454" max="8454" width="3.125" style="1394" customWidth="1"/>
    <col min="8455" max="8704" width="9" style="1394" customWidth="1"/>
    <col min="8705" max="8705" width="1.375" style="1394" customWidth="1"/>
    <col min="8706" max="8706" width="24.25" style="1394" customWidth="1"/>
    <col min="8707" max="8707" width="6.75" style="1394" customWidth="1"/>
    <col min="8708" max="8709" width="21.25" style="1394" customWidth="1"/>
    <col min="8710" max="8710" width="3.125" style="1394" customWidth="1"/>
    <col min="8711" max="8960" width="9" style="1394" customWidth="1"/>
    <col min="8961" max="8961" width="1.375" style="1394" customWidth="1"/>
    <col min="8962" max="8962" width="24.25" style="1394" customWidth="1"/>
    <col min="8963" max="8963" width="6.75" style="1394" customWidth="1"/>
    <col min="8964" max="8965" width="21.25" style="1394" customWidth="1"/>
    <col min="8966" max="8966" width="3.125" style="1394" customWidth="1"/>
    <col min="8967" max="9216" width="9" style="1394" customWidth="1"/>
    <col min="9217" max="9217" width="1.375" style="1394" customWidth="1"/>
    <col min="9218" max="9218" width="24.25" style="1394" customWidth="1"/>
    <col min="9219" max="9219" width="6.75" style="1394" customWidth="1"/>
    <col min="9220" max="9221" width="21.25" style="1394" customWidth="1"/>
    <col min="9222" max="9222" width="3.125" style="1394" customWidth="1"/>
    <col min="9223" max="9472" width="9" style="1394" customWidth="1"/>
    <col min="9473" max="9473" width="1.375" style="1394" customWidth="1"/>
    <col min="9474" max="9474" width="24.25" style="1394" customWidth="1"/>
    <col min="9475" max="9475" width="6.75" style="1394" customWidth="1"/>
    <col min="9476" max="9477" width="21.25" style="1394" customWidth="1"/>
    <col min="9478" max="9478" width="3.125" style="1394" customWidth="1"/>
    <col min="9479" max="9728" width="9" style="1394" customWidth="1"/>
    <col min="9729" max="9729" width="1.375" style="1394" customWidth="1"/>
    <col min="9730" max="9730" width="24.25" style="1394" customWidth="1"/>
    <col min="9731" max="9731" width="6.75" style="1394" customWidth="1"/>
    <col min="9732" max="9733" width="21.25" style="1394" customWidth="1"/>
    <col min="9734" max="9734" width="3.125" style="1394" customWidth="1"/>
    <col min="9735" max="9984" width="9" style="1394" customWidth="1"/>
    <col min="9985" max="9985" width="1.375" style="1394" customWidth="1"/>
    <col min="9986" max="9986" width="24.25" style="1394" customWidth="1"/>
    <col min="9987" max="9987" width="6.75" style="1394" customWidth="1"/>
    <col min="9988" max="9989" width="21.25" style="1394" customWidth="1"/>
    <col min="9990" max="9990" width="3.125" style="1394" customWidth="1"/>
    <col min="9991" max="10240" width="9" style="1394" customWidth="1"/>
    <col min="10241" max="10241" width="1.375" style="1394" customWidth="1"/>
    <col min="10242" max="10242" width="24.25" style="1394" customWidth="1"/>
    <col min="10243" max="10243" width="6.75" style="1394" customWidth="1"/>
    <col min="10244" max="10245" width="21.25" style="1394" customWidth="1"/>
    <col min="10246" max="10246" width="3.125" style="1394" customWidth="1"/>
    <col min="10247" max="10496" width="9" style="1394" customWidth="1"/>
    <col min="10497" max="10497" width="1.375" style="1394" customWidth="1"/>
    <col min="10498" max="10498" width="24.25" style="1394" customWidth="1"/>
    <col min="10499" max="10499" width="6.75" style="1394" customWidth="1"/>
    <col min="10500" max="10501" width="21.25" style="1394" customWidth="1"/>
    <col min="10502" max="10502" width="3.125" style="1394" customWidth="1"/>
    <col min="10503" max="10752" width="9" style="1394" customWidth="1"/>
    <col min="10753" max="10753" width="1.375" style="1394" customWidth="1"/>
    <col min="10754" max="10754" width="24.25" style="1394" customWidth="1"/>
    <col min="10755" max="10755" width="6.75" style="1394" customWidth="1"/>
    <col min="10756" max="10757" width="21.25" style="1394" customWidth="1"/>
    <col min="10758" max="10758" width="3.125" style="1394" customWidth="1"/>
    <col min="10759" max="11008" width="9" style="1394" customWidth="1"/>
    <col min="11009" max="11009" width="1.375" style="1394" customWidth="1"/>
    <col min="11010" max="11010" width="24.25" style="1394" customWidth="1"/>
    <col min="11011" max="11011" width="6.75" style="1394" customWidth="1"/>
    <col min="11012" max="11013" width="21.25" style="1394" customWidth="1"/>
    <col min="11014" max="11014" width="3.125" style="1394" customWidth="1"/>
    <col min="11015" max="11264" width="9" style="1394" customWidth="1"/>
    <col min="11265" max="11265" width="1.375" style="1394" customWidth="1"/>
    <col min="11266" max="11266" width="24.25" style="1394" customWidth="1"/>
    <col min="11267" max="11267" width="6.75" style="1394" customWidth="1"/>
    <col min="11268" max="11269" width="21.25" style="1394" customWidth="1"/>
    <col min="11270" max="11270" width="3.125" style="1394" customWidth="1"/>
    <col min="11271" max="11520" width="9" style="1394" customWidth="1"/>
    <col min="11521" max="11521" width="1.375" style="1394" customWidth="1"/>
    <col min="11522" max="11522" width="24.25" style="1394" customWidth="1"/>
    <col min="11523" max="11523" width="6.75" style="1394" customWidth="1"/>
    <col min="11524" max="11525" width="21.25" style="1394" customWidth="1"/>
    <col min="11526" max="11526" width="3.125" style="1394" customWidth="1"/>
    <col min="11527" max="11776" width="9" style="1394" customWidth="1"/>
    <col min="11777" max="11777" width="1.375" style="1394" customWidth="1"/>
    <col min="11778" max="11778" width="24.25" style="1394" customWidth="1"/>
    <col min="11779" max="11779" width="6.75" style="1394" customWidth="1"/>
    <col min="11780" max="11781" width="21.25" style="1394" customWidth="1"/>
    <col min="11782" max="11782" width="3.125" style="1394" customWidth="1"/>
    <col min="11783" max="12032" width="9" style="1394" customWidth="1"/>
    <col min="12033" max="12033" width="1.375" style="1394" customWidth="1"/>
    <col min="12034" max="12034" width="24.25" style="1394" customWidth="1"/>
    <col min="12035" max="12035" width="6.75" style="1394" customWidth="1"/>
    <col min="12036" max="12037" width="21.25" style="1394" customWidth="1"/>
    <col min="12038" max="12038" width="3.125" style="1394" customWidth="1"/>
    <col min="12039" max="12288" width="9" style="1394" customWidth="1"/>
    <col min="12289" max="12289" width="1.375" style="1394" customWidth="1"/>
    <col min="12290" max="12290" width="24.25" style="1394" customWidth="1"/>
    <col min="12291" max="12291" width="6.75" style="1394" customWidth="1"/>
    <col min="12292" max="12293" width="21.25" style="1394" customWidth="1"/>
    <col min="12294" max="12294" width="3.125" style="1394" customWidth="1"/>
    <col min="12295" max="12544" width="9" style="1394" customWidth="1"/>
    <col min="12545" max="12545" width="1.375" style="1394" customWidth="1"/>
    <col min="12546" max="12546" width="24.25" style="1394" customWidth="1"/>
    <col min="12547" max="12547" width="6.75" style="1394" customWidth="1"/>
    <col min="12548" max="12549" width="21.25" style="1394" customWidth="1"/>
    <col min="12550" max="12550" width="3.125" style="1394" customWidth="1"/>
    <col min="12551" max="12800" width="9" style="1394" customWidth="1"/>
    <col min="12801" max="12801" width="1.375" style="1394" customWidth="1"/>
    <col min="12802" max="12802" width="24.25" style="1394" customWidth="1"/>
    <col min="12803" max="12803" width="6.75" style="1394" customWidth="1"/>
    <col min="12804" max="12805" width="21.25" style="1394" customWidth="1"/>
    <col min="12806" max="12806" width="3.125" style="1394" customWidth="1"/>
    <col min="12807" max="13056" width="9" style="1394" customWidth="1"/>
    <col min="13057" max="13057" width="1.375" style="1394" customWidth="1"/>
    <col min="13058" max="13058" width="24.25" style="1394" customWidth="1"/>
    <col min="13059" max="13059" width="6.75" style="1394" customWidth="1"/>
    <col min="13060" max="13061" width="21.25" style="1394" customWidth="1"/>
    <col min="13062" max="13062" width="3.125" style="1394" customWidth="1"/>
    <col min="13063" max="13312" width="9" style="1394" customWidth="1"/>
    <col min="13313" max="13313" width="1.375" style="1394" customWidth="1"/>
    <col min="13314" max="13314" width="24.25" style="1394" customWidth="1"/>
    <col min="13315" max="13315" width="6.75" style="1394" customWidth="1"/>
    <col min="13316" max="13317" width="21.25" style="1394" customWidth="1"/>
    <col min="13318" max="13318" width="3.125" style="1394" customWidth="1"/>
    <col min="13319" max="13568" width="9" style="1394" customWidth="1"/>
    <col min="13569" max="13569" width="1.375" style="1394" customWidth="1"/>
    <col min="13570" max="13570" width="24.25" style="1394" customWidth="1"/>
    <col min="13571" max="13571" width="6.75" style="1394" customWidth="1"/>
    <col min="13572" max="13573" width="21.25" style="1394" customWidth="1"/>
    <col min="13574" max="13574" width="3.125" style="1394" customWidth="1"/>
    <col min="13575" max="13824" width="9" style="1394" customWidth="1"/>
    <col min="13825" max="13825" width="1.375" style="1394" customWidth="1"/>
    <col min="13826" max="13826" width="24.25" style="1394" customWidth="1"/>
    <col min="13827" max="13827" width="6.75" style="1394" customWidth="1"/>
    <col min="13828" max="13829" width="21.25" style="1394" customWidth="1"/>
    <col min="13830" max="13830" width="3.125" style="1394" customWidth="1"/>
    <col min="13831" max="14080" width="9" style="1394" customWidth="1"/>
    <col min="14081" max="14081" width="1.375" style="1394" customWidth="1"/>
    <col min="14082" max="14082" width="24.25" style="1394" customWidth="1"/>
    <col min="14083" max="14083" width="6.75" style="1394" customWidth="1"/>
    <col min="14084" max="14085" width="21.25" style="1394" customWidth="1"/>
    <col min="14086" max="14086" width="3.125" style="1394" customWidth="1"/>
    <col min="14087" max="14336" width="9" style="1394" customWidth="1"/>
    <col min="14337" max="14337" width="1.375" style="1394" customWidth="1"/>
    <col min="14338" max="14338" width="24.25" style="1394" customWidth="1"/>
    <col min="14339" max="14339" width="6.75" style="1394" customWidth="1"/>
    <col min="14340" max="14341" width="21.25" style="1394" customWidth="1"/>
    <col min="14342" max="14342" width="3.125" style="1394" customWidth="1"/>
    <col min="14343" max="14592" width="9" style="1394" customWidth="1"/>
    <col min="14593" max="14593" width="1.375" style="1394" customWidth="1"/>
    <col min="14594" max="14594" width="24.25" style="1394" customWidth="1"/>
    <col min="14595" max="14595" width="6.75" style="1394" customWidth="1"/>
    <col min="14596" max="14597" width="21.25" style="1394" customWidth="1"/>
    <col min="14598" max="14598" width="3.125" style="1394" customWidth="1"/>
    <col min="14599" max="14848" width="9" style="1394" customWidth="1"/>
    <col min="14849" max="14849" width="1.375" style="1394" customWidth="1"/>
    <col min="14850" max="14850" width="24.25" style="1394" customWidth="1"/>
    <col min="14851" max="14851" width="6.75" style="1394" customWidth="1"/>
    <col min="14852" max="14853" width="21.25" style="1394" customWidth="1"/>
    <col min="14854" max="14854" width="3.125" style="1394" customWidth="1"/>
    <col min="14855" max="15104" width="9" style="1394" customWidth="1"/>
    <col min="15105" max="15105" width="1.375" style="1394" customWidth="1"/>
    <col min="15106" max="15106" width="24.25" style="1394" customWidth="1"/>
    <col min="15107" max="15107" width="6.75" style="1394" customWidth="1"/>
    <col min="15108" max="15109" width="21.25" style="1394" customWidth="1"/>
    <col min="15110" max="15110" width="3.125" style="1394" customWidth="1"/>
    <col min="15111" max="15360" width="9" style="1394" customWidth="1"/>
    <col min="15361" max="15361" width="1.375" style="1394" customWidth="1"/>
    <col min="15362" max="15362" width="24.25" style="1394" customWidth="1"/>
    <col min="15363" max="15363" width="6.75" style="1394" customWidth="1"/>
    <col min="15364" max="15365" width="21.25" style="1394" customWidth="1"/>
    <col min="15366" max="15366" width="3.125" style="1394" customWidth="1"/>
    <col min="15367" max="15616" width="9" style="1394" customWidth="1"/>
    <col min="15617" max="15617" width="1.375" style="1394" customWidth="1"/>
    <col min="15618" max="15618" width="24.25" style="1394" customWidth="1"/>
    <col min="15619" max="15619" width="6.75" style="1394" customWidth="1"/>
    <col min="15620" max="15621" width="21.25" style="1394" customWidth="1"/>
    <col min="15622" max="15622" width="3.125" style="1394" customWidth="1"/>
    <col min="15623" max="15872" width="9" style="1394" customWidth="1"/>
    <col min="15873" max="15873" width="1.375" style="1394" customWidth="1"/>
    <col min="15874" max="15874" width="24.25" style="1394" customWidth="1"/>
    <col min="15875" max="15875" width="6.75" style="1394" customWidth="1"/>
    <col min="15876" max="15877" width="21.25" style="1394" customWidth="1"/>
    <col min="15878" max="15878" width="3.125" style="1394" customWidth="1"/>
    <col min="15879" max="16128" width="9" style="1394" customWidth="1"/>
    <col min="16129" max="16129" width="1.375" style="1394" customWidth="1"/>
    <col min="16130" max="16130" width="24.25" style="1394" customWidth="1"/>
    <col min="16131" max="16131" width="6.75" style="1394" customWidth="1"/>
    <col min="16132" max="16133" width="21.25" style="1394" customWidth="1"/>
    <col min="16134" max="16134" width="3.125" style="1394" customWidth="1"/>
    <col min="16135" max="16384" width="9" style="1394" customWidth="1"/>
  </cols>
  <sheetData>
    <row r="1" spans="1:6" ht="18" customHeight="1">
      <c r="A1" s="1395"/>
      <c r="B1" s="1111"/>
      <c r="C1" s="1111"/>
      <c r="D1" s="1111"/>
      <c r="E1" s="1111"/>
      <c r="F1" s="1111"/>
    </row>
    <row r="2" spans="1:6" ht="27.75" customHeight="1">
      <c r="A2" s="1395"/>
      <c r="B2" s="1111"/>
      <c r="C2" s="1111"/>
      <c r="D2" s="1111"/>
      <c r="E2" s="322" t="s">
        <v>1228</v>
      </c>
      <c r="F2" s="322"/>
    </row>
    <row r="3" spans="1:6" ht="18.75" customHeight="1">
      <c r="A3" s="1395"/>
      <c r="B3" s="1111"/>
      <c r="C3" s="1111"/>
      <c r="D3" s="1111"/>
      <c r="E3" s="322"/>
      <c r="F3" s="322"/>
    </row>
    <row r="4" spans="1:6" ht="36" customHeight="1">
      <c r="A4" s="1396" t="s">
        <v>576</v>
      </c>
      <c r="B4" s="1396"/>
      <c r="C4" s="1396"/>
      <c r="D4" s="1396"/>
      <c r="E4" s="1396"/>
      <c r="F4" s="1396"/>
    </row>
    <row r="5" spans="1:6" ht="25.5" customHeight="1">
      <c r="A5" s="1396"/>
      <c r="B5" s="1396"/>
      <c r="C5" s="1396"/>
      <c r="D5" s="1396"/>
      <c r="E5" s="1396"/>
      <c r="F5" s="1396"/>
    </row>
    <row r="6" spans="1:6" ht="42" customHeight="1">
      <c r="A6" s="1396"/>
      <c r="B6" s="1397" t="s">
        <v>427</v>
      </c>
      <c r="C6" s="1403"/>
      <c r="D6" s="1406"/>
      <c r="E6" s="1406"/>
      <c r="F6" s="1409"/>
    </row>
    <row r="7" spans="1:6" ht="42" customHeight="1">
      <c r="A7" s="1111"/>
      <c r="B7" s="1398" t="s">
        <v>431</v>
      </c>
      <c r="C7" s="1404" t="s">
        <v>256</v>
      </c>
      <c r="D7" s="1404"/>
      <c r="E7" s="1404"/>
      <c r="F7" s="1410"/>
    </row>
    <row r="8" spans="1:6" ht="71.25" customHeight="1">
      <c r="A8" s="1111"/>
      <c r="B8" s="1399" t="s">
        <v>581</v>
      </c>
      <c r="C8" s="1404">
        <v>1</v>
      </c>
      <c r="D8" s="1407" t="s">
        <v>583</v>
      </c>
      <c r="E8" s="1407"/>
      <c r="F8" s="1411"/>
    </row>
    <row r="9" spans="1:6" ht="71.25" customHeight="1">
      <c r="A9" s="1111"/>
      <c r="B9" s="1399" t="s">
        <v>584</v>
      </c>
      <c r="C9" s="1397">
        <v>1</v>
      </c>
      <c r="D9" s="1407" t="s">
        <v>589</v>
      </c>
      <c r="E9" s="1407"/>
      <c r="F9" s="1411"/>
    </row>
    <row r="10" spans="1:6" ht="71.25" customHeight="1">
      <c r="A10" s="1111"/>
      <c r="B10" s="1400"/>
      <c r="C10" s="1397">
        <v>2</v>
      </c>
      <c r="D10" s="1407" t="s">
        <v>591</v>
      </c>
      <c r="E10" s="1407"/>
      <c r="F10" s="1411"/>
    </row>
    <row r="11" spans="1:6" ht="71.25" customHeight="1">
      <c r="A11" s="1111"/>
      <c r="B11" s="1401" t="s">
        <v>598</v>
      </c>
      <c r="C11" s="1397">
        <v>1</v>
      </c>
      <c r="D11" s="1407" t="s">
        <v>318</v>
      </c>
      <c r="E11" s="1407"/>
      <c r="F11" s="1411"/>
    </row>
    <row r="12" spans="1:6" ht="71.25" customHeight="1">
      <c r="A12" s="1111"/>
      <c r="B12" s="1402"/>
      <c r="C12" s="1405">
        <v>2</v>
      </c>
      <c r="D12" s="1408" t="s">
        <v>157</v>
      </c>
      <c r="E12" s="1408"/>
      <c r="F12" s="1412"/>
    </row>
    <row r="13" spans="1:6" ht="7.5" customHeight="1">
      <c r="A13" s="1111"/>
      <c r="B13" s="1111"/>
      <c r="C13" s="1111"/>
      <c r="D13" s="1111"/>
      <c r="E13" s="1111"/>
      <c r="F13" s="1111"/>
    </row>
    <row r="14" spans="1:6">
      <c r="A14" s="1111"/>
      <c r="B14" s="1111" t="s">
        <v>217</v>
      </c>
      <c r="C14" s="1111"/>
      <c r="D14" s="1111"/>
      <c r="E14" s="1111"/>
      <c r="F14" s="1111"/>
    </row>
    <row r="15" spans="1:6" ht="18.75" customHeight="1">
      <c r="B15" s="1394" t="s">
        <v>601</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394" customWidth="1"/>
    <col min="2" max="3" width="9" style="1394" customWidth="1"/>
    <col min="4" max="5" width="8.5" style="1394" customWidth="1"/>
    <col min="6" max="6" width="8.375" style="1394" customWidth="1"/>
    <col min="7" max="7" width="7.375" style="1394" customWidth="1"/>
    <col min="8" max="9" width="8.5" style="1394" customWidth="1"/>
    <col min="10" max="10" width="17.125" style="1394" customWidth="1"/>
    <col min="11" max="256" width="9" style="1394" customWidth="1"/>
    <col min="257" max="257" width="5.25" style="1394" customWidth="1"/>
    <col min="258" max="259" width="9" style="1394" customWidth="1"/>
    <col min="260" max="261" width="8.5" style="1394" customWidth="1"/>
    <col min="262" max="262" width="8.375" style="1394" customWidth="1"/>
    <col min="263" max="263" width="7.375" style="1394" customWidth="1"/>
    <col min="264" max="265" width="8.5" style="1394" customWidth="1"/>
    <col min="266" max="266" width="17.125" style="1394" customWidth="1"/>
    <col min="267" max="512" width="9" style="1394" customWidth="1"/>
    <col min="513" max="513" width="5.25" style="1394" customWidth="1"/>
    <col min="514" max="515" width="9" style="1394" customWidth="1"/>
    <col min="516" max="517" width="8.5" style="1394" customWidth="1"/>
    <col min="518" max="518" width="8.375" style="1394" customWidth="1"/>
    <col min="519" max="519" width="7.375" style="1394" customWidth="1"/>
    <col min="520" max="521" width="8.5" style="1394" customWidth="1"/>
    <col min="522" max="522" width="17.125" style="1394" customWidth="1"/>
    <col min="523" max="768" width="9" style="1394" customWidth="1"/>
    <col min="769" max="769" width="5.25" style="1394" customWidth="1"/>
    <col min="770" max="771" width="9" style="1394" customWidth="1"/>
    <col min="772" max="773" width="8.5" style="1394" customWidth="1"/>
    <col min="774" max="774" width="8.375" style="1394" customWidth="1"/>
    <col min="775" max="775" width="7.375" style="1394" customWidth="1"/>
    <col min="776" max="777" width="8.5" style="1394" customWidth="1"/>
    <col min="778" max="778" width="17.125" style="1394" customWidth="1"/>
    <col min="779" max="1024" width="9" style="1394" customWidth="1"/>
    <col min="1025" max="1025" width="5.25" style="1394" customWidth="1"/>
    <col min="1026" max="1027" width="9" style="1394" customWidth="1"/>
    <col min="1028" max="1029" width="8.5" style="1394" customWidth="1"/>
    <col min="1030" max="1030" width="8.375" style="1394" customWidth="1"/>
    <col min="1031" max="1031" width="7.375" style="1394" customWidth="1"/>
    <col min="1032" max="1033" width="8.5" style="1394" customWidth="1"/>
    <col min="1034" max="1034" width="17.125" style="1394" customWidth="1"/>
    <col min="1035" max="1280" width="9" style="1394" customWidth="1"/>
    <col min="1281" max="1281" width="5.25" style="1394" customWidth="1"/>
    <col min="1282" max="1283" width="9" style="1394" customWidth="1"/>
    <col min="1284" max="1285" width="8.5" style="1394" customWidth="1"/>
    <col min="1286" max="1286" width="8.375" style="1394" customWidth="1"/>
    <col min="1287" max="1287" width="7.375" style="1394" customWidth="1"/>
    <col min="1288" max="1289" width="8.5" style="1394" customWidth="1"/>
    <col min="1290" max="1290" width="17.125" style="1394" customWidth="1"/>
    <col min="1291" max="1536" width="9" style="1394" customWidth="1"/>
    <col min="1537" max="1537" width="5.25" style="1394" customWidth="1"/>
    <col min="1538" max="1539" width="9" style="1394" customWidth="1"/>
    <col min="1540" max="1541" width="8.5" style="1394" customWidth="1"/>
    <col min="1542" max="1542" width="8.375" style="1394" customWidth="1"/>
    <col min="1543" max="1543" width="7.375" style="1394" customWidth="1"/>
    <col min="1544" max="1545" width="8.5" style="1394" customWidth="1"/>
    <col min="1546" max="1546" width="17.125" style="1394" customWidth="1"/>
    <col min="1547" max="1792" width="9" style="1394" customWidth="1"/>
    <col min="1793" max="1793" width="5.25" style="1394" customWidth="1"/>
    <col min="1794" max="1795" width="9" style="1394" customWidth="1"/>
    <col min="1796" max="1797" width="8.5" style="1394" customWidth="1"/>
    <col min="1798" max="1798" width="8.375" style="1394" customWidth="1"/>
    <col min="1799" max="1799" width="7.375" style="1394" customWidth="1"/>
    <col min="1800" max="1801" width="8.5" style="1394" customWidth="1"/>
    <col min="1802" max="1802" width="17.125" style="1394" customWidth="1"/>
    <col min="1803" max="2048" width="9" style="1394" customWidth="1"/>
    <col min="2049" max="2049" width="5.25" style="1394" customWidth="1"/>
    <col min="2050" max="2051" width="9" style="1394" customWidth="1"/>
    <col min="2052" max="2053" width="8.5" style="1394" customWidth="1"/>
    <col min="2054" max="2054" width="8.375" style="1394" customWidth="1"/>
    <col min="2055" max="2055" width="7.375" style="1394" customWidth="1"/>
    <col min="2056" max="2057" width="8.5" style="1394" customWidth="1"/>
    <col min="2058" max="2058" width="17.125" style="1394" customWidth="1"/>
    <col min="2059" max="2304" width="9" style="1394" customWidth="1"/>
    <col min="2305" max="2305" width="5.25" style="1394" customWidth="1"/>
    <col min="2306" max="2307" width="9" style="1394" customWidth="1"/>
    <col min="2308" max="2309" width="8.5" style="1394" customWidth="1"/>
    <col min="2310" max="2310" width="8.375" style="1394" customWidth="1"/>
    <col min="2311" max="2311" width="7.375" style="1394" customWidth="1"/>
    <col min="2312" max="2313" width="8.5" style="1394" customWidth="1"/>
    <col min="2314" max="2314" width="17.125" style="1394" customWidth="1"/>
    <col min="2315" max="2560" width="9" style="1394" customWidth="1"/>
    <col min="2561" max="2561" width="5.25" style="1394" customWidth="1"/>
    <col min="2562" max="2563" width="9" style="1394" customWidth="1"/>
    <col min="2564" max="2565" width="8.5" style="1394" customWidth="1"/>
    <col min="2566" max="2566" width="8.375" style="1394" customWidth="1"/>
    <col min="2567" max="2567" width="7.375" style="1394" customWidth="1"/>
    <col min="2568" max="2569" width="8.5" style="1394" customWidth="1"/>
    <col min="2570" max="2570" width="17.125" style="1394" customWidth="1"/>
    <col min="2571" max="2816" width="9" style="1394" customWidth="1"/>
    <col min="2817" max="2817" width="5.25" style="1394" customWidth="1"/>
    <col min="2818" max="2819" width="9" style="1394" customWidth="1"/>
    <col min="2820" max="2821" width="8.5" style="1394" customWidth="1"/>
    <col min="2822" max="2822" width="8.375" style="1394" customWidth="1"/>
    <col min="2823" max="2823" width="7.375" style="1394" customWidth="1"/>
    <col min="2824" max="2825" width="8.5" style="1394" customWidth="1"/>
    <col min="2826" max="2826" width="17.125" style="1394" customWidth="1"/>
    <col min="2827" max="3072" width="9" style="1394" customWidth="1"/>
    <col min="3073" max="3073" width="5.25" style="1394" customWidth="1"/>
    <col min="3074" max="3075" width="9" style="1394" customWidth="1"/>
    <col min="3076" max="3077" width="8.5" style="1394" customWidth="1"/>
    <col min="3078" max="3078" width="8.375" style="1394" customWidth="1"/>
    <col min="3079" max="3079" width="7.375" style="1394" customWidth="1"/>
    <col min="3080" max="3081" width="8.5" style="1394" customWidth="1"/>
    <col min="3082" max="3082" width="17.125" style="1394" customWidth="1"/>
    <col min="3083" max="3328" width="9" style="1394" customWidth="1"/>
    <col min="3329" max="3329" width="5.25" style="1394" customWidth="1"/>
    <col min="3330" max="3331" width="9" style="1394" customWidth="1"/>
    <col min="3332" max="3333" width="8.5" style="1394" customWidth="1"/>
    <col min="3334" max="3334" width="8.375" style="1394" customWidth="1"/>
    <col min="3335" max="3335" width="7.375" style="1394" customWidth="1"/>
    <col min="3336" max="3337" width="8.5" style="1394" customWidth="1"/>
    <col min="3338" max="3338" width="17.125" style="1394" customWidth="1"/>
    <col min="3339" max="3584" width="9" style="1394" customWidth="1"/>
    <col min="3585" max="3585" width="5.25" style="1394" customWidth="1"/>
    <col min="3586" max="3587" width="9" style="1394" customWidth="1"/>
    <col min="3588" max="3589" width="8.5" style="1394" customWidth="1"/>
    <col min="3590" max="3590" width="8.375" style="1394" customWidth="1"/>
    <col min="3591" max="3591" width="7.375" style="1394" customWidth="1"/>
    <col min="3592" max="3593" width="8.5" style="1394" customWidth="1"/>
    <col min="3594" max="3594" width="17.125" style="1394" customWidth="1"/>
    <col min="3595" max="3840" width="9" style="1394" customWidth="1"/>
    <col min="3841" max="3841" width="5.25" style="1394" customWidth="1"/>
    <col min="3842" max="3843" width="9" style="1394" customWidth="1"/>
    <col min="3844" max="3845" width="8.5" style="1394" customWidth="1"/>
    <col min="3846" max="3846" width="8.375" style="1394" customWidth="1"/>
    <col min="3847" max="3847" width="7.375" style="1394" customWidth="1"/>
    <col min="3848" max="3849" width="8.5" style="1394" customWidth="1"/>
    <col min="3850" max="3850" width="17.125" style="1394" customWidth="1"/>
    <col min="3851" max="4096" width="9" style="1394" customWidth="1"/>
    <col min="4097" max="4097" width="5.25" style="1394" customWidth="1"/>
    <col min="4098" max="4099" width="9" style="1394" customWidth="1"/>
    <col min="4100" max="4101" width="8.5" style="1394" customWidth="1"/>
    <col min="4102" max="4102" width="8.375" style="1394" customWidth="1"/>
    <col min="4103" max="4103" width="7.375" style="1394" customWidth="1"/>
    <col min="4104" max="4105" width="8.5" style="1394" customWidth="1"/>
    <col min="4106" max="4106" width="17.125" style="1394" customWidth="1"/>
    <col min="4107" max="4352" width="9" style="1394" customWidth="1"/>
    <col min="4353" max="4353" width="5.25" style="1394" customWidth="1"/>
    <col min="4354" max="4355" width="9" style="1394" customWidth="1"/>
    <col min="4356" max="4357" width="8.5" style="1394" customWidth="1"/>
    <col min="4358" max="4358" width="8.375" style="1394" customWidth="1"/>
    <col min="4359" max="4359" width="7.375" style="1394" customWidth="1"/>
    <col min="4360" max="4361" width="8.5" style="1394" customWidth="1"/>
    <col min="4362" max="4362" width="17.125" style="1394" customWidth="1"/>
    <col min="4363" max="4608" width="9" style="1394" customWidth="1"/>
    <col min="4609" max="4609" width="5.25" style="1394" customWidth="1"/>
    <col min="4610" max="4611" width="9" style="1394" customWidth="1"/>
    <col min="4612" max="4613" width="8.5" style="1394" customWidth="1"/>
    <col min="4614" max="4614" width="8.375" style="1394" customWidth="1"/>
    <col min="4615" max="4615" width="7.375" style="1394" customWidth="1"/>
    <col min="4616" max="4617" width="8.5" style="1394" customWidth="1"/>
    <col min="4618" max="4618" width="17.125" style="1394" customWidth="1"/>
    <col min="4619" max="4864" width="9" style="1394" customWidth="1"/>
    <col min="4865" max="4865" width="5.25" style="1394" customWidth="1"/>
    <col min="4866" max="4867" width="9" style="1394" customWidth="1"/>
    <col min="4868" max="4869" width="8.5" style="1394" customWidth="1"/>
    <col min="4870" max="4870" width="8.375" style="1394" customWidth="1"/>
    <col min="4871" max="4871" width="7.375" style="1394" customWidth="1"/>
    <col min="4872" max="4873" width="8.5" style="1394" customWidth="1"/>
    <col min="4874" max="4874" width="17.125" style="1394" customWidth="1"/>
    <col min="4875" max="5120" width="9" style="1394" customWidth="1"/>
    <col min="5121" max="5121" width="5.25" style="1394" customWidth="1"/>
    <col min="5122" max="5123" width="9" style="1394" customWidth="1"/>
    <col min="5124" max="5125" width="8.5" style="1394" customWidth="1"/>
    <col min="5126" max="5126" width="8.375" style="1394" customWidth="1"/>
    <col min="5127" max="5127" width="7.375" style="1394" customWidth="1"/>
    <col min="5128" max="5129" width="8.5" style="1394" customWidth="1"/>
    <col min="5130" max="5130" width="17.125" style="1394" customWidth="1"/>
    <col min="5131" max="5376" width="9" style="1394" customWidth="1"/>
    <col min="5377" max="5377" width="5.25" style="1394" customWidth="1"/>
    <col min="5378" max="5379" width="9" style="1394" customWidth="1"/>
    <col min="5380" max="5381" width="8.5" style="1394" customWidth="1"/>
    <col min="5382" max="5382" width="8.375" style="1394" customWidth="1"/>
    <col min="5383" max="5383" width="7.375" style="1394" customWidth="1"/>
    <col min="5384" max="5385" width="8.5" style="1394" customWidth="1"/>
    <col min="5386" max="5386" width="17.125" style="1394" customWidth="1"/>
    <col min="5387" max="5632" width="9" style="1394" customWidth="1"/>
    <col min="5633" max="5633" width="5.25" style="1394" customWidth="1"/>
    <col min="5634" max="5635" width="9" style="1394" customWidth="1"/>
    <col min="5636" max="5637" width="8.5" style="1394" customWidth="1"/>
    <col min="5638" max="5638" width="8.375" style="1394" customWidth="1"/>
    <col min="5639" max="5639" width="7.375" style="1394" customWidth="1"/>
    <col min="5640" max="5641" width="8.5" style="1394" customWidth="1"/>
    <col min="5642" max="5642" width="17.125" style="1394" customWidth="1"/>
    <col min="5643" max="5888" width="9" style="1394" customWidth="1"/>
    <col min="5889" max="5889" width="5.25" style="1394" customWidth="1"/>
    <col min="5890" max="5891" width="9" style="1394" customWidth="1"/>
    <col min="5892" max="5893" width="8.5" style="1394" customWidth="1"/>
    <col min="5894" max="5894" width="8.375" style="1394" customWidth="1"/>
    <col min="5895" max="5895" width="7.375" style="1394" customWidth="1"/>
    <col min="5896" max="5897" width="8.5" style="1394" customWidth="1"/>
    <col min="5898" max="5898" width="17.125" style="1394" customWidth="1"/>
    <col min="5899" max="6144" width="9" style="1394" customWidth="1"/>
    <col min="6145" max="6145" width="5.25" style="1394" customWidth="1"/>
    <col min="6146" max="6147" width="9" style="1394" customWidth="1"/>
    <col min="6148" max="6149" width="8.5" style="1394" customWidth="1"/>
    <col min="6150" max="6150" width="8.375" style="1394" customWidth="1"/>
    <col min="6151" max="6151" width="7.375" style="1394" customWidth="1"/>
    <col min="6152" max="6153" width="8.5" style="1394" customWidth="1"/>
    <col min="6154" max="6154" width="17.125" style="1394" customWidth="1"/>
    <col min="6155" max="6400" width="9" style="1394" customWidth="1"/>
    <col min="6401" max="6401" width="5.25" style="1394" customWidth="1"/>
    <col min="6402" max="6403" width="9" style="1394" customWidth="1"/>
    <col min="6404" max="6405" width="8.5" style="1394" customWidth="1"/>
    <col min="6406" max="6406" width="8.375" style="1394" customWidth="1"/>
    <col min="6407" max="6407" width="7.375" style="1394" customWidth="1"/>
    <col min="6408" max="6409" width="8.5" style="1394" customWidth="1"/>
    <col min="6410" max="6410" width="17.125" style="1394" customWidth="1"/>
    <col min="6411" max="6656" width="9" style="1394" customWidth="1"/>
    <col min="6657" max="6657" width="5.25" style="1394" customWidth="1"/>
    <col min="6658" max="6659" width="9" style="1394" customWidth="1"/>
    <col min="6660" max="6661" width="8.5" style="1394" customWidth="1"/>
    <col min="6662" max="6662" width="8.375" style="1394" customWidth="1"/>
    <col min="6663" max="6663" width="7.375" style="1394" customWidth="1"/>
    <col min="6664" max="6665" width="8.5" style="1394" customWidth="1"/>
    <col min="6666" max="6666" width="17.125" style="1394" customWidth="1"/>
    <col min="6667" max="6912" width="9" style="1394" customWidth="1"/>
    <col min="6913" max="6913" width="5.25" style="1394" customWidth="1"/>
    <col min="6914" max="6915" width="9" style="1394" customWidth="1"/>
    <col min="6916" max="6917" width="8.5" style="1394" customWidth="1"/>
    <col min="6918" max="6918" width="8.375" style="1394" customWidth="1"/>
    <col min="6919" max="6919" width="7.375" style="1394" customWidth="1"/>
    <col min="6920" max="6921" width="8.5" style="1394" customWidth="1"/>
    <col min="6922" max="6922" width="17.125" style="1394" customWidth="1"/>
    <col min="6923" max="7168" width="9" style="1394" customWidth="1"/>
    <col min="7169" max="7169" width="5.25" style="1394" customWidth="1"/>
    <col min="7170" max="7171" width="9" style="1394" customWidth="1"/>
    <col min="7172" max="7173" width="8.5" style="1394" customWidth="1"/>
    <col min="7174" max="7174" width="8.375" style="1394" customWidth="1"/>
    <col min="7175" max="7175" width="7.375" style="1394" customWidth="1"/>
    <col min="7176" max="7177" width="8.5" style="1394" customWidth="1"/>
    <col min="7178" max="7178" width="17.125" style="1394" customWidth="1"/>
    <col min="7179" max="7424" width="9" style="1394" customWidth="1"/>
    <col min="7425" max="7425" width="5.25" style="1394" customWidth="1"/>
    <col min="7426" max="7427" width="9" style="1394" customWidth="1"/>
    <col min="7428" max="7429" width="8.5" style="1394" customWidth="1"/>
    <col min="7430" max="7430" width="8.375" style="1394" customWidth="1"/>
    <col min="7431" max="7431" width="7.375" style="1394" customWidth="1"/>
    <col min="7432" max="7433" width="8.5" style="1394" customWidth="1"/>
    <col min="7434" max="7434" width="17.125" style="1394" customWidth="1"/>
    <col min="7435" max="7680" width="9" style="1394" customWidth="1"/>
    <col min="7681" max="7681" width="5.25" style="1394" customWidth="1"/>
    <col min="7682" max="7683" width="9" style="1394" customWidth="1"/>
    <col min="7684" max="7685" width="8.5" style="1394" customWidth="1"/>
    <col min="7686" max="7686" width="8.375" style="1394" customWidth="1"/>
    <col min="7687" max="7687" width="7.375" style="1394" customWidth="1"/>
    <col min="7688" max="7689" width="8.5" style="1394" customWidth="1"/>
    <col min="7690" max="7690" width="17.125" style="1394" customWidth="1"/>
    <col min="7691" max="7936" width="9" style="1394" customWidth="1"/>
    <col min="7937" max="7937" width="5.25" style="1394" customWidth="1"/>
    <col min="7938" max="7939" width="9" style="1394" customWidth="1"/>
    <col min="7940" max="7941" width="8.5" style="1394" customWidth="1"/>
    <col min="7942" max="7942" width="8.375" style="1394" customWidth="1"/>
    <col min="7943" max="7943" width="7.375" style="1394" customWidth="1"/>
    <col min="7944" max="7945" width="8.5" style="1394" customWidth="1"/>
    <col min="7946" max="7946" width="17.125" style="1394" customWidth="1"/>
    <col min="7947" max="8192" width="9" style="1394" customWidth="1"/>
    <col min="8193" max="8193" width="5.25" style="1394" customWidth="1"/>
    <col min="8194" max="8195" width="9" style="1394" customWidth="1"/>
    <col min="8196" max="8197" width="8.5" style="1394" customWidth="1"/>
    <col min="8198" max="8198" width="8.375" style="1394" customWidth="1"/>
    <col min="8199" max="8199" width="7.375" style="1394" customWidth="1"/>
    <col min="8200" max="8201" width="8.5" style="1394" customWidth="1"/>
    <col min="8202" max="8202" width="17.125" style="1394" customWidth="1"/>
    <col min="8203" max="8448" width="9" style="1394" customWidth="1"/>
    <col min="8449" max="8449" width="5.25" style="1394" customWidth="1"/>
    <col min="8450" max="8451" width="9" style="1394" customWidth="1"/>
    <col min="8452" max="8453" width="8.5" style="1394" customWidth="1"/>
    <col min="8454" max="8454" width="8.375" style="1394" customWidth="1"/>
    <col min="8455" max="8455" width="7.375" style="1394" customWidth="1"/>
    <col min="8456" max="8457" width="8.5" style="1394" customWidth="1"/>
    <col min="8458" max="8458" width="17.125" style="1394" customWidth="1"/>
    <col min="8459" max="8704" width="9" style="1394" customWidth="1"/>
    <col min="8705" max="8705" width="5.25" style="1394" customWidth="1"/>
    <col min="8706" max="8707" width="9" style="1394" customWidth="1"/>
    <col min="8708" max="8709" width="8.5" style="1394" customWidth="1"/>
    <col min="8710" max="8710" width="8.375" style="1394" customWidth="1"/>
    <col min="8711" max="8711" width="7.375" style="1394" customWidth="1"/>
    <col min="8712" max="8713" width="8.5" style="1394" customWidth="1"/>
    <col min="8714" max="8714" width="17.125" style="1394" customWidth="1"/>
    <col min="8715" max="8960" width="9" style="1394" customWidth="1"/>
    <col min="8961" max="8961" width="5.25" style="1394" customWidth="1"/>
    <col min="8962" max="8963" width="9" style="1394" customWidth="1"/>
    <col min="8964" max="8965" width="8.5" style="1394" customWidth="1"/>
    <col min="8966" max="8966" width="8.375" style="1394" customWidth="1"/>
    <col min="8967" max="8967" width="7.375" style="1394" customWidth="1"/>
    <col min="8968" max="8969" width="8.5" style="1394" customWidth="1"/>
    <col min="8970" max="8970" width="17.125" style="1394" customWidth="1"/>
    <col min="8971" max="9216" width="9" style="1394" customWidth="1"/>
    <col min="9217" max="9217" width="5.25" style="1394" customWidth="1"/>
    <col min="9218" max="9219" width="9" style="1394" customWidth="1"/>
    <col min="9220" max="9221" width="8.5" style="1394" customWidth="1"/>
    <col min="9222" max="9222" width="8.375" style="1394" customWidth="1"/>
    <col min="9223" max="9223" width="7.375" style="1394" customWidth="1"/>
    <col min="9224" max="9225" width="8.5" style="1394" customWidth="1"/>
    <col min="9226" max="9226" width="17.125" style="1394" customWidth="1"/>
    <col min="9227" max="9472" width="9" style="1394" customWidth="1"/>
    <col min="9473" max="9473" width="5.25" style="1394" customWidth="1"/>
    <col min="9474" max="9475" width="9" style="1394" customWidth="1"/>
    <col min="9476" max="9477" width="8.5" style="1394" customWidth="1"/>
    <col min="9478" max="9478" width="8.375" style="1394" customWidth="1"/>
    <col min="9479" max="9479" width="7.375" style="1394" customWidth="1"/>
    <col min="9480" max="9481" width="8.5" style="1394" customWidth="1"/>
    <col min="9482" max="9482" width="17.125" style="1394" customWidth="1"/>
    <col min="9483" max="9728" width="9" style="1394" customWidth="1"/>
    <col min="9729" max="9729" width="5.25" style="1394" customWidth="1"/>
    <col min="9730" max="9731" width="9" style="1394" customWidth="1"/>
    <col min="9732" max="9733" width="8.5" style="1394" customWidth="1"/>
    <col min="9734" max="9734" width="8.375" style="1394" customWidth="1"/>
    <col min="9735" max="9735" width="7.375" style="1394" customWidth="1"/>
    <col min="9736" max="9737" width="8.5" style="1394" customWidth="1"/>
    <col min="9738" max="9738" width="17.125" style="1394" customWidth="1"/>
    <col min="9739" max="9984" width="9" style="1394" customWidth="1"/>
    <col min="9985" max="9985" width="5.25" style="1394" customWidth="1"/>
    <col min="9986" max="9987" width="9" style="1394" customWidth="1"/>
    <col min="9988" max="9989" width="8.5" style="1394" customWidth="1"/>
    <col min="9990" max="9990" width="8.375" style="1394" customWidth="1"/>
    <col min="9991" max="9991" width="7.375" style="1394" customWidth="1"/>
    <col min="9992" max="9993" width="8.5" style="1394" customWidth="1"/>
    <col min="9994" max="9994" width="17.125" style="1394" customWidth="1"/>
    <col min="9995" max="10240" width="9" style="1394" customWidth="1"/>
    <col min="10241" max="10241" width="5.25" style="1394" customWidth="1"/>
    <col min="10242" max="10243" width="9" style="1394" customWidth="1"/>
    <col min="10244" max="10245" width="8.5" style="1394" customWidth="1"/>
    <col min="10246" max="10246" width="8.375" style="1394" customWidth="1"/>
    <col min="10247" max="10247" width="7.375" style="1394" customWidth="1"/>
    <col min="10248" max="10249" width="8.5" style="1394" customWidth="1"/>
    <col min="10250" max="10250" width="17.125" style="1394" customWidth="1"/>
    <col min="10251" max="10496" width="9" style="1394" customWidth="1"/>
    <col min="10497" max="10497" width="5.25" style="1394" customWidth="1"/>
    <col min="10498" max="10499" width="9" style="1394" customWidth="1"/>
    <col min="10500" max="10501" width="8.5" style="1394" customWidth="1"/>
    <col min="10502" max="10502" width="8.375" style="1394" customWidth="1"/>
    <col min="10503" max="10503" width="7.375" style="1394" customWidth="1"/>
    <col min="10504" max="10505" width="8.5" style="1394" customWidth="1"/>
    <col min="10506" max="10506" width="17.125" style="1394" customWidth="1"/>
    <col min="10507" max="10752" width="9" style="1394" customWidth="1"/>
    <col min="10753" max="10753" width="5.25" style="1394" customWidth="1"/>
    <col min="10754" max="10755" width="9" style="1394" customWidth="1"/>
    <col min="10756" max="10757" width="8.5" style="1394" customWidth="1"/>
    <col min="10758" max="10758" width="8.375" style="1394" customWidth="1"/>
    <col min="10759" max="10759" width="7.375" style="1394" customWidth="1"/>
    <col min="10760" max="10761" width="8.5" style="1394" customWidth="1"/>
    <col min="10762" max="10762" width="17.125" style="1394" customWidth="1"/>
    <col min="10763" max="11008" width="9" style="1394" customWidth="1"/>
    <col min="11009" max="11009" width="5.25" style="1394" customWidth="1"/>
    <col min="11010" max="11011" width="9" style="1394" customWidth="1"/>
    <col min="11012" max="11013" width="8.5" style="1394" customWidth="1"/>
    <col min="11014" max="11014" width="8.375" style="1394" customWidth="1"/>
    <col min="11015" max="11015" width="7.375" style="1394" customWidth="1"/>
    <col min="11016" max="11017" width="8.5" style="1394" customWidth="1"/>
    <col min="11018" max="11018" width="17.125" style="1394" customWidth="1"/>
    <col min="11019" max="11264" width="9" style="1394" customWidth="1"/>
    <col min="11265" max="11265" width="5.25" style="1394" customWidth="1"/>
    <col min="11266" max="11267" width="9" style="1394" customWidth="1"/>
    <col min="11268" max="11269" width="8.5" style="1394" customWidth="1"/>
    <col min="11270" max="11270" width="8.375" style="1394" customWidth="1"/>
    <col min="11271" max="11271" width="7.375" style="1394" customWidth="1"/>
    <col min="11272" max="11273" width="8.5" style="1394" customWidth="1"/>
    <col min="11274" max="11274" width="17.125" style="1394" customWidth="1"/>
    <col min="11275" max="11520" width="9" style="1394" customWidth="1"/>
    <col min="11521" max="11521" width="5.25" style="1394" customWidth="1"/>
    <col min="11522" max="11523" width="9" style="1394" customWidth="1"/>
    <col min="11524" max="11525" width="8.5" style="1394" customWidth="1"/>
    <col min="11526" max="11526" width="8.375" style="1394" customWidth="1"/>
    <col min="11527" max="11527" width="7.375" style="1394" customWidth="1"/>
    <col min="11528" max="11529" width="8.5" style="1394" customWidth="1"/>
    <col min="11530" max="11530" width="17.125" style="1394" customWidth="1"/>
    <col min="11531" max="11776" width="9" style="1394" customWidth="1"/>
    <col min="11777" max="11777" width="5.25" style="1394" customWidth="1"/>
    <col min="11778" max="11779" width="9" style="1394" customWidth="1"/>
    <col min="11780" max="11781" width="8.5" style="1394" customWidth="1"/>
    <col min="11782" max="11782" width="8.375" style="1394" customWidth="1"/>
    <col min="11783" max="11783" width="7.375" style="1394" customWidth="1"/>
    <col min="11784" max="11785" width="8.5" style="1394" customWidth="1"/>
    <col min="11786" max="11786" width="17.125" style="1394" customWidth="1"/>
    <col min="11787" max="12032" width="9" style="1394" customWidth="1"/>
    <col min="12033" max="12033" width="5.25" style="1394" customWidth="1"/>
    <col min="12034" max="12035" width="9" style="1394" customWidth="1"/>
    <col min="12036" max="12037" width="8.5" style="1394" customWidth="1"/>
    <col min="12038" max="12038" width="8.375" style="1394" customWidth="1"/>
    <col min="12039" max="12039" width="7.375" style="1394" customWidth="1"/>
    <col min="12040" max="12041" width="8.5" style="1394" customWidth="1"/>
    <col min="12042" max="12042" width="17.125" style="1394" customWidth="1"/>
    <col min="12043" max="12288" width="9" style="1394" customWidth="1"/>
    <col min="12289" max="12289" width="5.25" style="1394" customWidth="1"/>
    <col min="12290" max="12291" width="9" style="1394" customWidth="1"/>
    <col min="12292" max="12293" width="8.5" style="1394" customWidth="1"/>
    <col min="12294" max="12294" width="8.375" style="1394" customWidth="1"/>
    <col min="12295" max="12295" width="7.375" style="1394" customWidth="1"/>
    <col min="12296" max="12297" width="8.5" style="1394" customWidth="1"/>
    <col min="12298" max="12298" width="17.125" style="1394" customWidth="1"/>
    <col min="12299" max="12544" width="9" style="1394" customWidth="1"/>
    <col min="12545" max="12545" width="5.25" style="1394" customWidth="1"/>
    <col min="12546" max="12547" width="9" style="1394" customWidth="1"/>
    <col min="12548" max="12549" width="8.5" style="1394" customWidth="1"/>
    <col min="12550" max="12550" width="8.375" style="1394" customWidth="1"/>
    <col min="12551" max="12551" width="7.375" style="1394" customWidth="1"/>
    <col min="12552" max="12553" width="8.5" style="1394" customWidth="1"/>
    <col min="12554" max="12554" width="17.125" style="1394" customWidth="1"/>
    <col min="12555" max="12800" width="9" style="1394" customWidth="1"/>
    <col min="12801" max="12801" width="5.25" style="1394" customWidth="1"/>
    <col min="12802" max="12803" width="9" style="1394" customWidth="1"/>
    <col min="12804" max="12805" width="8.5" style="1394" customWidth="1"/>
    <col min="12806" max="12806" width="8.375" style="1394" customWidth="1"/>
    <col min="12807" max="12807" width="7.375" style="1394" customWidth="1"/>
    <col min="12808" max="12809" width="8.5" style="1394" customWidth="1"/>
    <col min="12810" max="12810" width="17.125" style="1394" customWidth="1"/>
    <col min="12811" max="13056" width="9" style="1394" customWidth="1"/>
    <col min="13057" max="13057" width="5.25" style="1394" customWidth="1"/>
    <col min="13058" max="13059" width="9" style="1394" customWidth="1"/>
    <col min="13060" max="13061" width="8.5" style="1394" customWidth="1"/>
    <col min="13062" max="13062" width="8.375" style="1394" customWidth="1"/>
    <col min="13063" max="13063" width="7.375" style="1394" customWidth="1"/>
    <col min="13064" max="13065" width="8.5" style="1394" customWidth="1"/>
    <col min="13066" max="13066" width="17.125" style="1394" customWidth="1"/>
    <col min="13067" max="13312" width="9" style="1394" customWidth="1"/>
    <col min="13313" max="13313" width="5.25" style="1394" customWidth="1"/>
    <col min="13314" max="13315" width="9" style="1394" customWidth="1"/>
    <col min="13316" max="13317" width="8.5" style="1394" customWidth="1"/>
    <col min="13318" max="13318" width="8.375" style="1394" customWidth="1"/>
    <col min="13319" max="13319" width="7.375" style="1394" customWidth="1"/>
    <col min="13320" max="13321" width="8.5" style="1394" customWidth="1"/>
    <col min="13322" max="13322" width="17.125" style="1394" customWidth="1"/>
    <col min="13323" max="13568" width="9" style="1394" customWidth="1"/>
    <col min="13569" max="13569" width="5.25" style="1394" customWidth="1"/>
    <col min="13570" max="13571" width="9" style="1394" customWidth="1"/>
    <col min="13572" max="13573" width="8.5" style="1394" customWidth="1"/>
    <col min="13574" max="13574" width="8.375" style="1394" customWidth="1"/>
    <col min="13575" max="13575" width="7.375" style="1394" customWidth="1"/>
    <col min="13576" max="13577" width="8.5" style="1394" customWidth="1"/>
    <col min="13578" max="13578" width="17.125" style="1394" customWidth="1"/>
    <col min="13579" max="13824" width="9" style="1394" customWidth="1"/>
    <col min="13825" max="13825" width="5.25" style="1394" customWidth="1"/>
    <col min="13826" max="13827" width="9" style="1394" customWidth="1"/>
    <col min="13828" max="13829" width="8.5" style="1394" customWidth="1"/>
    <col min="13830" max="13830" width="8.375" style="1394" customWidth="1"/>
    <col min="13831" max="13831" width="7.375" style="1394" customWidth="1"/>
    <col min="13832" max="13833" width="8.5" style="1394" customWidth="1"/>
    <col min="13834" max="13834" width="17.125" style="1394" customWidth="1"/>
    <col min="13835" max="14080" width="9" style="1394" customWidth="1"/>
    <col min="14081" max="14081" width="5.25" style="1394" customWidth="1"/>
    <col min="14082" max="14083" width="9" style="1394" customWidth="1"/>
    <col min="14084" max="14085" width="8.5" style="1394" customWidth="1"/>
    <col min="14086" max="14086" width="8.375" style="1394" customWidth="1"/>
    <col min="14087" max="14087" width="7.375" style="1394" customWidth="1"/>
    <col min="14088" max="14089" width="8.5" style="1394" customWidth="1"/>
    <col min="14090" max="14090" width="17.125" style="1394" customWidth="1"/>
    <col min="14091" max="14336" width="9" style="1394" customWidth="1"/>
    <col min="14337" max="14337" width="5.25" style="1394" customWidth="1"/>
    <col min="14338" max="14339" width="9" style="1394" customWidth="1"/>
    <col min="14340" max="14341" width="8.5" style="1394" customWidth="1"/>
    <col min="14342" max="14342" width="8.375" style="1394" customWidth="1"/>
    <col min="14343" max="14343" width="7.375" style="1394" customWidth="1"/>
    <col min="14344" max="14345" width="8.5" style="1394" customWidth="1"/>
    <col min="14346" max="14346" width="17.125" style="1394" customWidth="1"/>
    <col min="14347" max="14592" width="9" style="1394" customWidth="1"/>
    <col min="14593" max="14593" width="5.25" style="1394" customWidth="1"/>
    <col min="14594" max="14595" width="9" style="1394" customWidth="1"/>
    <col min="14596" max="14597" width="8.5" style="1394" customWidth="1"/>
    <col min="14598" max="14598" width="8.375" style="1394" customWidth="1"/>
    <col min="14599" max="14599" width="7.375" style="1394" customWidth="1"/>
    <col min="14600" max="14601" width="8.5" style="1394" customWidth="1"/>
    <col min="14602" max="14602" width="17.125" style="1394" customWidth="1"/>
    <col min="14603" max="14848" width="9" style="1394" customWidth="1"/>
    <col min="14849" max="14849" width="5.25" style="1394" customWidth="1"/>
    <col min="14850" max="14851" width="9" style="1394" customWidth="1"/>
    <col min="14852" max="14853" width="8.5" style="1394" customWidth="1"/>
    <col min="14854" max="14854" width="8.375" style="1394" customWidth="1"/>
    <col min="14855" max="14855" width="7.375" style="1394" customWidth="1"/>
    <col min="14856" max="14857" width="8.5" style="1394" customWidth="1"/>
    <col min="14858" max="14858" width="17.125" style="1394" customWidth="1"/>
    <col min="14859" max="15104" width="9" style="1394" customWidth="1"/>
    <col min="15105" max="15105" width="5.25" style="1394" customWidth="1"/>
    <col min="15106" max="15107" width="9" style="1394" customWidth="1"/>
    <col min="15108" max="15109" width="8.5" style="1394" customWidth="1"/>
    <col min="15110" max="15110" width="8.375" style="1394" customWidth="1"/>
    <col min="15111" max="15111" width="7.375" style="1394" customWidth="1"/>
    <col min="15112" max="15113" width="8.5" style="1394" customWidth="1"/>
    <col min="15114" max="15114" width="17.125" style="1394" customWidth="1"/>
    <col min="15115" max="15360" width="9" style="1394" customWidth="1"/>
    <col min="15361" max="15361" width="5.25" style="1394" customWidth="1"/>
    <col min="15362" max="15363" width="9" style="1394" customWidth="1"/>
    <col min="15364" max="15365" width="8.5" style="1394" customWidth="1"/>
    <col min="15366" max="15366" width="8.375" style="1394" customWidth="1"/>
    <col min="15367" max="15367" width="7.375" style="1394" customWidth="1"/>
    <col min="15368" max="15369" width="8.5" style="1394" customWidth="1"/>
    <col min="15370" max="15370" width="17.125" style="1394" customWidth="1"/>
    <col min="15371" max="15616" width="9" style="1394" customWidth="1"/>
    <col min="15617" max="15617" width="5.25" style="1394" customWidth="1"/>
    <col min="15618" max="15619" width="9" style="1394" customWidth="1"/>
    <col min="15620" max="15621" width="8.5" style="1394" customWidth="1"/>
    <col min="15622" max="15622" width="8.375" style="1394" customWidth="1"/>
    <col min="15623" max="15623" width="7.375" style="1394" customWidth="1"/>
    <col min="15624" max="15625" width="8.5" style="1394" customWidth="1"/>
    <col min="15626" max="15626" width="17.125" style="1394" customWidth="1"/>
    <col min="15627" max="15872" width="9" style="1394" customWidth="1"/>
    <col min="15873" max="15873" width="5.25" style="1394" customWidth="1"/>
    <col min="15874" max="15875" width="9" style="1394" customWidth="1"/>
    <col min="15876" max="15877" width="8.5" style="1394" customWidth="1"/>
    <col min="15878" max="15878" width="8.375" style="1394" customWidth="1"/>
    <col min="15879" max="15879" width="7.375" style="1394" customWidth="1"/>
    <col min="15880" max="15881" width="8.5" style="1394" customWidth="1"/>
    <col min="15882" max="15882" width="17.125" style="1394" customWidth="1"/>
    <col min="15883" max="16128" width="9" style="1394" customWidth="1"/>
    <col min="16129" max="16129" width="5.25" style="1394" customWidth="1"/>
    <col min="16130" max="16131" width="9" style="1394" customWidth="1"/>
    <col min="16132" max="16133" width="8.5" style="1394" customWidth="1"/>
    <col min="16134" max="16134" width="8.375" style="1394" customWidth="1"/>
    <col min="16135" max="16135" width="7.375" style="1394" customWidth="1"/>
    <col min="16136" max="16137" width="8.5" style="1394" customWidth="1"/>
    <col min="16138" max="16138" width="17.125" style="1394" customWidth="1"/>
    <col min="16139" max="16384" width="9" style="1394" customWidth="1"/>
  </cols>
  <sheetData>
    <row r="1" spans="1:10" ht="27.75" customHeight="1">
      <c r="A1" s="1414"/>
      <c r="B1" s="1421"/>
      <c r="G1" s="322" t="s">
        <v>931</v>
      </c>
      <c r="H1" s="322"/>
      <c r="I1" s="322"/>
      <c r="J1" s="322"/>
    </row>
    <row r="2" spans="1:10" ht="84.75" customHeight="1">
      <c r="A2" s="1415" t="s">
        <v>602</v>
      </c>
      <c r="B2" s="1422"/>
      <c r="C2" s="1422"/>
      <c r="D2" s="1422"/>
      <c r="E2" s="1422"/>
      <c r="F2" s="1422"/>
      <c r="G2" s="1422"/>
      <c r="H2" s="1422"/>
      <c r="I2" s="1422"/>
      <c r="J2" s="1422"/>
    </row>
    <row r="3" spans="1:10" ht="15.75" customHeight="1">
      <c r="A3" s="1416"/>
      <c r="B3" s="1416"/>
      <c r="C3" s="1416"/>
      <c r="D3" s="1416"/>
      <c r="E3" s="1416"/>
      <c r="F3" s="1432"/>
    </row>
    <row r="4" spans="1:10" ht="15.75" customHeight="1">
      <c r="A4" s="1417"/>
      <c r="B4" s="1417"/>
      <c r="C4" s="1417"/>
      <c r="D4" s="1426"/>
      <c r="E4" s="1416"/>
      <c r="F4" s="1416"/>
    </row>
    <row r="5" spans="1:10" ht="17.25" customHeight="1">
      <c r="A5" s="1417"/>
      <c r="B5" s="1417"/>
      <c r="C5" s="1417"/>
      <c r="D5" s="1426"/>
      <c r="E5" s="1416"/>
      <c r="F5" s="1416"/>
      <c r="G5" s="1434" t="s">
        <v>607</v>
      </c>
      <c r="H5" s="1434"/>
      <c r="I5" s="1442" t="s">
        <v>260</v>
      </c>
      <c r="J5" s="1451"/>
    </row>
    <row r="6" spans="1:10" ht="17.25" customHeight="1">
      <c r="A6" s="1417"/>
      <c r="B6" s="1417"/>
      <c r="C6" s="1417"/>
      <c r="D6" s="1426"/>
      <c r="E6" s="1416"/>
      <c r="F6" s="1433"/>
      <c r="G6" s="1434"/>
      <c r="H6" s="1434"/>
      <c r="I6" s="1443"/>
      <c r="J6" s="1452"/>
    </row>
    <row r="7" spans="1:10" ht="17.25" customHeight="1">
      <c r="A7" s="1417"/>
      <c r="B7" s="1417"/>
      <c r="C7" s="1417"/>
      <c r="D7" s="1426"/>
      <c r="E7" s="1426"/>
      <c r="F7" s="1433"/>
      <c r="G7" s="1434"/>
      <c r="H7" s="1434"/>
      <c r="I7" s="1444"/>
      <c r="J7" s="1453"/>
    </row>
    <row r="8" spans="1:10" ht="15.75" customHeight="1"/>
    <row r="9" spans="1:10" ht="15.75" customHeight="1">
      <c r="A9" s="1413"/>
      <c r="B9" s="1413"/>
      <c r="C9" s="1413"/>
      <c r="D9" s="1413"/>
      <c r="E9" s="1413"/>
      <c r="F9" s="1413"/>
      <c r="G9" s="1413"/>
      <c r="H9" s="1413"/>
      <c r="I9" s="1413"/>
      <c r="J9" s="1413"/>
    </row>
    <row r="10" spans="1:10" s="1413" customFormat="1" ht="24.75" customHeight="1">
      <c r="A10" s="1418"/>
      <c r="B10" s="1423" t="s">
        <v>185</v>
      </c>
      <c r="C10" s="1423"/>
      <c r="D10" s="1423" t="s">
        <v>385</v>
      </c>
      <c r="E10" s="1423"/>
      <c r="F10" s="1423" t="s">
        <v>562</v>
      </c>
      <c r="G10" s="1424"/>
      <c r="H10" s="1436" t="s">
        <v>609</v>
      </c>
      <c r="I10" s="1445"/>
      <c r="J10" s="1454" t="s">
        <v>327</v>
      </c>
    </row>
    <row r="11" spans="1:10" s="1413" customFormat="1" ht="17.25" customHeight="1">
      <c r="A11" s="1418">
        <v>1</v>
      </c>
      <c r="B11" s="1423"/>
      <c r="C11" s="1423"/>
      <c r="D11" s="1427"/>
      <c r="E11" s="1430"/>
      <c r="F11" s="1423"/>
      <c r="G11" s="1424"/>
      <c r="H11" s="1437"/>
      <c r="I11" s="1446"/>
      <c r="J11" s="1425"/>
    </row>
    <row r="12" spans="1:10" s="1413" customFormat="1" ht="17.25" customHeight="1">
      <c r="A12" s="1418">
        <v>2</v>
      </c>
      <c r="B12" s="1423"/>
      <c r="C12" s="1423"/>
      <c r="D12" s="1427"/>
      <c r="E12" s="1430"/>
      <c r="F12" s="1423"/>
      <c r="G12" s="1424"/>
      <c r="H12" s="1437"/>
      <c r="I12" s="1446"/>
      <c r="J12" s="1425"/>
    </row>
    <row r="13" spans="1:10" s="1413" customFormat="1" ht="17.25" customHeight="1">
      <c r="A13" s="1418">
        <v>3</v>
      </c>
      <c r="B13" s="1424"/>
      <c r="C13" s="1425"/>
      <c r="D13" s="1428"/>
      <c r="E13" s="1431"/>
      <c r="F13" s="1424"/>
      <c r="G13" s="1435"/>
      <c r="H13" s="1437"/>
      <c r="I13" s="1447"/>
      <c r="J13" s="1425"/>
    </row>
    <row r="14" spans="1:10" s="1413" customFormat="1" ht="17.25" customHeight="1">
      <c r="A14" s="1418">
        <v>4</v>
      </c>
      <c r="B14" s="1424"/>
      <c r="C14" s="1425"/>
      <c r="D14" s="1428"/>
      <c r="E14" s="1431"/>
      <c r="F14" s="1424"/>
      <c r="G14" s="1435"/>
      <c r="H14" s="1437"/>
      <c r="I14" s="1447"/>
      <c r="J14" s="1425"/>
    </row>
    <row r="15" spans="1:10" s="1413" customFormat="1" ht="17.25" customHeight="1">
      <c r="A15" s="1418">
        <v>5</v>
      </c>
      <c r="B15" s="1424"/>
      <c r="C15" s="1425"/>
      <c r="D15" s="1428"/>
      <c r="E15" s="1431"/>
      <c r="F15" s="1424"/>
      <c r="G15" s="1435"/>
      <c r="H15" s="1437"/>
      <c r="I15" s="1447"/>
      <c r="J15" s="1425"/>
    </row>
    <row r="16" spans="1:10" s="1413" customFormat="1" ht="17.25" customHeight="1">
      <c r="A16" s="1418">
        <v>6</v>
      </c>
      <c r="B16" s="1424"/>
      <c r="C16" s="1425"/>
      <c r="D16" s="1428"/>
      <c r="E16" s="1431"/>
      <c r="F16" s="1424"/>
      <c r="G16" s="1435"/>
      <c r="H16" s="1437"/>
      <c r="I16" s="1447"/>
      <c r="J16" s="1455"/>
    </row>
    <row r="17" spans="1:10" s="1413" customFormat="1" ht="17.25" customHeight="1">
      <c r="A17" s="1418">
        <v>7</v>
      </c>
      <c r="B17" s="1423"/>
      <c r="C17" s="1423"/>
      <c r="D17" s="1423"/>
      <c r="E17" s="1423"/>
      <c r="F17" s="1423"/>
      <c r="G17" s="1424"/>
      <c r="H17" s="1438"/>
      <c r="I17" s="1448"/>
      <c r="J17" s="1455"/>
    </row>
    <row r="18" spans="1:10" s="1413" customFormat="1" ht="17.25" customHeight="1">
      <c r="A18" s="1418">
        <v>8</v>
      </c>
      <c r="B18" s="1423"/>
      <c r="C18" s="1423"/>
      <c r="D18" s="1423"/>
      <c r="E18" s="1423"/>
      <c r="F18" s="1423"/>
      <c r="G18" s="1424"/>
      <c r="H18" s="1439"/>
      <c r="I18" s="1446"/>
      <c r="J18" s="1455"/>
    </row>
    <row r="19" spans="1:10" s="1413" customFormat="1" ht="17.25" customHeight="1">
      <c r="A19" s="1418">
        <v>9</v>
      </c>
      <c r="B19" s="1423"/>
      <c r="C19" s="1423"/>
      <c r="D19" s="1423"/>
      <c r="E19" s="1423"/>
      <c r="F19" s="1423"/>
      <c r="G19" s="1424"/>
      <c r="H19" s="1439"/>
      <c r="I19" s="1446"/>
      <c r="J19" s="1455"/>
    </row>
    <row r="20" spans="1:10" s="1413" customFormat="1" ht="17.25" customHeight="1">
      <c r="A20" s="1418">
        <v>10</v>
      </c>
      <c r="B20" s="1423"/>
      <c r="C20" s="1423"/>
      <c r="D20" s="1423"/>
      <c r="E20" s="1423"/>
      <c r="F20" s="1423"/>
      <c r="G20" s="1424"/>
      <c r="H20" s="1440"/>
      <c r="I20" s="1449"/>
      <c r="J20" s="1455"/>
    </row>
    <row r="21" spans="1:10" s="1413" customFormat="1" ht="17.25" customHeight="1">
      <c r="A21" s="1418">
        <v>11</v>
      </c>
      <c r="B21" s="1424"/>
      <c r="C21" s="1425"/>
      <c r="D21" s="1428"/>
      <c r="E21" s="1431"/>
      <c r="F21" s="1423"/>
      <c r="G21" s="1424"/>
      <c r="H21" s="1437"/>
      <c r="I21" s="1447"/>
      <c r="J21" s="1425"/>
    </row>
    <row r="22" spans="1:10" s="1413" customFormat="1" ht="17.25" customHeight="1">
      <c r="A22" s="1418">
        <v>12</v>
      </c>
      <c r="B22" s="1423"/>
      <c r="C22" s="1423"/>
      <c r="D22" s="1427"/>
      <c r="E22" s="1430"/>
      <c r="F22" s="1423"/>
      <c r="G22" s="1424"/>
      <c r="H22" s="1437"/>
      <c r="I22" s="1446"/>
      <c r="J22" s="1425"/>
    </row>
    <row r="23" spans="1:10" s="1413" customFormat="1" ht="17.25" customHeight="1">
      <c r="A23" s="1418">
        <v>13</v>
      </c>
      <c r="B23" s="1424"/>
      <c r="C23" s="1425"/>
      <c r="D23" s="1428"/>
      <c r="E23" s="1431"/>
      <c r="F23" s="1424"/>
      <c r="G23" s="1435"/>
      <c r="H23" s="1437"/>
      <c r="I23" s="1447"/>
      <c r="J23" s="1425"/>
    </row>
    <row r="24" spans="1:10" s="1413" customFormat="1" ht="17.25" customHeight="1">
      <c r="A24" s="1418">
        <v>14</v>
      </c>
      <c r="B24" s="1423"/>
      <c r="C24" s="1423"/>
      <c r="D24" s="1427"/>
      <c r="E24" s="1430"/>
      <c r="F24" s="1423"/>
      <c r="G24" s="1424"/>
      <c r="H24" s="1437"/>
      <c r="I24" s="1446"/>
      <c r="J24" s="1425"/>
    </row>
    <row r="25" spans="1:10" s="1413" customFormat="1" ht="17.25" customHeight="1">
      <c r="A25" s="1418">
        <v>15</v>
      </c>
      <c r="B25" s="1423"/>
      <c r="C25" s="1423"/>
      <c r="D25" s="1428"/>
      <c r="E25" s="1425"/>
      <c r="F25" s="1423"/>
      <c r="G25" s="1424"/>
      <c r="H25" s="1437"/>
      <c r="I25" s="1446"/>
      <c r="J25" s="1455"/>
    </row>
    <row r="26" spans="1:10" s="1413" customFormat="1" ht="17.25" customHeight="1">
      <c r="A26" s="1418">
        <v>16</v>
      </c>
      <c r="B26" s="1423"/>
      <c r="C26" s="1423"/>
      <c r="D26" s="1429"/>
      <c r="E26" s="1423"/>
      <c r="F26" s="1423"/>
      <c r="G26" s="1424"/>
      <c r="H26" s="1437"/>
      <c r="I26" s="1446"/>
      <c r="J26" s="1455"/>
    </row>
    <row r="27" spans="1:10" s="1413" customFormat="1" ht="17.25" customHeight="1">
      <c r="A27" s="1418">
        <v>17</v>
      </c>
      <c r="B27" s="1423"/>
      <c r="C27" s="1423"/>
      <c r="D27" s="1423"/>
      <c r="E27" s="1423"/>
      <c r="F27" s="1423"/>
      <c r="G27" s="1424"/>
      <c r="H27" s="1437"/>
      <c r="I27" s="1446"/>
      <c r="J27" s="1455"/>
    </row>
    <row r="28" spans="1:10" s="1413" customFormat="1" ht="17.25" customHeight="1">
      <c r="A28" s="1418">
        <v>18</v>
      </c>
      <c r="B28" s="1423"/>
      <c r="C28" s="1423"/>
      <c r="D28" s="1423"/>
      <c r="E28" s="1423"/>
      <c r="F28" s="1423"/>
      <c r="G28" s="1424"/>
      <c r="H28" s="1437"/>
      <c r="I28" s="1446"/>
      <c r="J28" s="1455"/>
    </row>
    <row r="29" spans="1:10" s="1413" customFormat="1" ht="17.25" customHeight="1">
      <c r="A29" s="1418">
        <v>19</v>
      </c>
      <c r="B29" s="1423"/>
      <c r="C29" s="1423"/>
      <c r="D29" s="1423"/>
      <c r="E29" s="1423"/>
      <c r="F29" s="1423"/>
      <c r="G29" s="1424"/>
      <c r="H29" s="1437"/>
      <c r="I29" s="1446"/>
      <c r="J29" s="1455"/>
    </row>
    <row r="30" spans="1:10" s="1413" customFormat="1" ht="17.25" customHeight="1">
      <c r="A30" s="1418">
        <v>20</v>
      </c>
      <c r="B30" s="1423"/>
      <c r="C30" s="1423"/>
      <c r="D30" s="1423"/>
      <c r="E30" s="1423"/>
      <c r="F30" s="1423"/>
      <c r="G30" s="1424"/>
      <c r="H30" s="1441"/>
      <c r="I30" s="1450"/>
      <c r="J30" s="1455"/>
    </row>
    <row r="31" spans="1:10" ht="20.25" customHeight="1">
      <c r="A31" s="1419" t="s">
        <v>617</v>
      </c>
      <c r="B31" s="1420"/>
      <c r="C31" s="1420"/>
      <c r="D31" s="1420"/>
      <c r="E31" s="1420"/>
      <c r="F31" s="1420"/>
      <c r="G31" s="1420"/>
      <c r="H31" s="1420"/>
      <c r="I31" s="1420"/>
      <c r="J31" s="1420"/>
    </row>
    <row r="32" spans="1:10" ht="20.25" customHeight="1">
      <c r="A32" s="1420"/>
      <c r="B32" s="1420"/>
      <c r="C32" s="1420"/>
      <c r="D32" s="1420"/>
      <c r="E32" s="1420"/>
      <c r="F32" s="1420"/>
      <c r="G32" s="1420"/>
      <c r="H32" s="1420"/>
      <c r="I32" s="1420"/>
      <c r="J32" s="1420"/>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topLeftCell="A7" zoomScaleSheetLayoutView="100" workbookViewId="0"/>
  </sheetViews>
  <sheetFormatPr defaultRowHeight="13.5"/>
  <cols>
    <col min="1" max="1" width="26.375" style="1135" customWidth="1"/>
    <col min="2" max="2" width="15.625" style="1135" customWidth="1"/>
    <col min="3" max="3" width="15.25" style="1135" customWidth="1"/>
    <col min="4" max="4" width="17.5" style="1135" customWidth="1"/>
    <col min="5" max="5" width="15" style="1135" customWidth="1"/>
    <col min="6" max="6" width="15.25" style="1135" hidden="1" customWidth="1"/>
    <col min="7" max="7" width="1.75" style="1135" customWidth="1"/>
    <col min="8" max="8" width="2.5" style="1135" customWidth="1"/>
    <col min="9" max="255" width="9" style="1135" customWidth="1"/>
    <col min="256" max="256" width="1.125" style="1135" customWidth="1"/>
    <col min="257" max="258" width="15.625" style="1135" customWidth="1"/>
    <col min="259" max="259" width="15.25" style="1135" customWidth="1"/>
    <col min="260" max="260" width="17.5" style="1135" customWidth="1"/>
    <col min="261" max="261" width="15.125" style="1135" customWidth="1"/>
    <col min="262" max="262" width="15.25" style="1135" customWidth="1"/>
    <col min="263" max="263" width="3.75" style="1135" customWidth="1"/>
    <col min="264" max="264" width="2.5" style="1135" customWidth="1"/>
    <col min="265" max="511" width="9" style="1135" customWidth="1"/>
    <col min="512" max="512" width="1.125" style="1135" customWidth="1"/>
    <col min="513" max="514" width="15.625" style="1135" customWidth="1"/>
    <col min="515" max="515" width="15.25" style="1135" customWidth="1"/>
    <col min="516" max="516" width="17.5" style="1135" customWidth="1"/>
    <col min="517" max="517" width="15.125" style="1135" customWidth="1"/>
    <col min="518" max="518" width="15.25" style="1135" customWidth="1"/>
    <col min="519" max="519" width="3.75" style="1135" customWidth="1"/>
    <col min="520" max="520" width="2.5" style="1135" customWidth="1"/>
    <col min="521" max="767" width="9" style="1135" customWidth="1"/>
    <col min="768" max="768" width="1.125" style="1135" customWidth="1"/>
    <col min="769" max="770" width="15.625" style="1135" customWidth="1"/>
    <col min="771" max="771" width="15.25" style="1135" customWidth="1"/>
    <col min="772" max="772" width="17.5" style="1135" customWidth="1"/>
    <col min="773" max="773" width="15.125" style="1135" customWidth="1"/>
    <col min="774" max="774" width="15.25" style="1135" customWidth="1"/>
    <col min="775" max="775" width="3.75" style="1135" customWidth="1"/>
    <col min="776" max="776" width="2.5" style="1135" customWidth="1"/>
    <col min="777" max="1023" width="9" style="1135" customWidth="1"/>
    <col min="1024" max="1024" width="1.125" style="1135" customWidth="1"/>
    <col min="1025" max="1026" width="15.625" style="1135" customWidth="1"/>
    <col min="1027" max="1027" width="15.25" style="1135" customWidth="1"/>
    <col min="1028" max="1028" width="17.5" style="1135" customWidth="1"/>
    <col min="1029" max="1029" width="15.125" style="1135" customWidth="1"/>
    <col min="1030" max="1030" width="15.25" style="1135" customWidth="1"/>
    <col min="1031" max="1031" width="3.75" style="1135" customWidth="1"/>
    <col min="1032" max="1032" width="2.5" style="1135" customWidth="1"/>
    <col min="1033" max="1279" width="9" style="1135" customWidth="1"/>
    <col min="1280" max="1280" width="1.125" style="1135" customWidth="1"/>
    <col min="1281" max="1282" width="15.625" style="1135" customWidth="1"/>
    <col min="1283" max="1283" width="15.25" style="1135" customWidth="1"/>
    <col min="1284" max="1284" width="17.5" style="1135" customWidth="1"/>
    <col min="1285" max="1285" width="15.125" style="1135" customWidth="1"/>
    <col min="1286" max="1286" width="15.25" style="1135" customWidth="1"/>
    <col min="1287" max="1287" width="3.75" style="1135" customWidth="1"/>
    <col min="1288" max="1288" width="2.5" style="1135" customWidth="1"/>
    <col min="1289" max="1535" width="9" style="1135" customWidth="1"/>
    <col min="1536" max="1536" width="1.125" style="1135" customWidth="1"/>
    <col min="1537" max="1538" width="15.625" style="1135" customWidth="1"/>
    <col min="1539" max="1539" width="15.25" style="1135" customWidth="1"/>
    <col min="1540" max="1540" width="17.5" style="1135" customWidth="1"/>
    <col min="1541" max="1541" width="15.125" style="1135" customWidth="1"/>
    <col min="1542" max="1542" width="15.25" style="1135" customWidth="1"/>
    <col min="1543" max="1543" width="3.75" style="1135" customWidth="1"/>
    <col min="1544" max="1544" width="2.5" style="1135" customWidth="1"/>
    <col min="1545" max="1791" width="9" style="1135" customWidth="1"/>
    <col min="1792" max="1792" width="1.125" style="1135" customWidth="1"/>
    <col min="1793" max="1794" width="15.625" style="1135" customWidth="1"/>
    <col min="1795" max="1795" width="15.25" style="1135" customWidth="1"/>
    <col min="1796" max="1796" width="17.5" style="1135" customWidth="1"/>
    <col min="1797" max="1797" width="15.125" style="1135" customWidth="1"/>
    <col min="1798" max="1798" width="15.25" style="1135" customWidth="1"/>
    <col min="1799" max="1799" width="3.75" style="1135" customWidth="1"/>
    <col min="1800" max="1800" width="2.5" style="1135" customWidth="1"/>
    <col min="1801" max="2047" width="9" style="1135" customWidth="1"/>
    <col min="2048" max="2048" width="1.125" style="1135" customWidth="1"/>
    <col min="2049" max="2050" width="15.625" style="1135" customWidth="1"/>
    <col min="2051" max="2051" width="15.25" style="1135" customWidth="1"/>
    <col min="2052" max="2052" width="17.5" style="1135" customWidth="1"/>
    <col min="2053" max="2053" width="15.125" style="1135" customWidth="1"/>
    <col min="2054" max="2054" width="15.25" style="1135" customWidth="1"/>
    <col min="2055" max="2055" width="3.75" style="1135" customWidth="1"/>
    <col min="2056" max="2056" width="2.5" style="1135" customWidth="1"/>
    <col min="2057" max="2303" width="9" style="1135" customWidth="1"/>
    <col min="2304" max="2304" width="1.125" style="1135" customWidth="1"/>
    <col min="2305" max="2306" width="15.625" style="1135" customWidth="1"/>
    <col min="2307" max="2307" width="15.25" style="1135" customWidth="1"/>
    <col min="2308" max="2308" width="17.5" style="1135" customWidth="1"/>
    <col min="2309" max="2309" width="15.125" style="1135" customWidth="1"/>
    <col min="2310" max="2310" width="15.25" style="1135" customWidth="1"/>
    <col min="2311" max="2311" width="3.75" style="1135" customWidth="1"/>
    <col min="2312" max="2312" width="2.5" style="1135" customWidth="1"/>
    <col min="2313" max="2559" width="9" style="1135" customWidth="1"/>
    <col min="2560" max="2560" width="1.125" style="1135" customWidth="1"/>
    <col min="2561" max="2562" width="15.625" style="1135" customWidth="1"/>
    <col min="2563" max="2563" width="15.25" style="1135" customWidth="1"/>
    <col min="2564" max="2564" width="17.5" style="1135" customWidth="1"/>
    <col min="2565" max="2565" width="15.125" style="1135" customWidth="1"/>
    <col min="2566" max="2566" width="15.25" style="1135" customWidth="1"/>
    <col min="2567" max="2567" width="3.75" style="1135" customWidth="1"/>
    <col min="2568" max="2568" width="2.5" style="1135" customWidth="1"/>
    <col min="2569" max="2815" width="9" style="1135" customWidth="1"/>
    <col min="2816" max="2816" width="1.125" style="1135" customWidth="1"/>
    <col min="2817" max="2818" width="15.625" style="1135" customWidth="1"/>
    <col min="2819" max="2819" width="15.25" style="1135" customWidth="1"/>
    <col min="2820" max="2820" width="17.5" style="1135" customWidth="1"/>
    <col min="2821" max="2821" width="15.125" style="1135" customWidth="1"/>
    <col min="2822" max="2822" width="15.25" style="1135" customWidth="1"/>
    <col min="2823" max="2823" width="3.75" style="1135" customWidth="1"/>
    <col min="2824" max="2824" width="2.5" style="1135" customWidth="1"/>
    <col min="2825" max="3071" width="9" style="1135" customWidth="1"/>
    <col min="3072" max="3072" width="1.125" style="1135" customWidth="1"/>
    <col min="3073" max="3074" width="15.625" style="1135" customWidth="1"/>
    <col min="3075" max="3075" width="15.25" style="1135" customWidth="1"/>
    <col min="3076" max="3076" width="17.5" style="1135" customWidth="1"/>
    <col min="3077" max="3077" width="15.125" style="1135" customWidth="1"/>
    <col min="3078" max="3078" width="15.25" style="1135" customWidth="1"/>
    <col min="3079" max="3079" width="3.75" style="1135" customWidth="1"/>
    <col min="3080" max="3080" width="2.5" style="1135" customWidth="1"/>
    <col min="3081" max="3327" width="9" style="1135" customWidth="1"/>
    <col min="3328" max="3328" width="1.125" style="1135" customWidth="1"/>
    <col min="3329" max="3330" width="15.625" style="1135" customWidth="1"/>
    <col min="3331" max="3331" width="15.25" style="1135" customWidth="1"/>
    <col min="3332" max="3332" width="17.5" style="1135" customWidth="1"/>
    <col min="3333" max="3333" width="15.125" style="1135" customWidth="1"/>
    <col min="3334" max="3334" width="15.25" style="1135" customWidth="1"/>
    <col min="3335" max="3335" width="3.75" style="1135" customWidth="1"/>
    <col min="3336" max="3336" width="2.5" style="1135" customWidth="1"/>
    <col min="3337" max="3583" width="9" style="1135" customWidth="1"/>
    <col min="3584" max="3584" width="1.125" style="1135" customWidth="1"/>
    <col min="3585" max="3586" width="15.625" style="1135" customWidth="1"/>
    <col min="3587" max="3587" width="15.25" style="1135" customWidth="1"/>
    <col min="3588" max="3588" width="17.5" style="1135" customWidth="1"/>
    <col min="3589" max="3589" width="15.125" style="1135" customWidth="1"/>
    <col min="3590" max="3590" width="15.25" style="1135" customWidth="1"/>
    <col min="3591" max="3591" width="3.75" style="1135" customWidth="1"/>
    <col min="3592" max="3592" width="2.5" style="1135" customWidth="1"/>
    <col min="3593" max="3839" width="9" style="1135" customWidth="1"/>
    <col min="3840" max="3840" width="1.125" style="1135" customWidth="1"/>
    <col min="3841" max="3842" width="15.625" style="1135" customWidth="1"/>
    <col min="3843" max="3843" width="15.25" style="1135" customWidth="1"/>
    <col min="3844" max="3844" width="17.5" style="1135" customWidth="1"/>
    <col min="3845" max="3845" width="15.125" style="1135" customWidth="1"/>
    <col min="3846" max="3846" width="15.25" style="1135" customWidth="1"/>
    <col min="3847" max="3847" width="3.75" style="1135" customWidth="1"/>
    <col min="3848" max="3848" width="2.5" style="1135" customWidth="1"/>
    <col min="3849" max="4095" width="9" style="1135" customWidth="1"/>
    <col min="4096" max="4096" width="1.125" style="1135" customWidth="1"/>
    <col min="4097" max="4098" width="15.625" style="1135" customWidth="1"/>
    <col min="4099" max="4099" width="15.25" style="1135" customWidth="1"/>
    <col min="4100" max="4100" width="17.5" style="1135" customWidth="1"/>
    <col min="4101" max="4101" width="15.125" style="1135" customWidth="1"/>
    <col min="4102" max="4102" width="15.25" style="1135" customWidth="1"/>
    <col min="4103" max="4103" width="3.75" style="1135" customWidth="1"/>
    <col min="4104" max="4104" width="2.5" style="1135" customWidth="1"/>
    <col min="4105" max="4351" width="9" style="1135" customWidth="1"/>
    <col min="4352" max="4352" width="1.125" style="1135" customWidth="1"/>
    <col min="4353" max="4354" width="15.625" style="1135" customWidth="1"/>
    <col min="4355" max="4355" width="15.25" style="1135" customWidth="1"/>
    <col min="4356" max="4356" width="17.5" style="1135" customWidth="1"/>
    <col min="4357" max="4357" width="15.125" style="1135" customWidth="1"/>
    <col min="4358" max="4358" width="15.25" style="1135" customWidth="1"/>
    <col min="4359" max="4359" width="3.75" style="1135" customWidth="1"/>
    <col min="4360" max="4360" width="2.5" style="1135" customWidth="1"/>
    <col min="4361" max="4607" width="9" style="1135" customWidth="1"/>
    <col min="4608" max="4608" width="1.125" style="1135" customWidth="1"/>
    <col min="4609" max="4610" width="15.625" style="1135" customWidth="1"/>
    <col min="4611" max="4611" width="15.25" style="1135" customWidth="1"/>
    <col min="4612" max="4612" width="17.5" style="1135" customWidth="1"/>
    <col min="4613" max="4613" width="15.125" style="1135" customWidth="1"/>
    <col min="4614" max="4614" width="15.25" style="1135" customWidth="1"/>
    <col min="4615" max="4615" width="3.75" style="1135" customWidth="1"/>
    <col min="4616" max="4616" width="2.5" style="1135" customWidth="1"/>
    <col min="4617" max="4863" width="9" style="1135" customWidth="1"/>
    <col min="4864" max="4864" width="1.125" style="1135" customWidth="1"/>
    <col min="4865" max="4866" width="15.625" style="1135" customWidth="1"/>
    <col min="4867" max="4867" width="15.25" style="1135" customWidth="1"/>
    <col min="4868" max="4868" width="17.5" style="1135" customWidth="1"/>
    <col min="4869" max="4869" width="15.125" style="1135" customWidth="1"/>
    <col min="4870" max="4870" width="15.25" style="1135" customWidth="1"/>
    <col min="4871" max="4871" width="3.75" style="1135" customWidth="1"/>
    <col min="4872" max="4872" width="2.5" style="1135" customWidth="1"/>
    <col min="4873" max="5119" width="9" style="1135" customWidth="1"/>
    <col min="5120" max="5120" width="1.125" style="1135" customWidth="1"/>
    <col min="5121" max="5122" width="15.625" style="1135" customWidth="1"/>
    <col min="5123" max="5123" width="15.25" style="1135" customWidth="1"/>
    <col min="5124" max="5124" width="17.5" style="1135" customWidth="1"/>
    <col min="5125" max="5125" width="15.125" style="1135" customWidth="1"/>
    <col min="5126" max="5126" width="15.25" style="1135" customWidth="1"/>
    <col min="5127" max="5127" width="3.75" style="1135" customWidth="1"/>
    <col min="5128" max="5128" width="2.5" style="1135" customWidth="1"/>
    <col min="5129" max="5375" width="9" style="1135" customWidth="1"/>
    <col min="5376" max="5376" width="1.125" style="1135" customWidth="1"/>
    <col min="5377" max="5378" width="15.625" style="1135" customWidth="1"/>
    <col min="5379" max="5379" width="15.25" style="1135" customWidth="1"/>
    <col min="5380" max="5380" width="17.5" style="1135" customWidth="1"/>
    <col min="5381" max="5381" width="15.125" style="1135" customWidth="1"/>
    <col min="5382" max="5382" width="15.25" style="1135" customWidth="1"/>
    <col min="5383" max="5383" width="3.75" style="1135" customWidth="1"/>
    <col min="5384" max="5384" width="2.5" style="1135" customWidth="1"/>
    <col min="5385" max="5631" width="9" style="1135" customWidth="1"/>
    <col min="5632" max="5632" width="1.125" style="1135" customWidth="1"/>
    <col min="5633" max="5634" width="15.625" style="1135" customWidth="1"/>
    <col min="5635" max="5635" width="15.25" style="1135" customWidth="1"/>
    <col min="5636" max="5636" width="17.5" style="1135" customWidth="1"/>
    <col min="5637" max="5637" width="15.125" style="1135" customWidth="1"/>
    <col min="5638" max="5638" width="15.25" style="1135" customWidth="1"/>
    <col min="5639" max="5639" width="3.75" style="1135" customWidth="1"/>
    <col min="5640" max="5640" width="2.5" style="1135" customWidth="1"/>
    <col min="5641" max="5887" width="9" style="1135" customWidth="1"/>
    <col min="5888" max="5888" width="1.125" style="1135" customWidth="1"/>
    <col min="5889" max="5890" width="15.625" style="1135" customWidth="1"/>
    <col min="5891" max="5891" width="15.25" style="1135" customWidth="1"/>
    <col min="5892" max="5892" width="17.5" style="1135" customWidth="1"/>
    <col min="5893" max="5893" width="15.125" style="1135" customWidth="1"/>
    <col min="5894" max="5894" width="15.25" style="1135" customWidth="1"/>
    <col min="5895" max="5895" width="3.75" style="1135" customWidth="1"/>
    <col min="5896" max="5896" width="2.5" style="1135" customWidth="1"/>
    <col min="5897" max="6143" width="9" style="1135" customWidth="1"/>
    <col min="6144" max="6144" width="1.125" style="1135" customWidth="1"/>
    <col min="6145" max="6146" width="15.625" style="1135" customWidth="1"/>
    <col min="6147" max="6147" width="15.25" style="1135" customWidth="1"/>
    <col min="6148" max="6148" width="17.5" style="1135" customWidth="1"/>
    <col min="6149" max="6149" width="15.125" style="1135" customWidth="1"/>
    <col min="6150" max="6150" width="15.25" style="1135" customWidth="1"/>
    <col min="6151" max="6151" width="3.75" style="1135" customWidth="1"/>
    <col min="6152" max="6152" width="2.5" style="1135" customWidth="1"/>
    <col min="6153" max="6399" width="9" style="1135" customWidth="1"/>
    <col min="6400" max="6400" width="1.125" style="1135" customWidth="1"/>
    <col min="6401" max="6402" width="15.625" style="1135" customWidth="1"/>
    <col min="6403" max="6403" width="15.25" style="1135" customWidth="1"/>
    <col min="6404" max="6404" width="17.5" style="1135" customWidth="1"/>
    <col min="6405" max="6405" width="15.125" style="1135" customWidth="1"/>
    <col min="6406" max="6406" width="15.25" style="1135" customWidth="1"/>
    <col min="6407" max="6407" width="3.75" style="1135" customWidth="1"/>
    <col min="6408" max="6408" width="2.5" style="1135" customWidth="1"/>
    <col min="6409" max="6655" width="9" style="1135" customWidth="1"/>
    <col min="6656" max="6656" width="1.125" style="1135" customWidth="1"/>
    <col min="6657" max="6658" width="15.625" style="1135" customWidth="1"/>
    <col min="6659" max="6659" width="15.25" style="1135" customWidth="1"/>
    <col min="6660" max="6660" width="17.5" style="1135" customWidth="1"/>
    <col min="6661" max="6661" width="15.125" style="1135" customWidth="1"/>
    <col min="6662" max="6662" width="15.25" style="1135" customWidth="1"/>
    <col min="6663" max="6663" width="3.75" style="1135" customWidth="1"/>
    <col min="6664" max="6664" width="2.5" style="1135" customWidth="1"/>
    <col min="6665" max="6911" width="9" style="1135" customWidth="1"/>
    <col min="6912" max="6912" width="1.125" style="1135" customWidth="1"/>
    <col min="6913" max="6914" width="15.625" style="1135" customWidth="1"/>
    <col min="6915" max="6915" width="15.25" style="1135" customWidth="1"/>
    <col min="6916" max="6916" width="17.5" style="1135" customWidth="1"/>
    <col min="6917" max="6917" width="15.125" style="1135" customWidth="1"/>
    <col min="6918" max="6918" width="15.25" style="1135" customWidth="1"/>
    <col min="6919" max="6919" width="3.75" style="1135" customWidth="1"/>
    <col min="6920" max="6920" width="2.5" style="1135" customWidth="1"/>
    <col min="6921" max="7167" width="9" style="1135" customWidth="1"/>
    <col min="7168" max="7168" width="1.125" style="1135" customWidth="1"/>
    <col min="7169" max="7170" width="15.625" style="1135" customWidth="1"/>
    <col min="7171" max="7171" width="15.25" style="1135" customWidth="1"/>
    <col min="7172" max="7172" width="17.5" style="1135" customWidth="1"/>
    <col min="7173" max="7173" width="15.125" style="1135" customWidth="1"/>
    <col min="7174" max="7174" width="15.25" style="1135" customWidth="1"/>
    <col min="7175" max="7175" width="3.75" style="1135" customWidth="1"/>
    <col min="7176" max="7176" width="2.5" style="1135" customWidth="1"/>
    <col min="7177" max="7423" width="9" style="1135" customWidth="1"/>
    <col min="7424" max="7424" width="1.125" style="1135" customWidth="1"/>
    <col min="7425" max="7426" width="15.625" style="1135" customWidth="1"/>
    <col min="7427" max="7427" width="15.25" style="1135" customWidth="1"/>
    <col min="7428" max="7428" width="17.5" style="1135" customWidth="1"/>
    <col min="7429" max="7429" width="15.125" style="1135" customWidth="1"/>
    <col min="7430" max="7430" width="15.25" style="1135" customWidth="1"/>
    <col min="7431" max="7431" width="3.75" style="1135" customWidth="1"/>
    <col min="7432" max="7432" width="2.5" style="1135" customWidth="1"/>
    <col min="7433" max="7679" width="9" style="1135" customWidth="1"/>
    <col min="7680" max="7680" width="1.125" style="1135" customWidth="1"/>
    <col min="7681" max="7682" width="15.625" style="1135" customWidth="1"/>
    <col min="7683" max="7683" width="15.25" style="1135" customWidth="1"/>
    <col min="7684" max="7684" width="17.5" style="1135" customWidth="1"/>
    <col min="7685" max="7685" width="15.125" style="1135" customWidth="1"/>
    <col min="7686" max="7686" width="15.25" style="1135" customWidth="1"/>
    <col min="7687" max="7687" width="3.75" style="1135" customWidth="1"/>
    <col min="7688" max="7688" width="2.5" style="1135" customWidth="1"/>
    <col min="7689" max="7935" width="9" style="1135" customWidth="1"/>
    <col min="7936" max="7936" width="1.125" style="1135" customWidth="1"/>
    <col min="7937" max="7938" width="15.625" style="1135" customWidth="1"/>
    <col min="7939" max="7939" width="15.25" style="1135" customWidth="1"/>
    <col min="7940" max="7940" width="17.5" style="1135" customWidth="1"/>
    <col min="7941" max="7941" width="15.125" style="1135" customWidth="1"/>
    <col min="7942" max="7942" width="15.25" style="1135" customWidth="1"/>
    <col min="7943" max="7943" width="3.75" style="1135" customWidth="1"/>
    <col min="7944" max="7944" width="2.5" style="1135" customWidth="1"/>
    <col min="7945" max="8191" width="9" style="1135" customWidth="1"/>
    <col min="8192" max="8192" width="1.125" style="1135" customWidth="1"/>
    <col min="8193" max="8194" width="15.625" style="1135" customWidth="1"/>
    <col min="8195" max="8195" width="15.25" style="1135" customWidth="1"/>
    <col min="8196" max="8196" width="17.5" style="1135" customWidth="1"/>
    <col min="8197" max="8197" width="15.125" style="1135" customWidth="1"/>
    <col min="8198" max="8198" width="15.25" style="1135" customWidth="1"/>
    <col min="8199" max="8199" width="3.75" style="1135" customWidth="1"/>
    <col min="8200" max="8200" width="2.5" style="1135" customWidth="1"/>
    <col min="8201" max="8447" width="9" style="1135" customWidth="1"/>
    <col min="8448" max="8448" width="1.125" style="1135" customWidth="1"/>
    <col min="8449" max="8450" width="15.625" style="1135" customWidth="1"/>
    <col min="8451" max="8451" width="15.25" style="1135" customWidth="1"/>
    <col min="8452" max="8452" width="17.5" style="1135" customWidth="1"/>
    <col min="8453" max="8453" width="15.125" style="1135" customWidth="1"/>
    <col min="8454" max="8454" width="15.25" style="1135" customWidth="1"/>
    <col min="8455" max="8455" width="3.75" style="1135" customWidth="1"/>
    <col min="8456" max="8456" width="2.5" style="1135" customWidth="1"/>
    <col min="8457" max="8703" width="9" style="1135" customWidth="1"/>
    <col min="8704" max="8704" width="1.125" style="1135" customWidth="1"/>
    <col min="8705" max="8706" width="15.625" style="1135" customWidth="1"/>
    <col min="8707" max="8707" width="15.25" style="1135" customWidth="1"/>
    <col min="8708" max="8708" width="17.5" style="1135" customWidth="1"/>
    <col min="8709" max="8709" width="15.125" style="1135" customWidth="1"/>
    <col min="8710" max="8710" width="15.25" style="1135" customWidth="1"/>
    <col min="8711" max="8711" width="3.75" style="1135" customWidth="1"/>
    <col min="8712" max="8712" width="2.5" style="1135" customWidth="1"/>
    <col min="8713" max="8959" width="9" style="1135" customWidth="1"/>
    <col min="8960" max="8960" width="1.125" style="1135" customWidth="1"/>
    <col min="8961" max="8962" width="15.625" style="1135" customWidth="1"/>
    <col min="8963" max="8963" width="15.25" style="1135" customWidth="1"/>
    <col min="8964" max="8964" width="17.5" style="1135" customWidth="1"/>
    <col min="8965" max="8965" width="15.125" style="1135" customWidth="1"/>
    <col min="8966" max="8966" width="15.25" style="1135" customWidth="1"/>
    <col min="8967" max="8967" width="3.75" style="1135" customWidth="1"/>
    <col min="8968" max="8968" width="2.5" style="1135" customWidth="1"/>
    <col min="8969" max="9215" width="9" style="1135" customWidth="1"/>
    <col min="9216" max="9216" width="1.125" style="1135" customWidth="1"/>
    <col min="9217" max="9218" width="15.625" style="1135" customWidth="1"/>
    <col min="9219" max="9219" width="15.25" style="1135" customWidth="1"/>
    <col min="9220" max="9220" width="17.5" style="1135" customWidth="1"/>
    <col min="9221" max="9221" width="15.125" style="1135" customWidth="1"/>
    <col min="9222" max="9222" width="15.25" style="1135" customWidth="1"/>
    <col min="9223" max="9223" width="3.75" style="1135" customWidth="1"/>
    <col min="9224" max="9224" width="2.5" style="1135" customWidth="1"/>
    <col min="9225" max="9471" width="9" style="1135" customWidth="1"/>
    <col min="9472" max="9472" width="1.125" style="1135" customWidth="1"/>
    <col min="9473" max="9474" width="15.625" style="1135" customWidth="1"/>
    <col min="9475" max="9475" width="15.25" style="1135" customWidth="1"/>
    <col min="9476" max="9476" width="17.5" style="1135" customWidth="1"/>
    <col min="9477" max="9477" width="15.125" style="1135" customWidth="1"/>
    <col min="9478" max="9478" width="15.25" style="1135" customWidth="1"/>
    <col min="9479" max="9479" width="3.75" style="1135" customWidth="1"/>
    <col min="9480" max="9480" width="2.5" style="1135" customWidth="1"/>
    <col min="9481" max="9727" width="9" style="1135" customWidth="1"/>
    <col min="9728" max="9728" width="1.125" style="1135" customWidth="1"/>
    <col min="9729" max="9730" width="15.625" style="1135" customWidth="1"/>
    <col min="9731" max="9731" width="15.25" style="1135" customWidth="1"/>
    <col min="9732" max="9732" width="17.5" style="1135" customWidth="1"/>
    <col min="9733" max="9733" width="15.125" style="1135" customWidth="1"/>
    <col min="9734" max="9734" width="15.25" style="1135" customWidth="1"/>
    <col min="9735" max="9735" width="3.75" style="1135" customWidth="1"/>
    <col min="9736" max="9736" width="2.5" style="1135" customWidth="1"/>
    <col min="9737" max="9983" width="9" style="1135" customWidth="1"/>
    <col min="9984" max="9984" width="1.125" style="1135" customWidth="1"/>
    <col min="9985" max="9986" width="15.625" style="1135" customWidth="1"/>
    <col min="9987" max="9987" width="15.25" style="1135" customWidth="1"/>
    <col min="9988" max="9988" width="17.5" style="1135" customWidth="1"/>
    <col min="9989" max="9989" width="15.125" style="1135" customWidth="1"/>
    <col min="9990" max="9990" width="15.25" style="1135" customWidth="1"/>
    <col min="9991" max="9991" width="3.75" style="1135" customWidth="1"/>
    <col min="9992" max="9992" width="2.5" style="1135" customWidth="1"/>
    <col min="9993" max="10239" width="9" style="1135" customWidth="1"/>
    <col min="10240" max="10240" width="1.125" style="1135" customWidth="1"/>
    <col min="10241" max="10242" width="15.625" style="1135" customWidth="1"/>
    <col min="10243" max="10243" width="15.25" style="1135" customWidth="1"/>
    <col min="10244" max="10244" width="17.5" style="1135" customWidth="1"/>
    <col min="10245" max="10245" width="15.125" style="1135" customWidth="1"/>
    <col min="10246" max="10246" width="15.25" style="1135" customWidth="1"/>
    <col min="10247" max="10247" width="3.75" style="1135" customWidth="1"/>
    <col min="10248" max="10248" width="2.5" style="1135" customWidth="1"/>
    <col min="10249" max="10495" width="9" style="1135" customWidth="1"/>
    <col min="10496" max="10496" width="1.125" style="1135" customWidth="1"/>
    <col min="10497" max="10498" width="15.625" style="1135" customWidth="1"/>
    <col min="10499" max="10499" width="15.25" style="1135" customWidth="1"/>
    <col min="10500" max="10500" width="17.5" style="1135" customWidth="1"/>
    <col min="10501" max="10501" width="15.125" style="1135" customWidth="1"/>
    <col min="10502" max="10502" width="15.25" style="1135" customWidth="1"/>
    <col min="10503" max="10503" width="3.75" style="1135" customWidth="1"/>
    <col min="10504" max="10504" width="2.5" style="1135" customWidth="1"/>
    <col min="10505" max="10751" width="9" style="1135" customWidth="1"/>
    <col min="10752" max="10752" width="1.125" style="1135" customWidth="1"/>
    <col min="10753" max="10754" width="15.625" style="1135" customWidth="1"/>
    <col min="10755" max="10755" width="15.25" style="1135" customWidth="1"/>
    <col min="10756" max="10756" width="17.5" style="1135" customWidth="1"/>
    <col min="10757" max="10757" width="15.125" style="1135" customWidth="1"/>
    <col min="10758" max="10758" width="15.25" style="1135" customWidth="1"/>
    <col min="10759" max="10759" width="3.75" style="1135" customWidth="1"/>
    <col min="10760" max="10760" width="2.5" style="1135" customWidth="1"/>
    <col min="10761" max="11007" width="9" style="1135" customWidth="1"/>
    <col min="11008" max="11008" width="1.125" style="1135" customWidth="1"/>
    <col min="11009" max="11010" width="15.625" style="1135" customWidth="1"/>
    <col min="11011" max="11011" width="15.25" style="1135" customWidth="1"/>
    <col min="11012" max="11012" width="17.5" style="1135" customWidth="1"/>
    <col min="11013" max="11013" width="15.125" style="1135" customWidth="1"/>
    <col min="11014" max="11014" width="15.25" style="1135" customWidth="1"/>
    <col min="11015" max="11015" width="3.75" style="1135" customWidth="1"/>
    <col min="11016" max="11016" width="2.5" style="1135" customWidth="1"/>
    <col min="11017" max="11263" width="9" style="1135" customWidth="1"/>
    <col min="11264" max="11264" width="1.125" style="1135" customWidth="1"/>
    <col min="11265" max="11266" width="15.625" style="1135" customWidth="1"/>
    <col min="11267" max="11267" width="15.25" style="1135" customWidth="1"/>
    <col min="11268" max="11268" width="17.5" style="1135" customWidth="1"/>
    <col min="11269" max="11269" width="15.125" style="1135" customWidth="1"/>
    <col min="11270" max="11270" width="15.25" style="1135" customWidth="1"/>
    <col min="11271" max="11271" width="3.75" style="1135" customWidth="1"/>
    <col min="11272" max="11272" width="2.5" style="1135" customWidth="1"/>
    <col min="11273" max="11519" width="9" style="1135" customWidth="1"/>
    <col min="11520" max="11520" width="1.125" style="1135" customWidth="1"/>
    <col min="11521" max="11522" width="15.625" style="1135" customWidth="1"/>
    <col min="11523" max="11523" width="15.25" style="1135" customWidth="1"/>
    <col min="11524" max="11524" width="17.5" style="1135" customWidth="1"/>
    <col min="11525" max="11525" width="15.125" style="1135" customWidth="1"/>
    <col min="11526" max="11526" width="15.25" style="1135" customWidth="1"/>
    <col min="11527" max="11527" width="3.75" style="1135" customWidth="1"/>
    <col min="11528" max="11528" width="2.5" style="1135" customWidth="1"/>
    <col min="11529" max="11775" width="9" style="1135" customWidth="1"/>
    <col min="11776" max="11776" width="1.125" style="1135" customWidth="1"/>
    <col min="11777" max="11778" width="15.625" style="1135" customWidth="1"/>
    <col min="11779" max="11779" width="15.25" style="1135" customWidth="1"/>
    <col min="11780" max="11780" width="17.5" style="1135" customWidth="1"/>
    <col min="11781" max="11781" width="15.125" style="1135" customWidth="1"/>
    <col min="11782" max="11782" width="15.25" style="1135" customWidth="1"/>
    <col min="11783" max="11783" width="3.75" style="1135" customWidth="1"/>
    <col min="11784" max="11784" width="2.5" style="1135" customWidth="1"/>
    <col min="11785" max="12031" width="9" style="1135" customWidth="1"/>
    <col min="12032" max="12032" width="1.125" style="1135" customWidth="1"/>
    <col min="12033" max="12034" width="15.625" style="1135" customWidth="1"/>
    <col min="12035" max="12035" width="15.25" style="1135" customWidth="1"/>
    <col min="12036" max="12036" width="17.5" style="1135" customWidth="1"/>
    <col min="12037" max="12037" width="15.125" style="1135" customWidth="1"/>
    <col min="12038" max="12038" width="15.25" style="1135" customWidth="1"/>
    <col min="12039" max="12039" width="3.75" style="1135" customWidth="1"/>
    <col min="12040" max="12040" width="2.5" style="1135" customWidth="1"/>
    <col min="12041" max="12287" width="9" style="1135" customWidth="1"/>
    <col min="12288" max="12288" width="1.125" style="1135" customWidth="1"/>
    <col min="12289" max="12290" width="15.625" style="1135" customWidth="1"/>
    <col min="12291" max="12291" width="15.25" style="1135" customWidth="1"/>
    <col min="12292" max="12292" width="17.5" style="1135" customWidth="1"/>
    <col min="12293" max="12293" width="15.125" style="1135" customWidth="1"/>
    <col min="12294" max="12294" width="15.25" style="1135" customWidth="1"/>
    <col min="12295" max="12295" width="3.75" style="1135" customWidth="1"/>
    <col min="12296" max="12296" width="2.5" style="1135" customWidth="1"/>
    <col min="12297" max="12543" width="9" style="1135" customWidth="1"/>
    <col min="12544" max="12544" width="1.125" style="1135" customWidth="1"/>
    <col min="12545" max="12546" width="15.625" style="1135" customWidth="1"/>
    <col min="12547" max="12547" width="15.25" style="1135" customWidth="1"/>
    <col min="12548" max="12548" width="17.5" style="1135" customWidth="1"/>
    <col min="12549" max="12549" width="15.125" style="1135" customWidth="1"/>
    <col min="12550" max="12550" width="15.25" style="1135" customWidth="1"/>
    <col min="12551" max="12551" width="3.75" style="1135" customWidth="1"/>
    <col min="12552" max="12552" width="2.5" style="1135" customWidth="1"/>
    <col min="12553" max="12799" width="9" style="1135" customWidth="1"/>
    <col min="12800" max="12800" width="1.125" style="1135" customWidth="1"/>
    <col min="12801" max="12802" width="15.625" style="1135" customWidth="1"/>
    <col min="12803" max="12803" width="15.25" style="1135" customWidth="1"/>
    <col min="12804" max="12804" width="17.5" style="1135" customWidth="1"/>
    <col min="12805" max="12805" width="15.125" style="1135" customWidth="1"/>
    <col min="12806" max="12806" width="15.25" style="1135" customWidth="1"/>
    <col min="12807" max="12807" width="3.75" style="1135" customWidth="1"/>
    <col min="12808" max="12808" width="2.5" style="1135" customWidth="1"/>
    <col min="12809" max="13055" width="9" style="1135" customWidth="1"/>
    <col min="13056" max="13056" width="1.125" style="1135" customWidth="1"/>
    <col min="13057" max="13058" width="15.625" style="1135" customWidth="1"/>
    <col min="13059" max="13059" width="15.25" style="1135" customWidth="1"/>
    <col min="13060" max="13060" width="17.5" style="1135" customWidth="1"/>
    <col min="13061" max="13061" width="15.125" style="1135" customWidth="1"/>
    <col min="13062" max="13062" width="15.25" style="1135" customWidth="1"/>
    <col min="13063" max="13063" width="3.75" style="1135" customWidth="1"/>
    <col min="13064" max="13064" width="2.5" style="1135" customWidth="1"/>
    <col min="13065" max="13311" width="9" style="1135" customWidth="1"/>
    <col min="13312" max="13312" width="1.125" style="1135" customWidth="1"/>
    <col min="13313" max="13314" width="15.625" style="1135" customWidth="1"/>
    <col min="13315" max="13315" width="15.25" style="1135" customWidth="1"/>
    <col min="13316" max="13316" width="17.5" style="1135" customWidth="1"/>
    <col min="13317" max="13317" width="15.125" style="1135" customWidth="1"/>
    <col min="13318" max="13318" width="15.25" style="1135" customWidth="1"/>
    <col min="13319" max="13319" width="3.75" style="1135" customWidth="1"/>
    <col min="13320" max="13320" width="2.5" style="1135" customWidth="1"/>
    <col min="13321" max="13567" width="9" style="1135" customWidth="1"/>
    <col min="13568" max="13568" width="1.125" style="1135" customWidth="1"/>
    <col min="13569" max="13570" width="15.625" style="1135" customWidth="1"/>
    <col min="13571" max="13571" width="15.25" style="1135" customWidth="1"/>
    <col min="13572" max="13572" width="17.5" style="1135" customWidth="1"/>
    <col min="13573" max="13573" width="15.125" style="1135" customWidth="1"/>
    <col min="13574" max="13574" width="15.25" style="1135" customWidth="1"/>
    <col min="13575" max="13575" width="3.75" style="1135" customWidth="1"/>
    <col min="13576" max="13576" width="2.5" style="1135" customWidth="1"/>
    <col min="13577" max="13823" width="9" style="1135" customWidth="1"/>
    <col min="13824" max="13824" width="1.125" style="1135" customWidth="1"/>
    <col min="13825" max="13826" width="15.625" style="1135" customWidth="1"/>
    <col min="13827" max="13827" width="15.25" style="1135" customWidth="1"/>
    <col min="13828" max="13828" width="17.5" style="1135" customWidth="1"/>
    <col min="13829" max="13829" width="15.125" style="1135" customWidth="1"/>
    <col min="13830" max="13830" width="15.25" style="1135" customWidth="1"/>
    <col min="13831" max="13831" width="3.75" style="1135" customWidth="1"/>
    <col min="13832" max="13832" width="2.5" style="1135" customWidth="1"/>
    <col min="13833" max="14079" width="9" style="1135" customWidth="1"/>
    <col min="14080" max="14080" width="1.125" style="1135" customWidth="1"/>
    <col min="14081" max="14082" width="15.625" style="1135" customWidth="1"/>
    <col min="14083" max="14083" width="15.25" style="1135" customWidth="1"/>
    <col min="14084" max="14084" width="17.5" style="1135" customWidth="1"/>
    <col min="14085" max="14085" width="15.125" style="1135" customWidth="1"/>
    <col min="14086" max="14086" width="15.25" style="1135" customWidth="1"/>
    <col min="14087" max="14087" width="3.75" style="1135" customWidth="1"/>
    <col min="14088" max="14088" width="2.5" style="1135" customWidth="1"/>
    <col min="14089" max="14335" width="9" style="1135" customWidth="1"/>
    <col min="14336" max="14336" width="1.125" style="1135" customWidth="1"/>
    <col min="14337" max="14338" width="15.625" style="1135" customWidth="1"/>
    <col min="14339" max="14339" width="15.25" style="1135" customWidth="1"/>
    <col min="14340" max="14340" width="17.5" style="1135" customWidth="1"/>
    <col min="14341" max="14341" width="15.125" style="1135" customWidth="1"/>
    <col min="14342" max="14342" width="15.25" style="1135" customWidth="1"/>
    <col min="14343" max="14343" width="3.75" style="1135" customWidth="1"/>
    <col min="14344" max="14344" width="2.5" style="1135" customWidth="1"/>
    <col min="14345" max="14591" width="9" style="1135" customWidth="1"/>
    <col min="14592" max="14592" width="1.125" style="1135" customWidth="1"/>
    <col min="14593" max="14594" width="15.625" style="1135" customWidth="1"/>
    <col min="14595" max="14595" width="15.25" style="1135" customWidth="1"/>
    <col min="14596" max="14596" width="17.5" style="1135" customWidth="1"/>
    <col min="14597" max="14597" width="15.125" style="1135" customWidth="1"/>
    <col min="14598" max="14598" width="15.25" style="1135" customWidth="1"/>
    <col min="14599" max="14599" width="3.75" style="1135" customWidth="1"/>
    <col min="14600" max="14600" width="2.5" style="1135" customWidth="1"/>
    <col min="14601" max="14847" width="9" style="1135" customWidth="1"/>
    <col min="14848" max="14848" width="1.125" style="1135" customWidth="1"/>
    <col min="14849" max="14850" width="15.625" style="1135" customWidth="1"/>
    <col min="14851" max="14851" width="15.25" style="1135" customWidth="1"/>
    <col min="14852" max="14852" width="17.5" style="1135" customWidth="1"/>
    <col min="14853" max="14853" width="15.125" style="1135" customWidth="1"/>
    <col min="14854" max="14854" width="15.25" style="1135" customWidth="1"/>
    <col min="14855" max="14855" width="3.75" style="1135" customWidth="1"/>
    <col min="14856" max="14856" width="2.5" style="1135" customWidth="1"/>
    <col min="14857" max="15103" width="9" style="1135" customWidth="1"/>
    <col min="15104" max="15104" width="1.125" style="1135" customWidth="1"/>
    <col min="15105" max="15106" width="15.625" style="1135" customWidth="1"/>
    <col min="15107" max="15107" width="15.25" style="1135" customWidth="1"/>
    <col min="15108" max="15108" width="17.5" style="1135" customWidth="1"/>
    <col min="15109" max="15109" width="15.125" style="1135" customWidth="1"/>
    <col min="15110" max="15110" width="15.25" style="1135" customWidth="1"/>
    <col min="15111" max="15111" width="3.75" style="1135" customWidth="1"/>
    <col min="15112" max="15112" width="2.5" style="1135" customWidth="1"/>
    <col min="15113" max="15359" width="9" style="1135" customWidth="1"/>
    <col min="15360" max="15360" width="1.125" style="1135" customWidth="1"/>
    <col min="15361" max="15362" width="15.625" style="1135" customWidth="1"/>
    <col min="15363" max="15363" width="15.25" style="1135" customWidth="1"/>
    <col min="15364" max="15364" width="17.5" style="1135" customWidth="1"/>
    <col min="15365" max="15365" width="15.125" style="1135" customWidth="1"/>
    <col min="15366" max="15366" width="15.25" style="1135" customWidth="1"/>
    <col min="15367" max="15367" width="3.75" style="1135" customWidth="1"/>
    <col min="15368" max="15368" width="2.5" style="1135" customWidth="1"/>
    <col min="15369" max="15615" width="9" style="1135" customWidth="1"/>
    <col min="15616" max="15616" width="1.125" style="1135" customWidth="1"/>
    <col min="15617" max="15618" width="15.625" style="1135" customWidth="1"/>
    <col min="15619" max="15619" width="15.25" style="1135" customWidth="1"/>
    <col min="15620" max="15620" width="17.5" style="1135" customWidth="1"/>
    <col min="15621" max="15621" width="15.125" style="1135" customWidth="1"/>
    <col min="15622" max="15622" width="15.25" style="1135" customWidth="1"/>
    <col min="15623" max="15623" width="3.75" style="1135" customWidth="1"/>
    <col min="15624" max="15624" width="2.5" style="1135" customWidth="1"/>
    <col min="15625" max="15871" width="9" style="1135" customWidth="1"/>
    <col min="15872" max="15872" width="1.125" style="1135" customWidth="1"/>
    <col min="15873" max="15874" width="15.625" style="1135" customWidth="1"/>
    <col min="15875" max="15875" width="15.25" style="1135" customWidth="1"/>
    <col min="15876" max="15876" width="17.5" style="1135" customWidth="1"/>
    <col min="15877" max="15877" width="15.125" style="1135" customWidth="1"/>
    <col min="15878" max="15878" width="15.25" style="1135" customWidth="1"/>
    <col min="15879" max="15879" width="3.75" style="1135" customWidth="1"/>
    <col min="15880" max="15880" width="2.5" style="1135" customWidth="1"/>
    <col min="15881" max="16127" width="9" style="1135" customWidth="1"/>
    <col min="16128" max="16128" width="1.125" style="1135" customWidth="1"/>
    <col min="16129" max="16130" width="15.625" style="1135" customWidth="1"/>
    <col min="16131" max="16131" width="15.25" style="1135" customWidth="1"/>
    <col min="16132" max="16132" width="17.5" style="1135" customWidth="1"/>
    <col min="16133" max="16133" width="15.125" style="1135" customWidth="1"/>
    <col min="16134" max="16134" width="15.25" style="1135" customWidth="1"/>
    <col min="16135" max="16135" width="3.75" style="1135" customWidth="1"/>
    <col min="16136" max="16136" width="2.5" style="1135" customWidth="1"/>
    <col min="16137" max="16384" width="9" style="1135" customWidth="1"/>
  </cols>
  <sheetData>
    <row r="1" spans="1:7" ht="20.100000000000001" customHeight="1"/>
    <row r="2" spans="1:7" ht="20.100000000000001" customHeight="1">
      <c r="D2" s="1146" t="s">
        <v>1080</v>
      </c>
      <c r="E2" s="1146"/>
      <c r="F2" s="1146"/>
    </row>
    <row r="3" spans="1:7" ht="20.100000000000001" customHeight="1">
      <c r="E3" s="1146"/>
      <c r="F3" s="1146"/>
    </row>
    <row r="4" spans="1:7" ht="20.100000000000001" customHeight="1">
      <c r="A4" s="1325" t="s">
        <v>1484</v>
      </c>
      <c r="B4" s="1325"/>
      <c r="C4" s="1325"/>
      <c r="D4" s="1325"/>
      <c r="E4" s="1325"/>
      <c r="F4" s="1325"/>
    </row>
    <row r="5" spans="1:7" ht="20.100000000000001" customHeight="1">
      <c r="A5" s="1456"/>
      <c r="B5" s="1456"/>
      <c r="C5" s="1456"/>
      <c r="D5" s="1456"/>
      <c r="E5" s="1456"/>
      <c r="F5" s="1456"/>
    </row>
    <row r="6" spans="1:7" ht="52.5" customHeight="1">
      <c r="A6" s="1116" t="s">
        <v>1476</v>
      </c>
      <c r="B6" s="353"/>
      <c r="C6" s="360"/>
      <c r="D6" s="360"/>
      <c r="E6" s="360"/>
      <c r="F6" s="369"/>
      <c r="G6" s="1467"/>
    </row>
    <row r="7" spans="1:7" ht="54.75" customHeight="1">
      <c r="A7" s="1457" t="s">
        <v>352</v>
      </c>
      <c r="B7" s="1462" t="s">
        <v>1145</v>
      </c>
      <c r="C7" s="1458"/>
      <c r="D7" s="1458"/>
      <c r="E7" s="1458"/>
      <c r="F7" s="1465"/>
      <c r="G7" s="1467"/>
    </row>
    <row r="8" spans="1:7" ht="18" customHeight="1">
      <c r="A8" s="1458"/>
      <c r="B8" s="1458"/>
      <c r="C8" s="1458"/>
      <c r="D8" s="1458"/>
      <c r="E8" s="1458"/>
      <c r="F8" s="1458"/>
    </row>
    <row r="9" spans="1:7" ht="112.5" customHeight="1">
      <c r="A9" s="1459" t="s">
        <v>1404</v>
      </c>
      <c r="B9" s="1463" t="s">
        <v>1622</v>
      </c>
      <c r="C9" s="1464"/>
      <c r="D9" s="1464"/>
      <c r="E9" s="1464"/>
      <c r="F9" s="1466"/>
      <c r="G9" s="1467"/>
    </row>
    <row r="10" spans="1:7" ht="103.5" customHeight="1">
      <c r="A10" s="1460"/>
      <c r="B10" s="1463" t="s">
        <v>1642</v>
      </c>
      <c r="C10" s="1464"/>
      <c r="D10" s="1463"/>
      <c r="E10" s="1464"/>
      <c r="F10" s="1466"/>
      <c r="G10" s="1467"/>
    </row>
    <row r="11" spans="1:7">
      <c r="A11" s="1461"/>
    </row>
    <row r="12" spans="1:7" ht="20.100000000000001" customHeight="1">
      <c r="A12" s="349" t="s">
        <v>1643</v>
      </c>
      <c r="B12" s="349"/>
      <c r="C12" s="349"/>
      <c r="D12" s="349"/>
      <c r="E12" s="349"/>
      <c r="F12" s="349"/>
    </row>
    <row r="13" spans="1:7" ht="20.100000000000001" customHeight="1">
      <c r="A13" s="349"/>
      <c r="B13" s="349"/>
      <c r="C13" s="349"/>
      <c r="D13" s="349"/>
      <c r="E13" s="349"/>
      <c r="F13" s="349"/>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topLeftCell="A25" zoomScaleSheetLayoutView="100" workbookViewId="0"/>
  </sheetViews>
  <sheetFormatPr defaultColWidth="8.625" defaultRowHeight="21" customHeight="1"/>
  <cols>
    <col min="1" max="18" width="2.625" style="435" customWidth="1"/>
    <col min="19" max="34" width="2.875" style="435" customWidth="1"/>
    <col min="35" max="39" width="2.625" style="435" customWidth="1"/>
    <col min="40" max="40" width="2.5" style="435" customWidth="1"/>
    <col min="41" max="41" width="9" style="435" customWidth="1"/>
    <col min="42" max="42" width="2.5" style="435" customWidth="1"/>
    <col min="43" max="16384" width="8.625" style="435"/>
  </cols>
  <sheetData>
    <row r="1" spans="1:41" ht="20.100000000000001" customHeight="1"/>
    <row r="2" spans="1:41" ht="20.100000000000001" customHeight="1">
      <c r="AD2" s="1046" t="s">
        <v>1437</v>
      </c>
      <c r="AE2" s="1046"/>
      <c r="AF2" s="1046"/>
      <c r="AG2" s="1046"/>
      <c r="AH2" s="1046"/>
      <c r="AI2" s="1046"/>
      <c r="AJ2" s="1046"/>
      <c r="AK2" s="1046"/>
      <c r="AL2" s="1046"/>
    </row>
    <row r="3" spans="1:41" ht="20.100000000000001" customHeight="1"/>
    <row r="4" spans="1:41" ht="20.100000000000001" customHeight="1">
      <c r="B4" s="339" t="s">
        <v>1438</v>
      </c>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row>
    <row r="5" spans="1:41" s="337" customFormat="1" ht="20.100000000000001" customHeight="1">
      <c r="A5" s="1468"/>
      <c r="B5" s="340"/>
      <c r="C5" s="340"/>
      <c r="D5" s="340"/>
      <c r="E5" s="340"/>
      <c r="F5" s="340"/>
      <c r="G5" s="340"/>
      <c r="H5" s="340"/>
      <c r="I5" s="341"/>
      <c r="J5" s="341"/>
      <c r="K5" s="341"/>
      <c r="L5" s="341"/>
      <c r="M5" s="341"/>
      <c r="N5" s="341"/>
      <c r="O5" s="341"/>
      <c r="P5" s="341"/>
      <c r="Q5" s="341"/>
      <c r="R5" s="341"/>
      <c r="S5" s="341"/>
      <c r="T5" s="341"/>
      <c r="U5" s="341"/>
      <c r="V5" s="341"/>
      <c r="W5" s="341"/>
      <c r="X5" s="341"/>
      <c r="Y5" s="341"/>
      <c r="Z5" s="341"/>
      <c r="AA5" s="341"/>
      <c r="AB5" s="341"/>
      <c r="AC5" s="341"/>
      <c r="AD5" s="341"/>
      <c r="AE5" s="341"/>
      <c r="AF5" s="341"/>
      <c r="AG5" s="341"/>
      <c r="AH5" s="341"/>
      <c r="AI5" s="341"/>
      <c r="AJ5" s="341"/>
      <c r="AK5" s="341"/>
      <c r="AL5" s="341"/>
    </row>
    <row r="6" spans="1:41" s="337" customFormat="1" ht="29.25" customHeight="1">
      <c r="A6" s="1468"/>
      <c r="B6" s="1469" t="s">
        <v>1440</v>
      </c>
      <c r="C6" s="1469"/>
      <c r="D6" s="1469"/>
      <c r="E6" s="1469"/>
      <c r="F6" s="1469"/>
      <c r="G6" s="1469"/>
      <c r="H6" s="1469"/>
      <c r="I6" s="1469"/>
      <c r="J6" s="1469"/>
      <c r="K6" s="1469"/>
      <c r="L6" s="1503"/>
      <c r="M6" s="1503"/>
      <c r="N6" s="1503"/>
      <c r="O6" s="1503"/>
      <c r="P6" s="1503"/>
      <c r="Q6" s="1503"/>
      <c r="R6" s="1503"/>
      <c r="S6" s="1503"/>
      <c r="T6" s="1503"/>
      <c r="U6" s="1503"/>
      <c r="V6" s="1503"/>
      <c r="W6" s="1503"/>
      <c r="X6" s="1503"/>
      <c r="Y6" s="1503"/>
      <c r="Z6" s="1503"/>
      <c r="AA6" s="1503"/>
      <c r="AB6" s="1503"/>
      <c r="AC6" s="1503"/>
      <c r="AD6" s="1503"/>
      <c r="AE6" s="1503"/>
      <c r="AF6" s="1503"/>
      <c r="AG6" s="1503"/>
      <c r="AH6" s="1503"/>
      <c r="AI6" s="1503"/>
      <c r="AJ6" s="1503"/>
      <c r="AK6" s="1503"/>
      <c r="AL6" s="1503"/>
    </row>
    <row r="7" spans="1:41" s="337" customFormat="1" ht="31.5" customHeight="1">
      <c r="A7" s="1468"/>
      <c r="B7" s="1469" t="s">
        <v>1441</v>
      </c>
      <c r="C7" s="1469"/>
      <c r="D7" s="1469"/>
      <c r="E7" s="1469"/>
      <c r="F7" s="1469"/>
      <c r="G7" s="1469"/>
      <c r="H7" s="1469"/>
      <c r="I7" s="1469"/>
      <c r="J7" s="1469"/>
      <c r="K7" s="1469"/>
      <c r="L7" s="1504"/>
      <c r="M7" s="1504"/>
      <c r="N7" s="1504"/>
      <c r="O7" s="1504"/>
      <c r="P7" s="1504"/>
      <c r="Q7" s="1504"/>
      <c r="R7" s="1504"/>
      <c r="S7" s="1504"/>
      <c r="T7" s="1504"/>
      <c r="U7" s="1504"/>
      <c r="V7" s="1504"/>
      <c r="W7" s="1504"/>
      <c r="X7" s="1504"/>
      <c r="Y7" s="1504"/>
      <c r="Z7" s="1504"/>
      <c r="AA7" s="1513" t="s">
        <v>1442</v>
      </c>
      <c r="AB7" s="1513"/>
      <c r="AC7" s="1513"/>
      <c r="AD7" s="1513"/>
      <c r="AE7" s="1513"/>
      <c r="AF7" s="1513"/>
      <c r="AG7" s="1513"/>
      <c r="AH7" s="1513"/>
      <c r="AI7" s="1532" t="s">
        <v>1443</v>
      </c>
      <c r="AJ7" s="1532"/>
      <c r="AK7" s="1532"/>
      <c r="AL7" s="1532"/>
    </row>
    <row r="8" spans="1:41" s="337" customFormat="1" ht="29.25" customHeight="1">
      <c r="B8" s="1470" t="s">
        <v>746</v>
      </c>
      <c r="C8" s="1470"/>
      <c r="D8" s="1470"/>
      <c r="E8" s="1470"/>
      <c r="F8" s="1470"/>
      <c r="G8" s="1470"/>
      <c r="H8" s="1470"/>
      <c r="I8" s="1470"/>
      <c r="J8" s="1470"/>
      <c r="K8" s="1470"/>
      <c r="L8" s="1503" t="s">
        <v>1420</v>
      </c>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503"/>
    </row>
    <row r="9" spans="1:41" ht="12.75" customHeight="1">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row>
    <row r="10" spans="1:41" ht="21" customHeight="1">
      <c r="B10" s="1471" t="s">
        <v>1235</v>
      </c>
      <c r="C10" s="1489"/>
      <c r="D10" s="1489"/>
      <c r="E10" s="1489"/>
      <c r="F10" s="1489"/>
      <c r="G10" s="1489"/>
      <c r="H10" s="1489"/>
      <c r="I10" s="1489"/>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c r="AL10" s="1537"/>
    </row>
    <row r="11" spans="1:41" ht="27.75" customHeight="1">
      <c r="B11" s="1472" t="s">
        <v>1250</v>
      </c>
      <c r="C11" s="1490"/>
      <c r="D11" s="1490"/>
      <c r="E11" s="1490"/>
      <c r="F11" s="1490"/>
      <c r="G11" s="1490"/>
      <c r="H11" s="1490"/>
      <c r="I11" s="1490"/>
      <c r="J11" s="1490"/>
      <c r="K11" s="1490"/>
      <c r="L11" s="1490"/>
      <c r="M11" s="1490"/>
      <c r="N11" s="1490"/>
      <c r="O11" s="1490"/>
      <c r="P11" s="1490"/>
      <c r="Q11" s="1490"/>
      <c r="R11" s="1490"/>
      <c r="S11" s="1506"/>
      <c r="T11" s="1506"/>
      <c r="U11" s="1506"/>
      <c r="V11" s="1506"/>
      <c r="W11" s="1506"/>
      <c r="X11" s="1506"/>
      <c r="Y11" s="1506"/>
      <c r="Z11" s="1506"/>
      <c r="AA11" s="1506"/>
      <c r="AB11" s="1506"/>
      <c r="AC11" s="1506"/>
      <c r="AD11" s="1506"/>
      <c r="AE11" s="1514" t="s">
        <v>1424</v>
      </c>
      <c r="AF11" s="1520"/>
      <c r="AG11" s="1525"/>
      <c r="AH11" s="1525"/>
      <c r="AI11" s="1525"/>
      <c r="AJ11" s="1525"/>
      <c r="AK11" s="1525"/>
      <c r="AL11" s="1538"/>
      <c r="AO11" s="1551"/>
    </row>
    <row r="12" spans="1:41" ht="27.75" customHeight="1">
      <c r="B12" s="1473"/>
      <c r="C12" s="1491" t="s">
        <v>1445</v>
      </c>
      <c r="D12" s="1491"/>
      <c r="E12" s="1491"/>
      <c r="F12" s="1491"/>
      <c r="G12" s="1491"/>
      <c r="H12" s="1491"/>
      <c r="I12" s="1491"/>
      <c r="J12" s="1491"/>
      <c r="K12" s="1491"/>
      <c r="L12" s="1491"/>
      <c r="M12" s="1491"/>
      <c r="N12" s="1491"/>
      <c r="O12" s="1491"/>
      <c r="P12" s="1491"/>
      <c r="Q12" s="1491"/>
      <c r="R12" s="1491"/>
      <c r="S12" s="1507">
        <f>ROUNDUP(S11*30%,1)</f>
        <v>0</v>
      </c>
      <c r="T12" s="1507"/>
      <c r="U12" s="1507"/>
      <c r="V12" s="1507"/>
      <c r="W12" s="1507"/>
      <c r="X12" s="1507"/>
      <c r="Y12" s="1507"/>
      <c r="Z12" s="1507"/>
      <c r="AA12" s="1507"/>
      <c r="AB12" s="1507"/>
      <c r="AC12" s="1507"/>
      <c r="AD12" s="1507"/>
      <c r="AE12" s="1515" t="s">
        <v>1424</v>
      </c>
      <c r="AF12" s="1515"/>
      <c r="AG12" s="1526"/>
      <c r="AH12" s="1526"/>
      <c r="AI12" s="1526"/>
      <c r="AJ12" s="1526"/>
      <c r="AK12" s="1526"/>
      <c r="AL12" s="1539"/>
    </row>
    <row r="13" spans="1:41" ht="27.75" customHeight="1">
      <c r="B13" s="1474" t="s">
        <v>1446</v>
      </c>
      <c r="C13" s="1492"/>
      <c r="D13" s="1492"/>
      <c r="E13" s="1492"/>
      <c r="F13" s="1492"/>
      <c r="G13" s="1492"/>
      <c r="H13" s="1492"/>
      <c r="I13" s="1492"/>
      <c r="J13" s="1492"/>
      <c r="K13" s="1492"/>
      <c r="L13" s="1492"/>
      <c r="M13" s="1492"/>
      <c r="N13" s="1492"/>
      <c r="O13" s="1492"/>
      <c r="P13" s="1492"/>
      <c r="Q13" s="1492"/>
      <c r="R13" s="1492"/>
      <c r="S13" s="1508" t="e">
        <f>ROUNDUP(AG14/AG15,1)</f>
        <v>#DIV/0!</v>
      </c>
      <c r="T13" s="1508"/>
      <c r="U13" s="1508"/>
      <c r="V13" s="1508"/>
      <c r="W13" s="1508"/>
      <c r="X13" s="1508"/>
      <c r="Y13" s="1508"/>
      <c r="Z13" s="1508"/>
      <c r="AA13" s="1508"/>
      <c r="AB13" s="1508"/>
      <c r="AC13" s="1508"/>
      <c r="AD13" s="1508"/>
      <c r="AE13" s="1516" t="s">
        <v>1424</v>
      </c>
      <c r="AF13" s="1516"/>
      <c r="AG13" s="1527" t="s">
        <v>1447</v>
      </c>
      <c r="AH13" s="1527"/>
      <c r="AI13" s="1527"/>
      <c r="AJ13" s="1527"/>
      <c r="AK13" s="1527"/>
      <c r="AL13" s="1540"/>
    </row>
    <row r="14" spans="1:41" ht="27.75" customHeight="1">
      <c r="B14" s="1475" t="s">
        <v>1052</v>
      </c>
      <c r="C14" s="1493"/>
      <c r="D14" s="1493"/>
      <c r="E14" s="1493"/>
      <c r="F14" s="1493"/>
      <c r="G14" s="1493"/>
      <c r="H14" s="1493"/>
      <c r="I14" s="1493"/>
      <c r="J14" s="1493"/>
      <c r="K14" s="1493"/>
      <c r="L14" s="1493"/>
      <c r="M14" s="1493"/>
      <c r="N14" s="1493"/>
      <c r="O14" s="1493"/>
      <c r="P14" s="1493"/>
      <c r="Q14" s="1493"/>
      <c r="R14" s="1493"/>
      <c r="S14" s="1493"/>
      <c r="T14" s="1493"/>
      <c r="U14" s="1493"/>
      <c r="V14" s="1493"/>
      <c r="W14" s="1493"/>
      <c r="X14" s="1493"/>
      <c r="Y14" s="1493"/>
      <c r="Z14" s="1493"/>
      <c r="AA14" s="1493"/>
      <c r="AB14" s="1493"/>
      <c r="AC14" s="1493"/>
      <c r="AD14" s="1493"/>
      <c r="AE14" s="1493"/>
      <c r="AF14" s="1521"/>
      <c r="AG14" s="1528"/>
      <c r="AH14" s="1528"/>
      <c r="AI14" s="1528"/>
      <c r="AJ14" s="1528"/>
      <c r="AK14" s="1528"/>
      <c r="AL14" s="1541"/>
    </row>
    <row r="15" spans="1:41" ht="27.75" customHeight="1">
      <c r="B15" s="1476" t="s">
        <v>1448</v>
      </c>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522"/>
      <c r="AG15" s="1529"/>
      <c r="AH15" s="1529"/>
      <c r="AI15" s="1529"/>
      <c r="AJ15" s="1529"/>
      <c r="AK15" s="1529"/>
      <c r="AL15" s="1542"/>
    </row>
    <row r="16" spans="1:41" ht="12.75" customHeight="1">
      <c r="B16" s="1477"/>
      <c r="C16" s="1012"/>
      <c r="D16" s="1012"/>
      <c r="E16" s="1012"/>
      <c r="F16" s="1012"/>
      <c r="G16" s="1012"/>
      <c r="H16" s="1012"/>
      <c r="I16" s="1012"/>
      <c r="J16" s="1012"/>
      <c r="K16" s="1012"/>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row>
    <row r="17" spans="1:39" ht="21" customHeight="1">
      <c r="B17" s="1471" t="s">
        <v>283</v>
      </c>
      <c r="C17" s="1489"/>
      <c r="D17" s="1489"/>
      <c r="E17" s="1489"/>
      <c r="F17" s="1489"/>
      <c r="G17" s="1489"/>
      <c r="H17" s="1489"/>
      <c r="I17" s="1489"/>
      <c r="J17" s="1489"/>
      <c r="K17" s="1489"/>
      <c r="L17" s="1489"/>
      <c r="M17" s="1489"/>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c r="AL17" s="1537"/>
    </row>
    <row r="18" spans="1:39" ht="27.75" customHeight="1">
      <c r="B18" s="1478" t="s">
        <v>319</v>
      </c>
      <c r="C18" s="1495"/>
      <c r="D18" s="1495"/>
      <c r="E18" s="1495"/>
      <c r="F18" s="1495"/>
      <c r="G18" s="1495"/>
      <c r="H18" s="1495"/>
      <c r="I18" s="1495"/>
      <c r="J18" s="1495"/>
      <c r="K18" s="1495"/>
      <c r="L18" s="1495"/>
      <c r="M18" s="1495"/>
      <c r="N18" s="1495"/>
      <c r="O18" s="1495"/>
      <c r="P18" s="1495"/>
      <c r="Q18" s="1495"/>
      <c r="R18" s="1495"/>
      <c r="S18" s="1507">
        <f>ROUNDUP(S11/50,1)</f>
        <v>0</v>
      </c>
      <c r="T18" s="1507"/>
      <c r="U18" s="1507"/>
      <c r="V18" s="1507"/>
      <c r="W18" s="1507"/>
      <c r="X18" s="1507"/>
      <c r="Y18" s="1507"/>
      <c r="Z18" s="1507"/>
      <c r="AA18" s="1507"/>
      <c r="AB18" s="1507"/>
      <c r="AC18" s="1507"/>
      <c r="AD18" s="1507"/>
      <c r="AE18" s="1517" t="s">
        <v>1424</v>
      </c>
      <c r="AF18" s="1523"/>
      <c r="AG18" s="1526"/>
      <c r="AH18" s="1526"/>
      <c r="AI18" s="1526"/>
      <c r="AJ18" s="1526"/>
      <c r="AK18" s="1526"/>
      <c r="AL18" s="1539"/>
    </row>
    <row r="19" spans="1:39" ht="27.75" customHeight="1">
      <c r="B19" s="1479" t="s">
        <v>917</v>
      </c>
      <c r="C19" s="1496"/>
      <c r="D19" s="1496"/>
      <c r="E19" s="1496"/>
      <c r="F19" s="1496"/>
      <c r="G19" s="1496"/>
      <c r="H19" s="1496"/>
      <c r="I19" s="1496"/>
      <c r="J19" s="1496"/>
      <c r="K19" s="1496"/>
      <c r="L19" s="1496"/>
      <c r="M19" s="1496"/>
      <c r="N19" s="1496"/>
      <c r="O19" s="1496"/>
      <c r="P19" s="1496"/>
      <c r="Q19" s="1496"/>
      <c r="R19" s="1496"/>
      <c r="S19" s="1509"/>
      <c r="T19" s="1509"/>
      <c r="U19" s="1509"/>
      <c r="V19" s="1509"/>
      <c r="W19" s="1509"/>
      <c r="X19" s="1509"/>
      <c r="Y19" s="1509"/>
      <c r="Z19" s="1509"/>
      <c r="AA19" s="1509"/>
      <c r="AB19" s="1509"/>
      <c r="AC19" s="1509"/>
      <c r="AD19" s="1509"/>
      <c r="AE19" s="1518" t="s">
        <v>1424</v>
      </c>
      <c r="AF19" s="1524"/>
      <c r="AG19" s="1530" t="s">
        <v>1439</v>
      </c>
      <c r="AH19" s="1530"/>
      <c r="AI19" s="1530"/>
      <c r="AJ19" s="1530"/>
      <c r="AK19" s="1530"/>
      <c r="AL19" s="1543"/>
    </row>
    <row r="20" spans="1:39" ht="12.75" customHeight="1">
      <c r="A20" s="886"/>
      <c r="B20" s="1480"/>
      <c r="C20" s="1480"/>
      <c r="D20" s="1480"/>
      <c r="E20" s="1480"/>
      <c r="F20" s="1480"/>
      <c r="G20" s="1480"/>
      <c r="H20" s="1480"/>
      <c r="I20" s="1480"/>
      <c r="J20" s="1480"/>
      <c r="K20" s="1480"/>
      <c r="L20" s="1480"/>
      <c r="M20" s="1480"/>
      <c r="N20" s="1480"/>
      <c r="O20" s="1480"/>
      <c r="P20" s="1480"/>
      <c r="Q20" s="1480"/>
      <c r="R20" s="1480"/>
      <c r="S20" s="1510"/>
      <c r="T20" s="1510"/>
      <c r="U20" s="1510"/>
      <c r="V20" s="1510"/>
      <c r="W20" s="1510"/>
      <c r="X20" s="1510"/>
      <c r="Y20" s="1510"/>
      <c r="Z20" s="1510"/>
      <c r="AA20" s="1510"/>
      <c r="AB20" s="1510"/>
      <c r="AC20" s="1510"/>
      <c r="AD20" s="1510"/>
      <c r="AE20" s="1519"/>
      <c r="AF20" s="1519"/>
      <c r="AG20" s="1531"/>
      <c r="AH20" s="1531"/>
      <c r="AI20" s="1531"/>
      <c r="AJ20" s="1531"/>
      <c r="AK20" s="1531"/>
      <c r="AL20" s="1531"/>
      <c r="AM20" s="886"/>
    </row>
    <row r="21" spans="1:39" ht="27.75" customHeight="1">
      <c r="A21" s="886"/>
      <c r="B21" s="1471" t="s">
        <v>1450</v>
      </c>
      <c r="C21" s="1489"/>
      <c r="D21" s="1489"/>
      <c r="E21" s="1489"/>
      <c r="F21" s="1489"/>
      <c r="G21" s="1489"/>
      <c r="H21" s="1489"/>
      <c r="I21" s="1489"/>
      <c r="J21" s="1489"/>
      <c r="K21" s="1489"/>
      <c r="L21" s="1489"/>
      <c r="M21" s="1489"/>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c r="AL21" s="1537"/>
      <c r="AM21" s="886"/>
    </row>
    <row r="22" spans="1:39" ht="27.75" customHeight="1">
      <c r="B22" s="1481" t="s">
        <v>236</v>
      </c>
      <c r="C22" s="1497"/>
      <c r="D22" s="1497"/>
      <c r="E22" s="1497"/>
      <c r="F22" s="1497"/>
      <c r="G22" s="1497"/>
      <c r="H22" s="1497"/>
      <c r="I22" s="1497"/>
      <c r="J22" s="1497"/>
      <c r="K22" s="1497"/>
      <c r="L22" s="1497"/>
      <c r="M22" s="1497"/>
      <c r="N22" s="1497"/>
      <c r="O22" s="1497"/>
      <c r="P22" s="1497"/>
      <c r="Q22" s="1497"/>
      <c r="R22" s="1505"/>
      <c r="S22" s="1511" t="s">
        <v>1452</v>
      </c>
      <c r="T22" s="1497"/>
      <c r="U22" s="1497"/>
      <c r="V22" s="1497"/>
      <c r="W22" s="1497"/>
      <c r="X22" s="1497"/>
      <c r="Y22" s="1497"/>
      <c r="Z22" s="1497"/>
      <c r="AA22" s="1497"/>
      <c r="AB22" s="1497"/>
      <c r="AC22" s="1497"/>
      <c r="AD22" s="1497"/>
      <c r="AE22" s="1497"/>
      <c r="AF22" s="1497"/>
      <c r="AG22" s="1497"/>
      <c r="AH22" s="1497"/>
      <c r="AI22" s="1533"/>
      <c r="AJ22" s="1533"/>
      <c r="AK22" s="1533"/>
      <c r="AL22" s="1544"/>
    </row>
    <row r="23" spans="1:39" ht="47.25" customHeight="1">
      <c r="B23" s="1482"/>
      <c r="C23" s="1480"/>
      <c r="D23" s="1480"/>
      <c r="E23" s="1480"/>
      <c r="F23" s="1480"/>
      <c r="G23" s="1480"/>
      <c r="H23" s="1480"/>
      <c r="I23" s="1480"/>
      <c r="J23" s="1480"/>
      <c r="K23" s="1480"/>
      <c r="L23" s="1480"/>
      <c r="M23" s="1480"/>
      <c r="N23" s="1480"/>
      <c r="O23" s="1480"/>
      <c r="P23" s="1480"/>
      <c r="Q23" s="1480"/>
      <c r="R23" s="1480"/>
      <c r="S23" s="1512" t="s">
        <v>1453</v>
      </c>
      <c r="T23" s="1512"/>
      <c r="U23" s="1512"/>
      <c r="V23" s="1512"/>
      <c r="W23" s="1512"/>
      <c r="X23" s="1512"/>
      <c r="Y23" s="1512"/>
      <c r="Z23" s="1512"/>
      <c r="AA23" s="1512"/>
      <c r="AB23" s="1512"/>
      <c r="AC23" s="1512"/>
      <c r="AD23" s="1512"/>
      <c r="AE23" s="1512"/>
      <c r="AF23" s="1512" t="s">
        <v>1380</v>
      </c>
      <c r="AG23" s="1512"/>
      <c r="AH23" s="1512"/>
      <c r="AI23" s="1534" t="s">
        <v>1383</v>
      </c>
      <c r="AJ23" s="1534"/>
      <c r="AK23" s="1534"/>
      <c r="AL23" s="1545"/>
    </row>
    <row r="24" spans="1:39" ht="27.75" customHeight="1">
      <c r="B24" s="1483">
        <v>1</v>
      </c>
      <c r="C24" s="1498"/>
      <c r="D24" s="1498"/>
      <c r="E24" s="1498"/>
      <c r="F24" s="1498"/>
      <c r="G24" s="1498"/>
      <c r="H24" s="1498"/>
      <c r="I24" s="1498"/>
      <c r="J24" s="1498"/>
      <c r="K24" s="1498"/>
      <c r="L24" s="1498"/>
      <c r="M24" s="1498"/>
      <c r="N24" s="1498"/>
      <c r="O24" s="1498"/>
      <c r="P24" s="1498"/>
      <c r="Q24" s="1498"/>
      <c r="R24" s="1498"/>
      <c r="S24" s="1498"/>
      <c r="T24" s="1498"/>
      <c r="U24" s="1498"/>
      <c r="V24" s="1498"/>
      <c r="W24" s="1498"/>
      <c r="X24" s="1498"/>
      <c r="Y24" s="1498"/>
      <c r="Z24" s="1498"/>
      <c r="AA24" s="1498"/>
      <c r="AB24" s="1498"/>
      <c r="AC24" s="1498"/>
      <c r="AD24" s="1498"/>
      <c r="AE24" s="1498"/>
      <c r="AF24" s="1498"/>
      <c r="AG24" s="1498"/>
      <c r="AH24" s="1498" t="s">
        <v>467</v>
      </c>
      <c r="AI24" s="1498"/>
      <c r="AJ24" s="1498"/>
      <c r="AK24" s="1498"/>
      <c r="AL24" s="1546"/>
    </row>
    <row r="25" spans="1:39" ht="27.75" customHeight="1">
      <c r="B25" s="1483">
        <v>2</v>
      </c>
      <c r="C25" s="1498"/>
      <c r="D25" s="1498"/>
      <c r="E25" s="1498"/>
      <c r="F25" s="1498"/>
      <c r="G25" s="1498"/>
      <c r="H25" s="1498"/>
      <c r="I25" s="1498"/>
      <c r="J25" s="1498"/>
      <c r="K25" s="1498"/>
      <c r="L25" s="1498"/>
      <c r="M25" s="1498"/>
      <c r="N25" s="1498"/>
      <c r="O25" s="1498"/>
      <c r="P25" s="1498"/>
      <c r="Q25" s="1498"/>
      <c r="R25" s="1498"/>
      <c r="S25" s="1498"/>
      <c r="T25" s="1498"/>
      <c r="U25" s="1498"/>
      <c r="V25" s="1498"/>
      <c r="W25" s="1498"/>
      <c r="X25" s="1498"/>
      <c r="Y25" s="1498"/>
      <c r="Z25" s="1498"/>
      <c r="AA25" s="1498"/>
      <c r="AB25" s="1498"/>
      <c r="AC25" s="1498"/>
      <c r="AD25" s="1498"/>
      <c r="AE25" s="1498"/>
      <c r="AF25" s="1498"/>
      <c r="AG25" s="1498"/>
      <c r="AH25" s="1498" t="s">
        <v>467</v>
      </c>
      <c r="AI25" s="1498"/>
      <c r="AJ25" s="1498"/>
      <c r="AK25" s="1498"/>
      <c r="AL25" s="1546"/>
    </row>
    <row r="26" spans="1:39" ht="27.75" customHeight="1">
      <c r="B26" s="1483">
        <v>3</v>
      </c>
      <c r="C26" s="1498"/>
      <c r="D26" s="1498"/>
      <c r="E26" s="1498"/>
      <c r="F26" s="1498"/>
      <c r="G26" s="1498"/>
      <c r="H26" s="1498"/>
      <c r="I26" s="1498"/>
      <c r="J26" s="1498"/>
      <c r="K26" s="1498"/>
      <c r="L26" s="1498"/>
      <c r="M26" s="1498"/>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t="s">
        <v>467</v>
      </c>
      <c r="AI26" s="1498"/>
      <c r="AJ26" s="1498"/>
      <c r="AK26" s="1498"/>
      <c r="AL26" s="1546"/>
    </row>
    <row r="27" spans="1:39" ht="27.75" customHeight="1">
      <c r="B27" s="1484">
        <v>4</v>
      </c>
      <c r="C27" s="1499"/>
      <c r="D27" s="1499"/>
      <c r="E27" s="1499"/>
      <c r="F27" s="1499"/>
      <c r="G27" s="1499"/>
      <c r="H27" s="1499"/>
      <c r="I27" s="1499"/>
      <c r="J27" s="1499"/>
      <c r="K27" s="1499"/>
      <c r="L27" s="1499"/>
      <c r="M27" s="1499"/>
      <c r="N27" s="1499"/>
      <c r="O27" s="1499"/>
      <c r="P27" s="1499"/>
      <c r="Q27" s="1499"/>
      <c r="R27" s="1499"/>
      <c r="S27" s="1499"/>
      <c r="T27" s="1499"/>
      <c r="U27" s="1499"/>
      <c r="V27" s="1499"/>
      <c r="W27" s="1499"/>
      <c r="X27" s="1499"/>
      <c r="Y27" s="1499"/>
      <c r="Z27" s="1499"/>
      <c r="AA27" s="1499"/>
      <c r="AB27" s="1499"/>
      <c r="AC27" s="1499"/>
      <c r="AD27" s="1499"/>
      <c r="AE27" s="1499"/>
      <c r="AF27" s="1499"/>
      <c r="AG27" s="1499"/>
      <c r="AH27" s="1499" t="s">
        <v>467</v>
      </c>
      <c r="AI27" s="1499"/>
      <c r="AJ27" s="1499"/>
      <c r="AK27" s="1499"/>
      <c r="AL27" s="1547"/>
    </row>
    <row r="28" spans="1:39" ht="15" customHeight="1">
      <c r="B28" s="1485" t="s">
        <v>1455</v>
      </c>
      <c r="C28" s="1500"/>
      <c r="D28" s="1500"/>
      <c r="E28" s="1500"/>
      <c r="F28" s="1500"/>
      <c r="G28" s="1500"/>
      <c r="H28" s="1500"/>
      <c r="I28" s="1500"/>
      <c r="J28" s="1500"/>
      <c r="K28" s="1500"/>
      <c r="L28" s="1500"/>
      <c r="M28" s="1500"/>
      <c r="N28" s="1500"/>
      <c r="O28" s="1500"/>
      <c r="P28" s="1500"/>
      <c r="Q28" s="1500"/>
      <c r="R28" s="1500"/>
      <c r="S28" s="1500"/>
      <c r="T28" s="1500"/>
      <c r="U28" s="1500"/>
      <c r="V28" s="1500"/>
      <c r="W28" s="1500"/>
      <c r="X28" s="1500"/>
      <c r="Y28" s="1500"/>
      <c r="Z28" s="1500"/>
      <c r="AA28" s="1500"/>
      <c r="AB28" s="1500"/>
      <c r="AC28" s="1500"/>
      <c r="AD28" s="1500"/>
      <c r="AE28" s="1500"/>
      <c r="AF28" s="1500"/>
      <c r="AG28" s="1500"/>
      <c r="AH28" s="1500"/>
      <c r="AI28" s="1535" t="s">
        <v>1379</v>
      </c>
      <c r="AJ28" s="1535"/>
      <c r="AK28" s="1535"/>
      <c r="AL28" s="1548"/>
    </row>
    <row r="29" spans="1:39" ht="36.75" customHeight="1">
      <c r="B29" s="1486"/>
      <c r="C29" s="1501"/>
      <c r="D29" s="15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36"/>
      <c r="AJ29" s="1536"/>
      <c r="AK29" s="1536"/>
      <c r="AL29" s="1549"/>
    </row>
    <row r="30" spans="1:39" ht="9.75" customHeight="1">
      <c r="B30" s="1477"/>
      <c r="C30" s="1012"/>
      <c r="D30" s="1012"/>
      <c r="E30" s="1012"/>
      <c r="F30" s="1012"/>
      <c r="G30" s="1012"/>
      <c r="H30" s="1012"/>
      <c r="I30" s="1012"/>
      <c r="J30" s="1012"/>
      <c r="K30" s="1012"/>
      <c r="L30" s="1012"/>
      <c r="M30" s="1012"/>
      <c r="N30" s="1012"/>
      <c r="O30" s="1012"/>
      <c r="P30" s="1012"/>
      <c r="Q30" s="1012"/>
      <c r="R30" s="1012"/>
      <c r="S30" s="1012"/>
      <c r="T30" s="1012"/>
      <c r="U30" s="1012"/>
      <c r="V30" s="1012"/>
      <c r="W30" s="1012"/>
      <c r="X30" s="1012"/>
      <c r="Y30" s="1012"/>
      <c r="Z30" s="1012"/>
      <c r="AA30" s="1012"/>
      <c r="AB30" s="1012"/>
      <c r="AC30" s="1012"/>
      <c r="AD30" s="1012"/>
      <c r="AE30" s="1012"/>
      <c r="AF30" s="1012"/>
      <c r="AG30" s="1012"/>
      <c r="AH30" s="1012"/>
      <c r="AI30" s="1012"/>
      <c r="AJ30" s="1012"/>
      <c r="AK30" s="1012"/>
      <c r="AL30" s="1012"/>
    </row>
    <row r="31" spans="1:39" ht="22.5" customHeight="1">
      <c r="B31" s="1487" t="s">
        <v>1170</v>
      </c>
      <c r="C31" s="1487"/>
      <c r="D31" s="1487"/>
      <c r="E31" s="1487"/>
      <c r="F31" s="1487"/>
      <c r="G31" s="1487"/>
      <c r="H31" s="1502" t="s">
        <v>451</v>
      </c>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row>
    <row r="32" spans="1:39" ht="8.25" customHeight="1">
      <c r="B32" s="1477"/>
      <c r="C32" s="1012"/>
      <c r="D32" s="1012"/>
      <c r="E32" s="1012"/>
      <c r="F32" s="1012"/>
      <c r="G32" s="1012"/>
      <c r="H32" s="1012"/>
      <c r="I32" s="1012"/>
      <c r="J32" s="1012"/>
      <c r="K32" s="1012"/>
      <c r="L32" s="1012"/>
      <c r="M32" s="1012"/>
      <c r="N32" s="1012"/>
      <c r="O32" s="1012"/>
      <c r="P32" s="1012"/>
      <c r="Q32" s="1012"/>
      <c r="R32" s="1012"/>
      <c r="S32" s="1012"/>
      <c r="T32" s="1012"/>
      <c r="U32" s="1012"/>
      <c r="V32" s="1012"/>
      <c r="W32" s="1012"/>
      <c r="X32" s="1012"/>
      <c r="Y32" s="1012"/>
      <c r="Z32" s="1012"/>
      <c r="AA32" s="1012"/>
      <c r="AB32" s="1012"/>
      <c r="AC32" s="1012"/>
      <c r="AD32" s="1012"/>
      <c r="AE32" s="1012"/>
      <c r="AF32" s="1012"/>
      <c r="AG32" s="1012"/>
      <c r="AH32" s="1012"/>
      <c r="AI32" s="1012"/>
      <c r="AJ32" s="1012"/>
      <c r="AK32" s="1012"/>
      <c r="AL32" s="1012"/>
    </row>
    <row r="33" spans="2:39" s="515" customFormat="1" ht="17.25" customHeight="1">
      <c r="B33" s="1488" t="s">
        <v>1456</v>
      </c>
      <c r="C33" s="1488"/>
      <c r="D33" s="1488"/>
      <c r="E33" s="1488"/>
      <c r="F33" s="1488"/>
      <c r="G33" s="1488"/>
      <c r="H33" s="1488"/>
      <c r="I33" s="1488"/>
      <c r="J33" s="1488"/>
      <c r="K33" s="1488"/>
      <c r="L33" s="1488"/>
      <c r="M33" s="1488"/>
      <c r="N33" s="1488"/>
      <c r="O33" s="1488"/>
      <c r="P33" s="1488"/>
      <c r="Q33" s="1488"/>
      <c r="R33" s="1488"/>
      <c r="S33" s="1488"/>
      <c r="T33" s="1488"/>
      <c r="U33" s="1488"/>
      <c r="V33" s="1488"/>
      <c r="W33" s="1488"/>
      <c r="X33" s="1488"/>
      <c r="Y33" s="1488"/>
      <c r="Z33" s="1488"/>
      <c r="AA33" s="1488"/>
      <c r="AB33" s="1488"/>
      <c r="AC33" s="1488"/>
      <c r="AD33" s="1488"/>
      <c r="AE33" s="1488"/>
      <c r="AF33" s="1488"/>
      <c r="AG33" s="1488"/>
      <c r="AH33" s="1488"/>
      <c r="AI33" s="1488"/>
      <c r="AJ33" s="1488"/>
      <c r="AK33" s="1488"/>
      <c r="AL33" s="1488"/>
    </row>
    <row r="34" spans="2:39" s="515" customFormat="1" ht="45.75" customHeight="1">
      <c r="B34" s="1488"/>
      <c r="C34" s="1488"/>
      <c r="D34" s="1488"/>
      <c r="E34" s="1488"/>
      <c r="F34" s="1488"/>
      <c r="G34" s="1488"/>
      <c r="H34" s="1488"/>
      <c r="I34" s="1488"/>
      <c r="J34" s="1488"/>
      <c r="K34" s="1488"/>
      <c r="L34" s="1488"/>
      <c r="M34" s="1488"/>
      <c r="N34" s="1488"/>
      <c r="O34" s="1488"/>
      <c r="P34" s="1488"/>
      <c r="Q34" s="1488"/>
      <c r="R34" s="1488"/>
      <c r="S34" s="1488"/>
      <c r="T34" s="1488"/>
      <c r="U34" s="1488"/>
      <c r="V34" s="1488"/>
      <c r="W34" s="1488"/>
      <c r="X34" s="1488"/>
      <c r="Y34" s="1488"/>
      <c r="Z34" s="1488"/>
      <c r="AA34" s="1488"/>
      <c r="AB34" s="1488"/>
      <c r="AC34" s="1488"/>
      <c r="AD34" s="1488"/>
      <c r="AE34" s="1488"/>
      <c r="AF34" s="1488"/>
      <c r="AG34" s="1488"/>
      <c r="AH34" s="1488"/>
      <c r="AI34" s="1488"/>
      <c r="AJ34" s="1488"/>
      <c r="AK34" s="1488"/>
      <c r="AL34" s="1488"/>
      <c r="AM34" s="789"/>
    </row>
    <row r="35" spans="2:39" s="515" customFormat="1" ht="9" customHeight="1">
      <c r="B35" s="515" t="s">
        <v>660</v>
      </c>
      <c r="AM35" s="1550"/>
    </row>
    <row r="36" spans="2:39" s="515" customFormat="1" ht="21" customHeight="1">
      <c r="B36" s="515" t="s">
        <v>660</v>
      </c>
      <c r="AM36" s="1550"/>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3">
    <tabColor rgb="FF00B0F0"/>
  </sheetPr>
  <dimension ref="A1:I22"/>
  <sheetViews>
    <sheetView workbookViewId="0"/>
  </sheetViews>
  <sheetFormatPr defaultRowHeight="13.5"/>
  <cols>
    <col min="1" max="1" width="3.75" style="337" customWidth="1"/>
    <col min="2" max="2" width="20.375" style="337" customWidth="1"/>
    <col min="3" max="3" width="3.875" style="337" bestFit="1" customWidth="1"/>
    <col min="4" max="7" width="16.375" style="337" customWidth="1"/>
    <col min="8" max="8" width="3.75" style="337" customWidth="1"/>
    <col min="9" max="9" width="2.5" style="337" customWidth="1"/>
    <col min="10" max="256" width="9" style="337" customWidth="1"/>
    <col min="257" max="257" width="3.75" style="337" customWidth="1"/>
    <col min="258" max="258" width="20.375" style="337" customWidth="1"/>
    <col min="259" max="259" width="3.875" style="337" bestFit="1" customWidth="1"/>
    <col min="260" max="263" width="16.375" style="337" customWidth="1"/>
    <col min="264" max="264" width="3.75" style="337" customWidth="1"/>
    <col min="265" max="265" width="2.5" style="337" customWidth="1"/>
    <col min="266" max="512" width="9" style="337" customWidth="1"/>
    <col min="513" max="513" width="3.75" style="337" customWidth="1"/>
    <col min="514" max="514" width="20.375" style="337" customWidth="1"/>
    <col min="515" max="515" width="3.875" style="337" bestFit="1" customWidth="1"/>
    <col min="516" max="519" width="16.375" style="337" customWidth="1"/>
    <col min="520" max="520" width="3.75" style="337" customWidth="1"/>
    <col min="521" max="521" width="2.5" style="337" customWidth="1"/>
    <col min="522" max="768" width="9" style="337" customWidth="1"/>
    <col min="769" max="769" width="3.75" style="337" customWidth="1"/>
    <col min="770" max="770" width="20.375" style="337" customWidth="1"/>
    <col min="771" max="771" width="3.875" style="337" bestFit="1" customWidth="1"/>
    <col min="772" max="775" width="16.375" style="337" customWidth="1"/>
    <col min="776" max="776" width="3.75" style="337" customWidth="1"/>
    <col min="777" max="777" width="2.5" style="337" customWidth="1"/>
    <col min="778" max="1024" width="9" style="337" customWidth="1"/>
    <col min="1025" max="1025" width="3.75" style="337" customWidth="1"/>
    <col min="1026" max="1026" width="20.375" style="337" customWidth="1"/>
    <col min="1027" max="1027" width="3.875" style="337" bestFit="1" customWidth="1"/>
    <col min="1028" max="1031" width="16.375" style="337" customWidth="1"/>
    <col min="1032" max="1032" width="3.75" style="337" customWidth="1"/>
    <col min="1033" max="1033" width="2.5" style="337" customWidth="1"/>
    <col min="1034" max="1280" width="9" style="337" customWidth="1"/>
    <col min="1281" max="1281" width="3.75" style="337" customWidth="1"/>
    <col min="1282" max="1282" width="20.375" style="337" customWidth="1"/>
    <col min="1283" max="1283" width="3.875" style="337" bestFit="1" customWidth="1"/>
    <col min="1284" max="1287" width="16.375" style="337" customWidth="1"/>
    <col min="1288" max="1288" width="3.75" style="337" customWidth="1"/>
    <col min="1289" max="1289" width="2.5" style="337" customWidth="1"/>
    <col min="1290" max="1536" width="9" style="337" customWidth="1"/>
    <col min="1537" max="1537" width="3.75" style="337" customWidth="1"/>
    <col min="1538" max="1538" width="20.375" style="337" customWidth="1"/>
    <col min="1539" max="1539" width="3.875" style="337" bestFit="1" customWidth="1"/>
    <col min="1540" max="1543" width="16.375" style="337" customWidth="1"/>
    <col min="1544" max="1544" width="3.75" style="337" customWidth="1"/>
    <col min="1545" max="1545" width="2.5" style="337" customWidth="1"/>
    <col min="1546" max="1792" width="9" style="337" customWidth="1"/>
    <col min="1793" max="1793" width="3.75" style="337" customWidth="1"/>
    <col min="1794" max="1794" width="20.375" style="337" customWidth="1"/>
    <col min="1795" max="1795" width="3.875" style="337" bestFit="1" customWidth="1"/>
    <col min="1796" max="1799" width="16.375" style="337" customWidth="1"/>
    <col min="1800" max="1800" width="3.75" style="337" customWidth="1"/>
    <col min="1801" max="1801" width="2.5" style="337" customWidth="1"/>
    <col min="1802" max="2048" width="9" style="337" customWidth="1"/>
    <col min="2049" max="2049" width="3.75" style="337" customWidth="1"/>
    <col min="2050" max="2050" width="20.375" style="337" customWidth="1"/>
    <col min="2051" max="2051" width="3.875" style="337" bestFit="1" customWidth="1"/>
    <col min="2052" max="2055" width="16.375" style="337" customWidth="1"/>
    <col min="2056" max="2056" width="3.75" style="337" customWidth="1"/>
    <col min="2057" max="2057" width="2.5" style="337" customWidth="1"/>
    <col min="2058" max="2304" width="9" style="337" customWidth="1"/>
    <col min="2305" max="2305" width="3.75" style="337" customWidth="1"/>
    <col min="2306" max="2306" width="20.375" style="337" customWidth="1"/>
    <col min="2307" max="2307" width="3.875" style="337" bestFit="1" customWidth="1"/>
    <col min="2308" max="2311" width="16.375" style="337" customWidth="1"/>
    <col min="2312" max="2312" width="3.75" style="337" customWidth="1"/>
    <col min="2313" max="2313" width="2.5" style="337" customWidth="1"/>
    <col min="2314" max="2560" width="9" style="337" customWidth="1"/>
    <col min="2561" max="2561" width="3.75" style="337" customWidth="1"/>
    <col min="2562" max="2562" width="20.375" style="337" customWidth="1"/>
    <col min="2563" max="2563" width="3.875" style="337" bestFit="1" customWidth="1"/>
    <col min="2564" max="2567" width="16.375" style="337" customWidth="1"/>
    <col min="2568" max="2568" width="3.75" style="337" customWidth="1"/>
    <col min="2569" max="2569" width="2.5" style="337" customWidth="1"/>
    <col min="2570" max="2816" width="9" style="337" customWidth="1"/>
    <col min="2817" max="2817" width="3.75" style="337" customWidth="1"/>
    <col min="2818" max="2818" width="20.375" style="337" customWidth="1"/>
    <col min="2819" max="2819" width="3.875" style="337" bestFit="1" customWidth="1"/>
    <col min="2820" max="2823" width="16.375" style="337" customWidth="1"/>
    <col min="2824" max="2824" width="3.75" style="337" customWidth="1"/>
    <col min="2825" max="2825" width="2.5" style="337" customWidth="1"/>
    <col min="2826" max="3072" width="9" style="337" customWidth="1"/>
    <col min="3073" max="3073" width="3.75" style="337" customWidth="1"/>
    <col min="3074" max="3074" width="20.375" style="337" customWidth="1"/>
    <col min="3075" max="3075" width="3.875" style="337" bestFit="1" customWidth="1"/>
    <col min="3076" max="3079" width="16.375" style="337" customWidth="1"/>
    <col min="3080" max="3080" width="3.75" style="337" customWidth="1"/>
    <col min="3081" max="3081" width="2.5" style="337" customWidth="1"/>
    <col min="3082" max="3328" width="9" style="337" customWidth="1"/>
    <col min="3329" max="3329" width="3.75" style="337" customWidth="1"/>
    <col min="3330" max="3330" width="20.375" style="337" customWidth="1"/>
    <col min="3331" max="3331" width="3.875" style="337" bestFit="1" customWidth="1"/>
    <col min="3332" max="3335" width="16.375" style="337" customWidth="1"/>
    <col min="3336" max="3336" width="3.75" style="337" customWidth="1"/>
    <col min="3337" max="3337" width="2.5" style="337" customWidth="1"/>
    <col min="3338" max="3584" width="9" style="337" customWidth="1"/>
    <col min="3585" max="3585" width="3.75" style="337" customWidth="1"/>
    <col min="3586" max="3586" width="20.375" style="337" customWidth="1"/>
    <col min="3587" max="3587" width="3.875" style="337" bestFit="1" customWidth="1"/>
    <col min="3588" max="3591" width="16.375" style="337" customWidth="1"/>
    <col min="3592" max="3592" width="3.75" style="337" customWidth="1"/>
    <col min="3593" max="3593" width="2.5" style="337" customWidth="1"/>
    <col min="3594" max="3840" width="9" style="337" customWidth="1"/>
    <col min="3841" max="3841" width="3.75" style="337" customWidth="1"/>
    <col min="3842" max="3842" width="20.375" style="337" customWidth="1"/>
    <col min="3843" max="3843" width="3.875" style="337" bestFit="1" customWidth="1"/>
    <col min="3844" max="3847" width="16.375" style="337" customWidth="1"/>
    <col min="3848" max="3848" width="3.75" style="337" customWidth="1"/>
    <col min="3849" max="3849" width="2.5" style="337" customWidth="1"/>
    <col min="3850" max="4096" width="9" style="337" customWidth="1"/>
    <col min="4097" max="4097" width="3.75" style="337" customWidth="1"/>
    <col min="4098" max="4098" width="20.375" style="337" customWidth="1"/>
    <col min="4099" max="4099" width="3.875" style="337" bestFit="1" customWidth="1"/>
    <col min="4100" max="4103" width="16.375" style="337" customWidth="1"/>
    <col min="4104" max="4104" width="3.75" style="337" customWidth="1"/>
    <col min="4105" max="4105" width="2.5" style="337" customWidth="1"/>
    <col min="4106" max="4352" width="9" style="337" customWidth="1"/>
    <col min="4353" max="4353" width="3.75" style="337" customWidth="1"/>
    <col min="4354" max="4354" width="20.375" style="337" customWidth="1"/>
    <col min="4355" max="4355" width="3.875" style="337" bestFit="1" customWidth="1"/>
    <col min="4356" max="4359" width="16.375" style="337" customWidth="1"/>
    <col min="4360" max="4360" width="3.75" style="337" customWidth="1"/>
    <col min="4361" max="4361" width="2.5" style="337" customWidth="1"/>
    <col min="4362" max="4608" width="9" style="337" customWidth="1"/>
    <col min="4609" max="4609" width="3.75" style="337" customWidth="1"/>
    <col min="4610" max="4610" width="20.375" style="337" customWidth="1"/>
    <col min="4611" max="4611" width="3.875" style="337" bestFit="1" customWidth="1"/>
    <col min="4612" max="4615" width="16.375" style="337" customWidth="1"/>
    <col min="4616" max="4616" width="3.75" style="337" customWidth="1"/>
    <col min="4617" max="4617" width="2.5" style="337" customWidth="1"/>
    <col min="4618" max="4864" width="9" style="337" customWidth="1"/>
    <col min="4865" max="4865" width="3.75" style="337" customWidth="1"/>
    <col min="4866" max="4866" width="20.375" style="337" customWidth="1"/>
    <col min="4867" max="4867" width="3.875" style="337" bestFit="1" customWidth="1"/>
    <col min="4868" max="4871" width="16.375" style="337" customWidth="1"/>
    <col min="4872" max="4872" width="3.75" style="337" customWidth="1"/>
    <col min="4873" max="4873" width="2.5" style="337" customWidth="1"/>
    <col min="4874" max="5120" width="9" style="337" customWidth="1"/>
    <col min="5121" max="5121" width="3.75" style="337" customWidth="1"/>
    <col min="5122" max="5122" width="20.375" style="337" customWidth="1"/>
    <col min="5123" max="5123" width="3.875" style="337" bestFit="1" customWidth="1"/>
    <col min="5124" max="5127" width="16.375" style="337" customWidth="1"/>
    <col min="5128" max="5128" width="3.75" style="337" customWidth="1"/>
    <col min="5129" max="5129" width="2.5" style="337" customWidth="1"/>
    <col min="5130" max="5376" width="9" style="337" customWidth="1"/>
    <col min="5377" max="5377" width="3.75" style="337" customWidth="1"/>
    <col min="5378" max="5378" width="20.375" style="337" customWidth="1"/>
    <col min="5379" max="5379" width="3.875" style="337" bestFit="1" customWidth="1"/>
    <col min="5380" max="5383" width="16.375" style="337" customWidth="1"/>
    <col min="5384" max="5384" width="3.75" style="337" customWidth="1"/>
    <col min="5385" max="5385" width="2.5" style="337" customWidth="1"/>
    <col min="5386" max="5632" width="9" style="337" customWidth="1"/>
    <col min="5633" max="5633" width="3.75" style="337" customWidth="1"/>
    <col min="5634" max="5634" width="20.375" style="337" customWidth="1"/>
    <col min="5635" max="5635" width="3.875" style="337" bestFit="1" customWidth="1"/>
    <col min="5636" max="5639" width="16.375" style="337" customWidth="1"/>
    <col min="5640" max="5640" width="3.75" style="337" customWidth="1"/>
    <col min="5641" max="5641" width="2.5" style="337" customWidth="1"/>
    <col min="5642" max="5888" width="9" style="337" customWidth="1"/>
    <col min="5889" max="5889" width="3.75" style="337" customWidth="1"/>
    <col min="5890" max="5890" width="20.375" style="337" customWidth="1"/>
    <col min="5891" max="5891" width="3.875" style="337" bestFit="1" customWidth="1"/>
    <col min="5892" max="5895" width="16.375" style="337" customWidth="1"/>
    <col min="5896" max="5896" width="3.75" style="337" customWidth="1"/>
    <col min="5897" max="5897" width="2.5" style="337" customWidth="1"/>
    <col min="5898" max="6144" width="9" style="337" customWidth="1"/>
    <col min="6145" max="6145" width="3.75" style="337" customWidth="1"/>
    <col min="6146" max="6146" width="20.375" style="337" customWidth="1"/>
    <col min="6147" max="6147" width="3.875" style="337" bestFit="1" customWidth="1"/>
    <col min="6148" max="6151" width="16.375" style="337" customWidth="1"/>
    <col min="6152" max="6152" width="3.75" style="337" customWidth="1"/>
    <col min="6153" max="6153" width="2.5" style="337" customWidth="1"/>
    <col min="6154" max="6400" width="9" style="337" customWidth="1"/>
    <col min="6401" max="6401" width="3.75" style="337" customWidth="1"/>
    <col min="6402" max="6402" width="20.375" style="337" customWidth="1"/>
    <col min="6403" max="6403" width="3.875" style="337" bestFit="1" customWidth="1"/>
    <col min="6404" max="6407" width="16.375" style="337" customWidth="1"/>
    <col min="6408" max="6408" width="3.75" style="337" customWidth="1"/>
    <col min="6409" max="6409" width="2.5" style="337" customWidth="1"/>
    <col min="6410" max="6656" width="9" style="337" customWidth="1"/>
    <col min="6657" max="6657" width="3.75" style="337" customWidth="1"/>
    <col min="6658" max="6658" width="20.375" style="337" customWidth="1"/>
    <col min="6659" max="6659" width="3.875" style="337" bestFit="1" customWidth="1"/>
    <col min="6660" max="6663" width="16.375" style="337" customWidth="1"/>
    <col min="6664" max="6664" width="3.75" style="337" customWidth="1"/>
    <col min="6665" max="6665" width="2.5" style="337" customWidth="1"/>
    <col min="6666" max="6912" width="9" style="337" customWidth="1"/>
    <col min="6913" max="6913" width="3.75" style="337" customWidth="1"/>
    <col min="6914" max="6914" width="20.375" style="337" customWidth="1"/>
    <col min="6915" max="6915" width="3.875" style="337" bestFit="1" customWidth="1"/>
    <col min="6916" max="6919" width="16.375" style="337" customWidth="1"/>
    <col min="6920" max="6920" width="3.75" style="337" customWidth="1"/>
    <col min="6921" max="6921" width="2.5" style="337" customWidth="1"/>
    <col min="6922" max="7168" width="9" style="337" customWidth="1"/>
    <col min="7169" max="7169" width="3.75" style="337" customWidth="1"/>
    <col min="7170" max="7170" width="20.375" style="337" customWidth="1"/>
    <col min="7171" max="7171" width="3.875" style="337" bestFit="1" customWidth="1"/>
    <col min="7172" max="7175" width="16.375" style="337" customWidth="1"/>
    <col min="7176" max="7176" width="3.75" style="337" customWidth="1"/>
    <col min="7177" max="7177" width="2.5" style="337" customWidth="1"/>
    <col min="7178" max="7424" width="9" style="337" customWidth="1"/>
    <col min="7425" max="7425" width="3.75" style="337" customWidth="1"/>
    <col min="7426" max="7426" width="20.375" style="337" customWidth="1"/>
    <col min="7427" max="7427" width="3.875" style="337" bestFit="1" customWidth="1"/>
    <col min="7428" max="7431" width="16.375" style="337" customWidth="1"/>
    <col min="7432" max="7432" width="3.75" style="337" customWidth="1"/>
    <col min="7433" max="7433" width="2.5" style="337" customWidth="1"/>
    <col min="7434" max="7680" width="9" style="337" customWidth="1"/>
    <col min="7681" max="7681" width="3.75" style="337" customWidth="1"/>
    <col min="7682" max="7682" width="20.375" style="337" customWidth="1"/>
    <col min="7683" max="7683" width="3.875" style="337" bestFit="1" customWidth="1"/>
    <col min="7684" max="7687" width="16.375" style="337" customWidth="1"/>
    <col min="7688" max="7688" width="3.75" style="337" customWidth="1"/>
    <col min="7689" max="7689" width="2.5" style="337" customWidth="1"/>
    <col min="7690" max="7936" width="9" style="337" customWidth="1"/>
    <col min="7937" max="7937" width="3.75" style="337" customWidth="1"/>
    <col min="7938" max="7938" width="20.375" style="337" customWidth="1"/>
    <col min="7939" max="7939" width="3.875" style="337" bestFit="1" customWidth="1"/>
    <col min="7940" max="7943" width="16.375" style="337" customWidth="1"/>
    <col min="7944" max="7944" width="3.75" style="337" customWidth="1"/>
    <col min="7945" max="7945" width="2.5" style="337" customWidth="1"/>
    <col min="7946" max="8192" width="9" style="337" customWidth="1"/>
    <col min="8193" max="8193" width="3.75" style="337" customWidth="1"/>
    <col min="8194" max="8194" width="20.375" style="337" customWidth="1"/>
    <col min="8195" max="8195" width="3.875" style="337" bestFit="1" customWidth="1"/>
    <col min="8196" max="8199" width="16.375" style="337" customWidth="1"/>
    <col min="8200" max="8200" width="3.75" style="337" customWidth="1"/>
    <col min="8201" max="8201" width="2.5" style="337" customWidth="1"/>
    <col min="8202" max="8448" width="9" style="337" customWidth="1"/>
    <col min="8449" max="8449" width="3.75" style="337" customWidth="1"/>
    <col min="8450" max="8450" width="20.375" style="337" customWidth="1"/>
    <col min="8451" max="8451" width="3.875" style="337" bestFit="1" customWidth="1"/>
    <col min="8452" max="8455" width="16.375" style="337" customWidth="1"/>
    <col min="8456" max="8456" width="3.75" style="337" customWidth="1"/>
    <col min="8457" max="8457" width="2.5" style="337" customWidth="1"/>
    <col min="8458" max="8704" width="9" style="337" customWidth="1"/>
    <col min="8705" max="8705" width="3.75" style="337" customWidth="1"/>
    <col min="8706" max="8706" width="20.375" style="337" customWidth="1"/>
    <col min="8707" max="8707" width="3.875" style="337" bestFit="1" customWidth="1"/>
    <col min="8708" max="8711" width="16.375" style="337" customWidth="1"/>
    <col min="8712" max="8712" width="3.75" style="337" customWidth="1"/>
    <col min="8713" max="8713" width="2.5" style="337" customWidth="1"/>
    <col min="8714" max="8960" width="9" style="337" customWidth="1"/>
    <col min="8961" max="8961" width="3.75" style="337" customWidth="1"/>
    <col min="8962" max="8962" width="20.375" style="337" customWidth="1"/>
    <col min="8963" max="8963" width="3.875" style="337" bestFit="1" customWidth="1"/>
    <col min="8964" max="8967" width="16.375" style="337" customWidth="1"/>
    <col min="8968" max="8968" width="3.75" style="337" customWidth="1"/>
    <col min="8969" max="8969" width="2.5" style="337" customWidth="1"/>
    <col min="8970" max="9216" width="9" style="337" customWidth="1"/>
    <col min="9217" max="9217" width="3.75" style="337" customWidth="1"/>
    <col min="9218" max="9218" width="20.375" style="337" customWidth="1"/>
    <col min="9219" max="9219" width="3.875" style="337" bestFit="1" customWidth="1"/>
    <col min="9220" max="9223" width="16.375" style="337" customWidth="1"/>
    <col min="9224" max="9224" width="3.75" style="337" customWidth="1"/>
    <col min="9225" max="9225" width="2.5" style="337" customWidth="1"/>
    <col min="9226" max="9472" width="9" style="337" customWidth="1"/>
    <col min="9473" max="9473" width="3.75" style="337" customWidth="1"/>
    <col min="9474" max="9474" width="20.375" style="337" customWidth="1"/>
    <col min="9475" max="9475" width="3.875" style="337" bestFit="1" customWidth="1"/>
    <col min="9476" max="9479" width="16.375" style="337" customWidth="1"/>
    <col min="9480" max="9480" width="3.75" style="337" customWidth="1"/>
    <col min="9481" max="9481" width="2.5" style="337" customWidth="1"/>
    <col min="9482" max="9728" width="9" style="337" customWidth="1"/>
    <col min="9729" max="9729" width="3.75" style="337" customWidth="1"/>
    <col min="9730" max="9730" width="20.375" style="337" customWidth="1"/>
    <col min="9731" max="9731" width="3.875" style="337" bestFit="1" customWidth="1"/>
    <col min="9732" max="9735" width="16.375" style="337" customWidth="1"/>
    <col min="9736" max="9736" width="3.75" style="337" customWidth="1"/>
    <col min="9737" max="9737" width="2.5" style="337" customWidth="1"/>
    <col min="9738" max="9984" width="9" style="337" customWidth="1"/>
    <col min="9985" max="9985" width="3.75" style="337" customWidth="1"/>
    <col min="9986" max="9986" width="20.375" style="337" customWidth="1"/>
    <col min="9987" max="9987" width="3.875" style="337" bestFit="1" customWidth="1"/>
    <col min="9988" max="9991" width="16.375" style="337" customWidth="1"/>
    <col min="9992" max="9992" width="3.75" style="337" customWidth="1"/>
    <col min="9993" max="9993" width="2.5" style="337" customWidth="1"/>
    <col min="9994" max="10240" width="9" style="337" customWidth="1"/>
    <col min="10241" max="10241" width="3.75" style="337" customWidth="1"/>
    <col min="10242" max="10242" width="20.375" style="337" customWidth="1"/>
    <col min="10243" max="10243" width="3.875" style="337" bestFit="1" customWidth="1"/>
    <col min="10244" max="10247" width="16.375" style="337" customWidth="1"/>
    <col min="10248" max="10248" width="3.75" style="337" customWidth="1"/>
    <col min="10249" max="10249" width="2.5" style="337" customWidth="1"/>
    <col min="10250" max="10496" width="9" style="337" customWidth="1"/>
    <col min="10497" max="10497" width="3.75" style="337" customWidth="1"/>
    <col min="10498" max="10498" width="20.375" style="337" customWidth="1"/>
    <col min="10499" max="10499" width="3.875" style="337" bestFit="1" customWidth="1"/>
    <col min="10500" max="10503" width="16.375" style="337" customWidth="1"/>
    <col min="10504" max="10504" width="3.75" style="337" customWidth="1"/>
    <col min="10505" max="10505" width="2.5" style="337" customWidth="1"/>
    <col min="10506" max="10752" width="9" style="337" customWidth="1"/>
    <col min="10753" max="10753" width="3.75" style="337" customWidth="1"/>
    <col min="10754" max="10754" width="20.375" style="337" customWidth="1"/>
    <col min="10755" max="10755" width="3.875" style="337" bestFit="1" customWidth="1"/>
    <col min="10756" max="10759" width="16.375" style="337" customWidth="1"/>
    <col min="10760" max="10760" width="3.75" style="337" customWidth="1"/>
    <col min="10761" max="10761" width="2.5" style="337" customWidth="1"/>
    <col min="10762" max="11008" width="9" style="337" customWidth="1"/>
    <col min="11009" max="11009" width="3.75" style="337" customWidth="1"/>
    <col min="11010" max="11010" width="20.375" style="337" customWidth="1"/>
    <col min="11011" max="11011" width="3.875" style="337" bestFit="1" customWidth="1"/>
    <col min="11012" max="11015" width="16.375" style="337" customWidth="1"/>
    <col min="11016" max="11016" width="3.75" style="337" customWidth="1"/>
    <col min="11017" max="11017" width="2.5" style="337" customWidth="1"/>
    <col min="11018" max="11264" width="9" style="337" customWidth="1"/>
    <col min="11265" max="11265" width="3.75" style="337" customWidth="1"/>
    <col min="11266" max="11266" width="20.375" style="337" customWidth="1"/>
    <col min="11267" max="11267" width="3.875" style="337" bestFit="1" customWidth="1"/>
    <col min="11268" max="11271" width="16.375" style="337" customWidth="1"/>
    <col min="11272" max="11272" width="3.75" style="337" customWidth="1"/>
    <col min="11273" max="11273" width="2.5" style="337" customWidth="1"/>
    <col min="11274" max="11520" width="9" style="337" customWidth="1"/>
    <col min="11521" max="11521" width="3.75" style="337" customWidth="1"/>
    <col min="11522" max="11522" width="20.375" style="337" customWidth="1"/>
    <col min="11523" max="11523" width="3.875" style="337" bestFit="1" customWidth="1"/>
    <col min="11524" max="11527" width="16.375" style="337" customWidth="1"/>
    <col min="11528" max="11528" width="3.75" style="337" customWidth="1"/>
    <col min="11529" max="11529" width="2.5" style="337" customWidth="1"/>
    <col min="11530" max="11776" width="9" style="337" customWidth="1"/>
    <col min="11777" max="11777" width="3.75" style="337" customWidth="1"/>
    <col min="11778" max="11778" width="20.375" style="337" customWidth="1"/>
    <col min="11779" max="11779" width="3.875" style="337" bestFit="1" customWidth="1"/>
    <col min="11780" max="11783" width="16.375" style="337" customWidth="1"/>
    <col min="11784" max="11784" width="3.75" style="337" customWidth="1"/>
    <col min="11785" max="11785" width="2.5" style="337" customWidth="1"/>
    <col min="11786" max="12032" width="9" style="337" customWidth="1"/>
    <col min="12033" max="12033" width="3.75" style="337" customWidth="1"/>
    <col min="12034" max="12034" width="20.375" style="337" customWidth="1"/>
    <col min="12035" max="12035" width="3.875" style="337" bestFit="1" customWidth="1"/>
    <col min="12036" max="12039" width="16.375" style="337" customWidth="1"/>
    <col min="12040" max="12040" width="3.75" style="337" customWidth="1"/>
    <col min="12041" max="12041" width="2.5" style="337" customWidth="1"/>
    <col min="12042" max="12288" width="9" style="337" customWidth="1"/>
    <col min="12289" max="12289" width="3.75" style="337" customWidth="1"/>
    <col min="12290" max="12290" width="20.375" style="337" customWidth="1"/>
    <col min="12291" max="12291" width="3.875" style="337" bestFit="1" customWidth="1"/>
    <col min="12292" max="12295" width="16.375" style="337" customWidth="1"/>
    <col min="12296" max="12296" width="3.75" style="337" customWidth="1"/>
    <col min="12297" max="12297" width="2.5" style="337" customWidth="1"/>
    <col min="12298" max="12544" width="9" style="337" customWidth="1"/>
    <col min="12545" max="12545" width="3.75" style="337" customWidth="1"/>
    <col min="12546" max="12546" width="20.375" style="337" customWidth="1"/>
    <col min="12547" max="12547" width="3.875" style="337" bestFit="1" customWidth="1"/>
    <col min="12548" max="12551" width="16.375" style="337" customWidth="1"/>
    <col min="12552" max="12552" width="3.75" style="337" customWidth="1"/>
    <col min="12553" max="12553" width="2.5" style="337" customWidth="1"/>
    <col min="12554" max="12800" width="9" style="337" customWidth="1"/>
    <col min="12801" max="12801" width="3.75" style="337" customWidth="1"/>
    <col min="12802" max="12802" width="20.375" style="337" customWidth="1"/>
    <col min="12803" max="12803" width="3.875" style="337" bestFit="1" customWidth="1"/>
    <col min="12804" max="12807" width="16.375" style="337" customWidth="1"/>
    <col min="12808" max="12808" width="3.75" style="337" customWidth="1"/>
    <col min="12809" max="12809" width="2.5" style="337" customWidth="1"/>
    <col min="12810" max="13056" width="9" style="337" customWidth="1"/>
    <col min="13057" max="13057" width="3.75" style="337" customWidth="1"/>
    <col min="13058" max="13058" width="20.375" style="337" customWidth="1"/>
    <col min="13059" max="13059" width="3.875" style="337" bestFit="1" customWidth="1"/>
    <col min="13060" max="13063" width="16.375" style="337" customWidth="1"/>
    <col min="13064" max="13064" width="3.75" style="337" customWidth="1"/>
    <col min="13065" max="13065" width="2.5" style="337" customWidth="1"/>
    <col min="13066" max="13312" width="9" style="337" customWidth="1"/>
    <col min="13313" max="13313" width="3.75" style="337" customWidth="1"/>
    <col min="13314" max="13314" width="20.375" style="337" customWidth="1"/>
    <col min="13315" max="13315" width="3.875" style="337" bestFit="1" customWidth="1"/>
    <col min="13316" max="13319" width="16.375" style="337" customWidth="1"/>
    <col min="13320" max="13320" width="3.75" style="337" customWidth="1"/>
    <col min="13321" max="13321" width="2.5" style="337" customWidth="1"/>
    <col min="13322" max="13568" width="9" style="337" customWidth="1"/>
    <col min="13569" max="13569" width="3.75" style="337" customWidth="1"/>
    <col min="13570" max="13570" width="20.375" style="337" customWidth="1"/>
    <col min="13571" max="13571" width="3.875" style="337" bestFit="1" customWidth="1"/>
    <col min="13572" max="13575" width="16.375" style="337" customWidth="1"/>
    <col min="13576" max="13576" width="3.75" style="337" customWidth="1"/>
    <col min="13577" max="13577" width="2.5" style="337" customWidth="1"/>
    <col min="13578" max="13824" width="9" style="337" customWidth="1"/>
    <col min="13825" max="13825" width="3.75" style="337" customWidth="1"/>
    <col min="13826" max="13826" width="20.375" style="337" customWidth="1"/>
    <col min="13827" max="13827" width="3.875" style="337" bestFit="1" customWidth="1"/>
    <col min="13828" max="13831" width="16.375" style="337" customWidth="1"/>
    <col min="13832" max="13832" width="3.75" style="337" customWidth="1"/>
    <col min="13833" max="13833" width="2.5" style="337" customWidth="1"/>
    <col min="13834" max="14080" width="9" style="337" customWidth="1"/>
    <col min="14081" max="14081" width="3.75" style="337" customWidth="1"/>
    <col min="14082" max="14082" width="20.375" style="337" customWidth="1"/>
    <col min="14083" max="14083" width="3.875" style="337" bestFit="1" customWidth="1"/>
    <col min="14084" max="14087" width="16.375" style="337" customWidth="1"/>
    <col min="14088" max="14088" width="3.75" style="337" customWidth="1"/>
    <col min="14089" max="14089" width="2.5" style="337" customWidth="1"/>
    <col min="14090" max="14336" width="9" style="337" customWidth="1"/>
    <col min="14337" max="14337" width="3.75" style="337" customWidth="1"/>
    <col min="14338" max="14338" width="20.375" style="337" customWidth="1"/>
    <col min="14339" max="14339" width="3.875" style="337" bestFit="1" customWidth="1"/>
    <col min="14340" max="14343" width="16.375" style="337" customWidth="1"/>
    <col min="14344" max="14344" width="3.75" style="337" customWidth="1"/>
    <col min="14345" max="14345" width="2.5" style="337" customWidth="1"/>
    <col min="14346" max="14592" width="9" style="337" customWidth="1"/>
    <col min="14593" max="14593" width="3.75" style="337" customWidth="1"/>
    <col min="14594" max="14594" width="20.375" style="337" customWidth="1"/>
    <col min="14595" max="14595" width="3.875" style="337" bestFit="1" customWidth="1"/>
    <col min="14596" max="14599" width="16.375" style="337" customWidth="1"/>
    <col min="14600" max="14600" width="3.75" style="337" customWidth="1"/>
    <col min="14601" max="14601" width="2.5" style="337" customWidth="1"/>
    <col min="14602" max="14848" width="9" style="337" customWidth="1"/>
    <col min="14849" max="14849" width="3.75" style="337" customWidth="1"/>
    <col min="14850" max="14850" width="20.375" style="337" customWidth="1"/>
    <col min="14851" max="14851" width="3.875" style="337" bestFit="1" customWidth="1"/>
    <col min="14852" max="14855" width="16.375" style="337" customWidth="1"/>
    <col min="14856" max="14856" width="3.75" style="337" customWidth="1"/>
    <col min="14857" max="14857" width="2.5" style="337" customWidth="1"/>
    <col min="14858" max="15104" width="9" style="337" customWidth="1"/>
    <col min="15105" max="15105" width="3.75" style="337" customWidth="1"/>
    <col min="15106" max="15106" width="20.375" style="337" customWidth="1"/>
    <col min="15107" max="15107" width="3.875" style="337" bestFit="1" customWidth="1"/>
    <col min="15108" max="15111" width="16.375" style="337" customWidth="1"/>
    <col min="15112" max="15112" width="3.75" style="337" customWidth="1"/>
    <col min="15113" max="15113" width="2.5" style="337" customWidth="1"/>
    <col min="15114" max="15360" width="9" style="337" customWidth="1"/>
    <col min="15361" max="15361" width="3.75" style="337" customWidth="1"/>
    <col min="15362" max="15362" width="20.375" style="337" customWidth="1"/>
    <col min="15363" max="15363" width="3.875" style="337" bestFit="1" customWidth="1"/>
    <col min="15364" max="15367" width="16.375" style="337" customWidth="1"/>
    <col min="15368" max="15368" width="3.75" style="337" customWidth="1"/>
    <col min="15369" max="15369" width="2.5" style="337" customWidth="1"/>
    <col min="15370" max="15616" width="9" style="337" customWidth="1"/>
    <col min="15617" max="15617" width="3.75" style="337" customWidth="1"/>
    <col min="15618" max="15618" width="20.375" style="337" customWidth="1"/>
    <col min="15619" max="15619" width="3.875" style="337" bestFit="1" customWidth="1"/>
    <col min="15620" max="15623" width="16.375" style="337" customWidth="1"/>
    <col min="15624" max="15624" width="3.75" style="337" customWidth="1"/>
    <col min="15625" max="15625" width="2.5" style="337" customWidth="1"/>
    <col min="15626" max="15872" width="9" style="337" customWidth="1"/>
    <col min="15873" max="15873" width="3.75" style="337" customWidth="1"/>
    <col min="15874" max="15874" width="20.375" style="337" customWidth="1"/>
    <col min="15875" max="15875" width="3.875" style="337" bestFit="1" customWidth="1"/>
    <col min="15876" max="15879" width="16.375" style="337" customWidth="1"/>
    <col min="15880" max="15880" width="3.75" style="337" customWidth="1"/>
    <col min="15881" max="15881" width="2.5" style="337" customWidth="1"/>
    <col min="15882" max="16128" width="9" style="337" customWidth="1"/>
    <col min="16129" max="16129" width="3.75" style="337" customWidth="1"/>
    <col min="16130" max="16130" width="20.375" style="337" customWidth="1"/>
    <col min="16131" max="16131" width="3.875" style="337" bestFit="1" customWidth="1"/>
    <col min="16132" max="16135" width="16.375" style="337" customWidth="1"/>
    <col min="16136" max="16136" width="3.75" style="337" customWidth="1"/>
    <col min="16137" max="16137" width="2.5" style="337" customWidth="1"/>
    <col min="16138" max="16384" width="9" style="337" customWidth="1"/>
  </cols>
  <sheetData>
    <row r="1" spans="1:9" ht="17.25">
      <c r="A1" s="1552"/>
    </row>
    <row r="2" spans="1:9" ht="17.25">
      <c r="A2" s="1552"/>
      <c r="H2" s="1391" t="s">
        <v>1228</v>
      </c>
    </row>
    <row r="3" spans="1:9" ht="17.25">
      <c r="A3" s="1553"/>
      <c r="B3" s="1554" t="s">
        <v>622</v>
      </c>
      <c r="C3" s="1554"/>
      <c r="D3" s="1554"/>
      <c r="E3" s="1554"/>
      <c r="F3" s="1554"/>
      <c r="G3" s="1554"/>
      <c r="H3" s="1554"/>
    </row>
    <row r="4" spans="1:9" ht="17.25">
      <c r="A4" s="1554"/>
      <c r="B4" s="1554"/>
      <c r="C4" s="1554"/>
      <c r="D4" s="1554"/>
      <c r="E4" s="1554"/>
      <c r="F4" s="1554"/>
      <c r="G4" s="1554"/>
    </row>
    <row r="5" spans="1:9" ht="17.25">
      <c r="A5" s="1554"/>
      <c r="B5" s="1381" t="s">
        <v>187</v>
      </c>
      <c r="C5" s="1559"/>
      <c r="D5" s="1562"/>
      <c r="E5" s="1562"/>
      <c r="F5" s="1562"/>
      <c r="G5" s="1562"/>
      <c r="H5" s="1574"/>
    </row>
    <row r="6" spans="1:9" ht="17.25">
      <c r="A6" s="1554"/>
      <c r="B6" s="1381" t="s">
        <v>490</v>
      </c>
      <c r="C6" s="1559"/>
      <c r="D6" s="1562"/>
      <c r="E6" s="1562"/>
      <c r="F6" s="1562"/>
      <c r="G6" s="1562"/>
      <c r="H6" s="1574"/>
    </row>
    <row r="7" spans="1:9" ht="17.25">
      <c r="A7" s="1554"/>
      <c r="B7" s="1381" t="s">
        <v>624</v>
      </c>
      <c r="C7" s="1559"/>
      <c r="D7" s="1562"/>
      <c r="E7" s="1562"/>
      <c r="F7" s="1562"/>
      <c r="G7" s="1562"/>
      <c r="H7" s="1574"/>
    </row>
    <row r="8" spans="1:9">
      <c r="B8" s="1555" t="s">
        <v>367</v>
      </c>
      <c r="C8" s="1387" t="s">
        <v>626</v>
      </c>
      <c r="D8" s="1389"/>
      <c r="E8" s="1389"/>
      <c r="F8" s="1389"/>
      <c r="G8" s="1389"/>
      <c r="H8" s="1392"/>
      <c r="I8" s="246"/>
    </row>
    <row r="9" spans="1:9">
      <c r="B9" s="1556" t="s">
        <v>628</v>
      </c>
      <c r="C9" s="1381">
        <v>1</v>
      </c>
      <c r="D9" s="1563" t="s">
        <v>541</v>
      </c>
      <c r="E9" s="1563"/>
      <c r="F9" s="1381"/>
      <c r="G9" s="1381"/>
      <c r="H9" s="1381"/>
    </row>
    <row r="10" spans="1:9">
      <c r="B10" s="1557"/>
      <c r="C10" s="1381">
        <v>2</v>
      </c>
      <c r="D10" s="1563" t="s">
        <v>632</v>
      </c>
      <c r="E10" s="1563"/>
      <c r="F10" s="1381" t="s">
        <v>633</v>
      </c>
      <c r="G10" s="1381"/>
      <c r="H10" s="1381"/>
    </row>
    <row r="11" spans="1:9">
      <c r="B11" s="1558" t="s">
        <v>635</v>
      </c>
      <c r="C11" s="1381">
        <v>1</v>
      </c>
      <c r="D11" s="1564" t="s">
        <v>430</v>
      </c>
      <c r="E11" s="1564"/>
      <c r="F11" s="1381"/>
      <c r="G11" s="1381"/>
      <c r="H11" s="1381"/>
    </row>
    <row r="12" spans="1:9">
      <c r="B12" s="1557"/>
      <c r="C12" s="1381">
        <v>2</v>
      </c>
      <c r="D12" s="1565" t="s">
        <v>638</v>
      </c>
      <c r="E12" s="1570"/>
      <c r="F12" s="1381"/>
      <c r="G12" s="1381"/>
      <c r="H12" s="1381"/>
    </row>
    <row r="13" spans="1:9">
      <c r="B13" s="1556" t="s">
        <v>639</v>
      </c>
      <c r="C13" s="1560"/>
      <c r="D13" s="1566"/>
      <c r="E13" s="1566"/>
      <c r="F13" s="1566"/>
      <c r="G13" s="1566"/>
      <c r="H13" s="1575"/>
    </row>
    <row r="14" spans="1:9">
      <c r="B14" s="1557"/>
      <c r="C14" s="1561"/>
      <c r="D14" s="1567"/>
      <c r="E14" s="1567"/>
      <c r="F14" s="1567"/>
      <c r="G14" s="1567"/>
      <c r="H14" s="1576"/>
    </row>
    <row r="15" spans="1:9">
      <c r="B15" s="1556" t="s">
        <v>640</v>
      </c>
      <c r="C15" s="1555">
        <v>1</v>
      </c>
      <c r="D15" s="1565" t="s">
        <v>305</v>
      </c>
      <c r="E15" s="1571"/>
      <c r="F15" s="1387" t="s">
        <v>633</v>
      </c>
      <c r="G15" s="1389"/>
      <c r="H15" s="1392"/>
    </row>
    <row r="16" spans="1:9">
      <c r="B16" s="1558"/>
      <c r="C16" s="1556">
        <v>2</v>
      </c>
      <c r="D16" s="1568" t="s">
        <v>76</v>
      </c>
      <c r="E16" s="1572"/>
      <c r="F16" s="1560" t="s">
        <v>633</v>
      </c>
      <c r="G16" s="1566"/>
      <c r="H16" s="1575"/>
    </row>
    <row r="17" spans="2:8">
      <c r="B17" s="1557"/>
      <c r="C17" s="1557"/>
      <c r="D17" s="1569"/>
      <c r="E17" s="1573"/>
      <c r="F17" s="1561"/>
      <c r="G17" s="1567"/>
      <c r="H17" s="1576"/>
    </row>
    <row r="18" spans="2:8">
      <c r="B18" s="383" t="s">
        <v>600</v>
      </c>
    </row>
    <row r="19" spans="2:8">
      <c r="B19" s="624" t="s">
        <v>641</v>
      </c>
      <c r="C19" s="624"/>
      <c r="D19" s="624"/>
      <c r="E19" s="624"/>
      <c r="F19" s="624"/>
      <c r="G19" s="624"/>
      <c r="H19" s="624"/>
    </row>
    <row r="20" spans="2:8">
      <c r="B20" s="624" t="s">
        <v>642</v>
      </c>
      <c r="C20" s="624"/>
      <c r="D20" s="624"/>
      <c r="E20" s="624"/>
      <c r="F20" s="624"/>
      <c r="G20" s="624"/>
      <c r="H20" s="624"/>
    </row>
    <row r="21" spans="2:8" ht="30" customHeight="1">
      <c r="B21" s="624" t="s">
        <v>1018</v>
      </c>
      <c r="C21" s="624"/>
      <c r="D21" s="624"/>
      <c r="E21" s="624"/>
      <c r="F21" s="624"/>
      <c r="G21" s="624"/>
      <c r="H21" s="624"/>
    </row>
    <row r="22" spans="2:8">
      <c r="B22" s="383" t="s">
        <v>75</v>
      </c>
    </row>
  </sheetData>
  <customSheetViews>
    <customSheetView guid="{76D48460-2D9B-487A-92BD-89A50EB1783E}">
      <selection activeCell="B20" sqref="B20:H20"/>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34">
    <tabColor rgb="FF00B0F0"/>
  </sheetPr>
  <dimension ref="A1:I22"/>
  <sheetViews>
    <sheetView workbookViewId="0">
      <selection activeCell="B3" sqref="B3:H3"/>
    </sheetView>
  </sheetViews>
  <sheetFormatPr defaultRowHeight="13.5"/>
  <cols>
    <col min="1" max="1" width="3.75" style="337" customWidth="1"/>
    <col min="2" max="2" width="20.375" style="337" customWidth="1"/>
    <col min="3" max="3" width="3.875" style="337" bestFit="1" customWidth="1"/>
    <col min="4" max="7" width="16.375" style="337" customWidth="1"/>
    <col min="8" max="8" width="3.75" style="337" customWidth="1"/>
    <col min="9" max="9" width="2.5" style="337" customWidth="1"/>
    <col min="10" max="256" width="9" style="337" customWidth="1"/>
    <col min="257" max="257" width="3.75" style="337" customWidth="1"/>
    <col min="258" max="258" width="20.375" style="337" customWidth="1"/>
    <col min="259" max="259" width="3.875" style="337" bestFit="1" customWidth="1"/>
    <col min="260" max="263" width="16.375" style="337" customWidth="1"/>
    <col min="264" max="264" width="3.75" style="337" customWidth="1"/>
    <col min="265" max="265" width="2.5" style="337" customWidth="1"/>
    <col min="266" max="512" width="9" style="337" customWidth="1"/>
    <col min="513" max="513" width="3.75" style="337" customWidth="1"/>
    <col min="514" max="514" width="20.375" style="337" customWidth="1"/>
    <col min="515" max="515" width="3.875" style="337" bestFit="1" customWidth="1"/>
    <col min="516" max="519" width="16.375" style="337" customWidth="1"/>
    <col min="520" max="520" width="3.75" style="337" customWidth="1"/>
    <col min="521" max="521" width="2.5" style="337" customWidth="1"/>
    <col min="522" max="768" width="9" style="337" customWidth="1"/>
    <col min="769" max="769" width="3.75" style="337" customWidth="1"/>
    <col min="770" max="770" width="20.375" style="337" customWidth="1"/>
    <col min="771" max="771" width="3.875" style="337" bestFit="1" customWidth="1"/>
    <col min="772" max="775" width="16.375" style="337" customWidth="1"/>
    <col min="776" max="776" width="3.75" style="337" customWidth="1"/>
    <col min="777" max="777" width="2.5" style="337" customWidth="1"/>
    <col min="778" max="1024" width="9" style="337" customWidth="1"/>
    <col min="1025" max="1025" width="3.75" style="337" customWidth="1"/>
    <col min="1026" max="1026" width="20.375" style="337" customWidth="1"/>
    <col min="1027" max="1027" width="3.875" style="337" bestFit="1" customWidth="1"/>
    <col min="1028" max="1031" width="16.375" style="337" customWidth="1"/>
    <col min="1032" max="1032" width="3.75" style="337" customWidth="1"/>
    <col min="1033" max="1033" width="2.5" style="337" customWidth="1"/>
    <col min="1034" max="1280" width="9" style="337" customWidth="1"/>
    <col min="1281" max="1281" width="3.75" style="337" customWidth="1"/>
    <col min="1282" max="1282" width="20.375" style="337" customWidth="1"/>
    <col min="1283" max="1283" width="3.875" style="337" bestFit="1" customWidth="1"/>
    <col min="1284" max="1287" width="16.375" style="337" customWidth="1"/>
    <col min="1288" max="1288" width="3.75" style="337" customWidth="1"/>
    <col min="1289" max="1289" width="2.5" style="337" customWidth="1"/>
    <col min="1290" max="1536" width="9" style="337" customWidth="1"/>
    <col min="1537" max="1537" width="3.75" style="337" customWidth="1"/>
    <col min="1538" max="1538" width="20.375" style="337" customWidth="1"/>
    <col min="1539" max="1539" width="3.875" style="337" bestFit="1" customWidth="1"/>
    <col min="1540" max="1543" width="16.375" style="337" customWidth="1"/>
    <col min="1544" max="1544" width="3.75" style="337" customWidth="1"/>
    <col min="1545" max="1545" width="2.5" style="337" customWidth="1"/>
    <col min="1546" max="1792" width="9" style="337" customWidth="1"/>
    <col min="1793" max="1793" width="3.75" style="337" customWidth="1"/>
    <col min="1794" max="1794" width="20.375" style="337" customWidth="1"/>
    <col min="1795" max="1795" width="3.875" style="337" bestFit="1" customWidth="1"/>
    <col min="1796" max="1799" width="16.375" style="337" customWidth="1"/>
    <col min="1800" max="1800" width="3.75" style="337" customWidth="1"/>
    <col min="1801" max="1801" width="2.5" style="337" customWidth="1"/>
    <col min="1802" max="2048" width="9" style="337" customWidth="1"/>
    <col min="2049" max="2049" width="3.75" style="337" customWidth="1"/>
    <col min="2050" max="2050" width="20.375" style="337" customWidth="1"/>
    <col min="2051" max="2051" width="3.875" style="337" bestFit="1" customWidth="1"/>
    <col min="2052" max="2055" width="16.375" style="337" customWidth="1"/>
    <col min="2056" max="2056" width="3.75" style="337" customWidth="1"/>
    <col min="2057" max="2057" width="2.5" style="337" customWidth="1"/>
    <col min="2058" max="2304" width="9" style="337" customWidth="1"/>
    <col min="2305" max="2305" width="3.75" style="337" customWidth="1"/>
    <col min="2306" max="2306" width="20.375" style="337" customWidth="1"/>
    <col min="2307" max="2307" width="3.875" style="337" bestFit="1" customWidth="1"/>
    <col min="2308" max="2311" width="16.375" style="337" customWidth="1"/>
    <col min="2312" max="2312" width="3.75" style="337" customWidth="1"/>
    <col min="2313" max="2313" width="2.5" style="337" customWidth="1"/>
    <col min="2314" max="2560" width="9" style="337" customWidth="1"/>
    <col min="2561" max="2561" width="3.75" style="337" customWidth="1"/>
    <col min="2562" max="2562" width="20.375" style="337" customWidth="1"/>
    <col min="2563" max="2563" width="3.875" style="337" bestFit="1" customWidth="1"/>
    <col min="2564" max="2567" width="16.375" style="337" customWidth="1"/>
    <col min="2568" max="2568" width="3.75" style="337" customWidth="1"/>
    <col min="2569" max="2569" width="2.5" style="337" customWidth="1"/>
    <col min="2570" max="2816" width="9" style="337" customWidth="1"/>
    <col min="2817" max="2817" width="3.75" style="337" customWidth="1"/>
    <col min="2818" max="2818" width="20.375" style="337" customWidth="1"/>
    <col min="2819" max="2819" width="3.875" style="337" bestFit="1" customWidth="1"/>
    <col min="2820" max="2823" width="16.375" style="337" customWidth="1"/>
    <col min="2824" max="2824" width="3.75" style="337" customWidth="1"/>
    <col min="2825" max="2825" width="2.5" style="337" customWidth="1"/>
    <col min="2826" max="3072" width="9" style="337" customWidth="1"/>
    <col min="3073" max="3073" width="3.75" style="337" customWidth="1"/>
    <col min="3074" max="3074" width="20.375" style="337" customWidth="1"/>
    <col min="3075" max="3075" width="3.875" style="337" bestFit="1" customWidth="1"/>
    <col min="3076" max="3079" width="16.375" style="337" customWidth="1"/>
    <col min="3080" max="3080" width="3.75" style="337" customWidth="1"/>
    <col min="3081" max="3081" width="2.5" style="337" customWidth="1"/>
    <col min="3082" max="3328" width="9" style="337" customWidth="1"/>
    <col min="3329" max="3329" width="3.75" style="337" customWidth="1"/>
    <col min="3330" max="3330" width="20.375" style="337" customWidth="1"/>
    <col min="3331" max="3331" width="3.875" style="337" bestFit="1" customWidth="1"/>
    <col min="3332" max="3335" width="16.375" style="337" customWidth="1"/>
    <col min="3336" max="3336" width="3.75" style="337" customWidth="1"/>
    <col min="3337" max="3337" width="2.5" style="337" customWidth="1"/>
    <col min="3338" max="3584" width="9" style="337" customWidth="1"/>
    <col min="3585" max="3585" width="3.75" style="337" customWidth="1"/>
    <col min="3586" max="3586" width="20.375" style="337" customWidth="1"/>
    <col min="3587" max="3587" width="3.875" style="337" bestFit="1" customWidth="1"/>
    <col min="3588" max="3591" width="16.375" style="337" customWidth="1"/>
    <col min="3592" max="3592" width="3.75" style="337" customWidth="1"/>
    <col min="3593" max="3593" width="2.5" style="337" customWidth="1"/>
    <col min="3594" max="3840" width="9" style="337" customWidth="1"/>
    <col min="3841" max="3841" width="3.75" style="337" customWidth="1"/>
    <col min="3842" max="3842" width="20.375" style="337" customWidth="1"/>
    <col min="3843" max="3843" width="3.875" style="337" bestFit="1" customWidth="1"/>
    <col min="3844" max="3847" width="16.375" style="337" customWidth="1"/>
    <col min="3848" max="3848" width="3.75" style="337" customWidth="1"/>
    <col min="3849" max="3849" width="2.5" style="337" customWidth="1"/>
    <col min="3850" max="4096" width="9" style="337" customWidth="1"/>
    <col min="4097" max="4097" width="3.75" style="337" customWidth="1"/>
    <col min="4098" max="4098" width="20.375" style="337" customWidth="1"/>
    <col min="4099" max="4099" width="3.875" style="337" bestFit="1" customWidth="1"/>
    <col min="4100" max="4103" width="16.375" style="337" customWidth="1"/>
    <col min="4104" max="4104" width="3.75" style="337" customWidth="1"/>
    <col min="4105" max="4105" width="2.5" style="337" customWidth="1"/>
    <col min="4106" max="4352" width="9" style="337" customWidth="1"/>
    <col min="4353" max="4353" width="3.75" style="337" customWidth="1"/>
    <col min="4354" max="4354" width="20.375" style="337" customWidth="1"/>
    <col min="4355" max="4355" width="3.875" style="337" bestFit="1" customWidth="1"/>
    <col min="4356" max="4359" width="16.375" style="337" customWidth="1"/>
    <col min="4360" max="4360" width="3.75" style="337" customWidth="1"/>
    <col min="4361" max="4361" width="2.5" style="337" customWidth="1"/>
    <col min="4362" max="4608" width="9" style="337" customWidth="1"/>
    <col min="4609" max="4609" width="3.75" style="337" customWidth="1"/>
    <col min="4610" max="4610" width="20.375" style="337" customWidth="1"/>
    <col min="4611" max="4611" width="3.875" style="337" bestFit="1" customWidth="1"/>
    <col min="4612" max="4615" width="16.375" style="337" customWidth="1"/>
    <col min="4616" max="4616" width="3.75" style="337" customWidth="1"/>
    <col min="4617" max="4617" width="2.5" style="337" customWidth="1"/>
    <col min="4618" max="4864" width="9" style="337" customWidth="1"/>
    <col min="4865" max="4865" width="3.75" style="337" customWidth="1"/>
    <col min="4866" max="4866" width="20.375" style="337" customWidth="1"/>
    <col min="4867" max="4867" width="3.875" style="337" bestFit="1" customWidth="1"/>
    <col min="4868" max="4871" width="16.375" style="337" customWidth="1"/>
    <col min="4872" max="4872" width="3.75" style="337" customWidth="1"/>
    <col min="4873" max="4873" width="2.5" style="337" customWidth="1"/>
    <col min="4874" max="5120" width="9" style="337" customWidth="1"/>
    <col min="5121" max="5121" width="3.75" style="337" customWidth="1"/>
    <col min="5122" max="5122" width="20.375" style="337" customWidth="1"/>
    <col min="5123" max="5123" width="3.875" style="337" bestFit="1" customWidth="1"/>
    <col min="5124" max="5127" width="16.375" style="337" customWidth="1"/>
    <col min="5128" max="5128" width="3.75" style="337" customWidth="1"/>
    <col min="5129" max="5129" width="2.5" style="337" customWidth="1"/>
    <col min="5130" max="5376" width="9" style="337" customWidth="1"/>
    <col min="5377" max="5377" width="3.75" style="337" customWidth="1"/>
    <col min="5378" max="5378" width="20.375" style="337" customWidth="1"/>
    <col min="5379" max="5379" width="3.875" style="337" bestFit="1" customWidth="1"/>
    <col min="5380" max="5383" width="16.375" style="337" customWidth="1"/>
    <col min="5384" max="5384" width="3.75" style="337" customWidth="1"/>
    <col min="5385" max="5385" width="2.5" style="337" customWidth="1"/>
    <col min="5386" max="5632" width="9" style="337" customWidth="1"/>
    <col min="5633" max="5633" width="3.75" style="337" customWidth="1"/>
    <col min="5634" max="5634" width="20.375" style="337" customWidth="1"/>
    <col min="5635" max="5635" width="3.875" style="337" bestFit="1" customWidth="1"/>
    <col min="5636" max="5639" width="16.375" style="337" customWidth="1"/>
    <col min="5640" max="5640" width="3.75" style="337" customWidth="1"/>
    <col min="5641" max="5641" width="2.5" style="337" customWidth="1"/>
    <col min="5642" max="5888" width="9" style="337" customWidth="1"/>
    <col min="5889" max="5889" width="3.75" style="337" customWidth="1"/>
    <col min="5890" max="5890" width="20.375" style="337" customWidth="1"/>
    <col min="5891" max="5891" width="3.875" style="337" bestFit="1" customWidth="1"/>
    <col min="5892" max="5895" width="16.375" style="337" customWidth="1"/>
    <col min="5896" max="5896" width="3.75" style="337" customWidth="1"/>
    <col min="5897" max="5897" width="2.5" style="337" customWidth="1"/>
    <col min="5898" max="6144" width="9" style="337" customWidth="1"/>
    <col min="6145" max="6145" width="3.75" style="337" customWidth="1"/>
    <col min="6146" max="6146" width="20.375" style="337" customWidth="1"/>
    <col min="6147" max="6147" width="3.875" style="337" bestFit="1" customWidth="1"/>
    <col min="6148" max="6151" width="16.375" style="337" customWidth="1"/>
    <col min="6152" max="6152" width="3.75" style="337" customWidth="1"/>
    <col min="6153" max="6153" width="2.5" style="337" customWidth="1"/>
    <col min="6154" max="6400" width="9" style="337" customWidth="1"/>
    <col min="6401" max="6401" width="3.75" style="337" customWidth="1"/>
    <col min="6402" max="6402" width="20.375" style="337" customWidth="1"/>
    <col min="6403" max="6403" width="3.875" style="337" bestFit="1" customWidth="1"/>
    <col min="6404" max="6407" width="16.375" style="337" customWidth="1"/>
    <col min="6408" max="6408" width="3.75" style="337" customWidth="1"/>
    <col min="6409" max="6409" width="2.5" style="337" customWidth="1"/>
    <col min="6410" max="6656" width="9" style="337" customWidth="1"/>
    <col min="6657" max="6657" width="3.75" style="337" customWidth="1"/>
    <col min="6658" max="6658" width="20.375" style="337" customWidth="1"/>
    <col min="6659" max="6659" width="3.875" style="337" bestFit="1" customWidth="1"/>
    <col min="6660" max="6663" width="16.375" style="337" customWidth="1"/>
    <col min="6664" max="6664" width="3.75" style="337" customWidth="1"/>
    <col min="6665" max="6665" width="2.5" style="337" customWidth="1"/>
    <col min="6666" max="6912" width="9" style="337" customWidth="1"/>
    <col min="6913" max="6913" width="3.75" style="337" customWidth="1"/>
    <col min="6914" max="6914" width="20.375" style="337" customWidth="1"/>
    <col min="6915" max="6915" width="3.875" style="337" bestFit="1" customWidth="1"/>
    <col min="6916" max="6919" width="16.375" style="337" customWidth="1"/>
    <col min="6920" max="6920" width="3.75" style="337" customWidth="1"/>
    <col min="6921" max="6921" width="2.5" style="337" customWidth="1"/>
    <col min="6922" max="7168" width="9" style="337" customWidth="1"/>
    <col min="7169" max="7169" width="3.75" style="337" customWidth="1"/>
    <col min="7170" max="7170" width="20.375" style="337" customWidth="1"/>
    <col min="7171" max="7171" width="3.875" style="337" bestFit="1" customWidth="1"/>
    <col min="7172" max="7175" width="16.375" style="337" customWidth="1"/>
    <col min="7176" max="7176" width="3.75" style="337" customWidth="1"/>
    <col min="7177" max="7177" width="2.5" style="337" customWidth="1"/>
    <col min="7178" max="7424" width="9" style="337" customWidth="1"/>
    <col min="7425" max="7425" width="3.75" style="337" customWidth="1"/>
    <col min="7426" max="7426" width="20.375" style="337" customWidth="1"/>
    <col min="7427" max="7427" width="3.875" style="337" bestFit="1" customWidth="1"/>
    <col min="7428" max="7431" width="16.375" style="337" customWidth="1"/>
    <col min="7432" max="7432" width="3.75" style="337" customWidth="1"/>
    <col min="7433" max="7433" width="2.5" style="337" customWidth="1"/>
    <col min="7434" max="7680" width="9" style="337" customWidth="1"/>
    <col min="7681" max="7681" width="3.75" style="337" customWidth="1"/>
    <col min="7682" max="7682" width="20.375" style="337" customWidth="1"/>
    <col min="7683" max="7683" width="3.875" style="337" bestFit="1" customWidth="1"/>
    <col min="7684" max="7687" width="16.375" style="337" customWidth="1"/>
    <col min="7688" max="7688" width="3.75" style="337" customWidth="1"/>
    <col min="7689" max="7689" width="2.5" style="337" customWidth="1"/>
    <col min="7690" max="7936" width="9" style="337" customWidth="1"/>
    <col min="7937" max="7937" width="3.75" style="337" customWidth="1"/>
    <col min="7938" max="7938" width="20.375" style="337" customWidth="1"/>
    <col min="7939" max="7939" width="3.875" style="337" bestFit="1" customWidth="1"/>
    <col min="7940" max="7943" width="16.375" style="337" customWidth="1"/>
    <col min="7944" max="7944" width="3.75" style="337" customWidth="1"/>
    <col min="7945" max="7945" width="2.5" style="337" customWidth="1"/>
    <col min="7946" max="8192" width="9" style="337" customWidth="1"/>
    <col min="8193" max="8193" width="3.75" style="337" customWidth="1"/>
    <col min="8194" max="8194" width="20.375" style="337" customWidth="1"/>
    <col min="8195" max="8195" width="3.875" style="337" bestFit="1" customWidth="1"/>
    <col min="8196" max="8199" width="16.375" style="337" customWidth="1"/>
    <col min="8200" max="8200" width="3.75" style="337" customWidth="1"/>
    <col min="8201" max="8201" width="2.5" style="337" customWidth="1"/>
    <col min="8202" max="8448" width="9" style="337" customWidth="1"/>
    <col min="8449" max="8449" width="3.75" style="337" customWidth="1"/>
    <col min="8450" max="8450" width="20.375" style="337" customWidth="1"/>
    <col min="8451" max="8451" width="3.875" style="337" bestFit="1" customWidth="1"/>
    <col min="8452" max="8455" width="16.375" style="337" customWidth="1"/>
    <col min="8456" max="8456" width="3.75" style="337" customWidth="1"/>
    <col min="8457" max="8457" width="2.5" style="337" customWidth="1"/>
    <col min="8458" max="8704" width="9" style="337" customWidth="1"/>
    <col min="8705" max="8705" width="3.75" style="337" customWidth="1"/>
    <col min="8706" max="8706" width="20.375" style="337" customWidth="1"/>
    <col min="8707" max="8707" width="3.875" style="337" bestFit="1" customWidth="1"/>
    <col min="8708" max="8711" width="16.375" style="337" customWidth="1"/>
    <col min="8712" max="8712" width="3.75" style="337" customWidth="1"/>
    <col min="8713" max="8713" width="2.5" style="337" customWidth="1"/>
    <col min="8714" max="8960" width="9" style="337" customWidth="1"/>
    <col min="8961" max="8961" width="3.75" style="337" customWidth="1"/>
    <col min="8962" max="8962" width="20.375" style="337" customWidth="1"/>
    <col min="8963" max="8963" width="3.875" style="337" bestFit="1" customWidth="1"/>
    <col min="8964" max="8967" width="16.375" style="337" customWidth="1"/>
    <col min="8968" max="8968" width="3.75" style="337" customWidth="1"/>
    <col min="8969" max="8969" width="2.5" style="337" customWidth="1"/>
    <col min="8970" max="9216" width="9" style="337" customWidth="1"/>
    <col min="9217" max="9217" width="3.75" style="337" customWidth="1"/>
    <col min="9218" max="9218" width="20.375" style="337" customWidth="1"/>
    <col min="9219" max="9219" width="3.875" style="337" bestFit="1" customWidth="1"/>
    <col min="9220" max="9223" width="16.375" style="337" customWidth="1"/>
    <col min="9224" max="9224" width="3.75" style="337" customWidth="1"/>
    <col min="9225" max="9225" width="2.5" style="337" customWidth="1"/>
    <col min="9226" max="9472" width="9" style="337" customWidth="1"/>
    <col min="9473" max="9473" width="3.75" style="337" customWidth="1"/>
    <col min="9474" max="9474" width="20.375" style="337" customWidth="1"/>
    <col min="9475" max="9475" width="3.875" style="337" bestFit="1" customWidth="1"/>
    <col min="9476" max="9479" width="16.375" style="337" customWidth="1"/>
    <col min="9480" max="9480" width="3.75" style="337" customWidth="1"/>
    <col min="9481" max="9481" width="2.5" style="337" customWidth="1"/>
    <col min="9482" max="9728" width="9" style="337" customWidth="1"/>
    <col min="9729" max="9729" width="3.75" style="337" customWidth="1"/>
    <col min="9730" max="9730" width="20.375" style="337" customWidth="1"/>
    <col min="9731" max="9731" width="3.875" style="337" bestFit="1" customWidth="1"/>
    <col min="9732" max="9735" width="16.375" style="337" customWidth="1"/>
    <col min="9736" max="9736" width="3.75" style="337" customWidth="1"/>
    <col min="9737" max="9737" width="2.5" style="337" customWidth="1"/>
    <col min="9738" max="9984" width="9" style="337" customWidth="1"/>
    <col min="9985" max="9985" width="3.75" style="337" customWidth="1"/>
    <col min="9986" max="9986" width="20.375" style="337" customWidth="1"/>
    <col min="9987" max="9987" width="3.875" style="337" bestFit="1" customWidth="1"/>
    <col min="9988" max="9991" width="16.375" style="337" customWidth="1"/>
    <col min="9992" max="9992" width="3.75" style="337" customWidth="1"/>
    <col min="9993" max="9993" width="2.5" style="337" customWidth="1"/>
    <col min="9994" max="10240" width="9" style="337" customWidth="1"/>
    <col min="10241" max="10241" width="3.75" style="337" customWidth="1"/>
    <col min="10242" max="10242" width="20.375" style="337" customWidth="1"/>
    <col min="10243" max="10243" width="3.875" style="337" bestFit="1" customWidth="1"/>
    <col min="10244" max="10247" width="16.375" style="337" customWidth="1"/>
    <col min="10248" max="10248" width="3.75" style="337" customWidth="1"/>
    <col min="10249" max="10249" width="2.5" style="337" customWidth="1"/>
    <col min="10250" max="10496" width="9" style="337" customWidth="1"/>
    <col min="10497" max="10497" width="3.75" style="337" customWidth="1"/>
    <col min="10498" max="10498" width="20.375" style="337" customWidth="1"/>
    <col min="10499" max="10499" width="3.875" style="337" bestFit="1" customWidth="1"/>
    <col min="10500" max="10503" width="16.375" style="337" customWidth="1"/>
    <col min="10504" max="10504" width="3.75" style="337" customWidth="1"/>
    <col min="10505" max="10505" width="2.5" style="337" customWidth="1"/>
    <col min="10506" max="10752" width="9" style="337" customWidth="1"/>
    <col min="10753" max="10753" width="3.75" style="337" customWidth="1"/>
    <col min="10754" max="10754" width="20.375" style="337" customWidth="1"/>
    <col min="10755" max="10755" width="3.875" style="337" bestFit="1" customWidth="1"/>
    <col min="10756" max="10759" width="16.375" style="337" customWidth="1"/>
    <col min="10760" max="10760" width="3.75" style="337" customWidth="1"/>
    <col min="10761" max="10761" width="2.5" style="337" customWidth="1"/>
    <col min="10762" max="11008" width="9" style="337" customWidth="1"/>
    <col min="11009" max="11009" width="3.75" style="337" customWidth="1"/>
    <col min="11010" max="11010" width="20.375" style="337" customWidth="1"/>
    <col min="11011" max="11011" width="3.875" style="337" bestFit="1" customWidth="1"/>
    <col min="11012" max="11015" width="16.375" style="337" customWidth="1"/>
    <col min="11016" max="11016" width="3.75" style="337" customWidth="1"/>
    <col min="11017" max="11017" width="2.5" style="337" customWidth="1"/>
    <col min="11018" max="11264" width="9" style="337" customWidth="1"/>
    <col min="11265" max="11265" width="3.75" style="337" customWidth="1"/>
    <col min="11266" max="11266" width="20.375" style="337" customWidth="1"/>
    <col min="11267" max="11267" width="3.875" style="337" bestFit="1" customWidth="1"/>
    <col min="11268" max="11271" width="16.375" style="337" customWidth="1"/>
    <col min="11272" max="11272" width="3.75" style="337" customWidth="1"/>
    <col min="11273" max="11273" width="2.5" style="337" customWidth="1"/>
    <col min="11274" max="11520" width="9" style="337" customWidth="1"/>
    <col min="11521" max="11521" width="3.75" style="337" customWidth="1"/>
    <col min="11522" max="11522" width="20.375" style="337" customWidth="1"/>
    <col min="11523" max="11523" width="3.875" style="337" bestFit="1" customWidth="1"/>
    <col min="11524" max="11527" width="16.375" style="337" customWidth="1"/>
    <col min="11528" max="11528" width="3.75" style="337" customWidth="1"/>
    <col min="11529" max="11529" width="2.5" style="337" customWidth="1"/>
    <col min="11530" max="11776" width="9" style="337" customWidth="1"/>
    <col min="11777" max="11777" width="3.75" style="337" customWidth="1"/>
    <col min="11778" max="11778" width="20.375" style="337" customWidth="1"/>
    <col min="11779" max="11779" width="3.875" style="337" bestFit="1" customWidth="1"/>
    <col min="11780" max="11783" width="16.375" style="337" customWidth="1"/>
    <col min="11784" max="11784" width="3.75" style="337" customWidth="1"/>
    <col min="11785" max="11785" width="2.5" style="337" customWidth="1"/>
    <col min="11786" max="12032" width="9" style="337" customWidth="1"/>
    <col min="12033" max="12033" width="3.75" style="337" customWidth="1"/>
    <col min="12034" max="12034" width="20.375" style="337" customWidth="1"/>
    <col min="12035" max="12035" width="3.875" style="337" bestFit="1" customWidth="1"/>
    <col min="12036" max="12039" width="16.375" style="337" customWidth="1"/>
    <col min="12040" max="12040" width="3.75" style="337" customWidth="1"/>
    <col min="12041" max="12041" width="2.5" style="337" customWidth="1"/>
    <col min="12042" max="12288" width="9" style="337" customWidth="1"/>
    <col min="12289" max="12289" width="3.75" style="337" customWidth="1"/>
    <col min="12290" max="12290" width="20.375" style="337" customWidth="1"/>
    <col min="12291" max="12291" width="3.875" style="337" bestFit="1" customWidth="1"/>
    <col min="12292" max="12295" width="16.375" style="337" customWidth="1"/>
    <col min="12296" max="12296" width="3.75" style="337" customWidth="1"/>
    <col min="12297" max="12297" width="2.5" style="337" customWidth="1"/>
    <col min="12298" max="12544" width="9" style="337" customWidth="1"/>
    <col min="12545" max="12545" width="3.75" style="337" customWidth="1"/>
    <col min="12546" max="12546" width="20.375" style="337" customWidth="1"/>
    <col min="12547" max="12547" width="3.875" style="337" bestFit="1" customWidth="1"/>
    <col min="12548" max="12551" width="16.375" style="337" customWidth="1"/>
    <col min="12552" max="12552" width="3.75" style="337" customWidth="1"/>
    <col min="12553" max="12553" width="2.5" style="337" customWidth="1"/>
    <col min="12554" max="12800" width="9" style="337" customWidth="1"/>
    <col min="12801" max="12801" width="3.75" style="337" customWidth="1"/>
    <col min="12802" max="12802" width="20.375" style="337" customWidth="1"/>
    <col min="12803" max="12803" width="3.875" style="337" bestFit="1" customWidth="1"/>
    <col min="12804" max="12807" width="16.375" style="337" customWidth="1"/>
    <col min="12808" max="12808" width="3.75" style="337" customWidth="1"/>
    <col min="12809" max="12809" width="2.5" style="337" customWidth="1"/>
    <col min="12810" max="13056" width="9" style="337" customWidth="1"/>
    <col min="13057" max="13057" width="3.75" style="337" customWidth="1"/>
    <col min="13058" max="13058" width="20.375" style="337" customWidth="1"/>
    <col min="13059" max="13059" width="3.875" style="337" bestFit="1" customWidth="1"/>
    <col min="13060" max="13063" width="16.375" style="337" customWidth="1"/>
    <col min="13064" max="13064" width="3.75" style="337" customWidth="1"/>
    <col min="13065" max="13065" width="2.5" style="337" customWidth="1"/>
    <col min="13066" max="13312" width="9" style="337" customWidth="1"/>
    <col min="13313" max="13313" width="3.75" style="337" customWidth="1"/>
    <col min="13314" max="13314" width="20.375" style="337" customWidth="1"/>
    <col min="13315" max="13315" width="3.875" style="337" bestFit="1" customWidth="1"/>
    <col min="13316" max="13319" width="16.375" style="337" customWidth="1"/>
    <col min="13320" max="13320" width="3.75" style="337" customWidth="1"/>
    <col min="13321" max="13321" width="2.5" style="337" customWidth="1"/>
    <col min="13322" max="13568" width="9" style="337" customWidth="1"/>
    <col min="13569" max="13569" width="3.75" style="337" customWidth="1"/>
    <col min="13570" max="13570" width="20.375" style="337" customWidth="1"/>
    <col min="13571" max="13571" width="3.875" style="337" bestFit="1" customWidth="1"/>
    <col min="13572" max="13575" width="16.375" style="337" customWidth="1"/>
    <col min="13576" max="13576" width="3.75" style="337" customWidth="1"/>
    <col min="13577" max="13577" width="2.5" style="337" customWidth="1"/>
    <col min="13578" max="13824" width="9" style="337" customWidth="1"/>
    <col min="13825" max="13825" width="3.75" style="337" customWidth="1"/>
    <col min="13826" max="13826" width="20.375" style="337" customWidth="1"/>
    <col min="13827" max="13827" width="3.875" style="337" bestFit="1" customWidth="1"/>
    <col min="13828" max="13831" width="16.375" style="337" customWidth="1"/>
    <col min="13832" max="13832" width="3.75" style="337" customWidth="1"/>
    <col min="13833" max="13833" width="2.5" style="337" customWidth="1"/>
    <col min="13834" max="14080" width="9" style="337" customWidth="1"/>
    <col min="14081" max="14081" width="3.75" style="337" customWidth="1"/>
    <col min="14082" max="14082" width="20.375" style="337" customWidth="1"/>
    <col min="14083" max="14083" width="3.875" style="337" bestFit="1" customWidth="1"/>
    <col min="14084" max="14087" width="16.375" style="337" customWidth="1"/>
    <col min="14088" max="14088" width="3.75" style="337" customWidth="1"/>
    <col min="14089" max="14089" width="2.5" style="337" customWidth="1"/>
    <col min="14090" max="14336" width="9" style="337" customWidth="1"/>
    <col min="14337" max="14337" width="3.75" style="337" customWidth="1"/>
    <col min="14338" max="14338" width="20.375" style="337" customWidth="1"/>
    <col min="14339" max="14339" width="3.875" style="337" bestFit="1" customWidth="1"/>
    <col min="14340" max="14343" width="16.375" style="337" customWidth="1"/>
    <col min="14344" max="14344" width="3.75" style="337" customWidth="1"/>
    <col min="14345" max="14345" width="2.5" style="337" customWidth="1"/>
    <col min="14346" max="14592" width="9" style="337" customWidth="1"/>
    <col min="14593" max="14593" width="3.75" style="337" customWidth="1"/>
    <col min="14594" max="14594" width="20.375" style="337" customWidth="1"/>
    <col min="14595" max="14595" width="3.875" style="337" bestFit="1" customWidth="1"/>
    <col min="14596" max="14599" width="16.375" style="337" customWidth="1"/>
    <col min="14600" max="14600" width="3.75" style="337" customWidth="1"/>
    <col min="14601" max="14601" width="2.5" style="337" customWidth="1"/>
    <col min="14602" max="14848" width="9" style="337" customWidth="1"/>
    <col min="14849" max="14849" width="3.75" style="337" customWidth="1"/>
    <col min="14850" max="14850" width="20.375" style="337" customWidth="1"/>
    <col min="14851" max="14851" width="3.875" style="337" bestFit="1" customWidth="1"/>
    <col min="14852" max="14855" width="16.375" style="337" customWidth="1"/>
    <col min="14856" max="14856" width="3.75" style="337" customWidth="1"/>
    <col min="14857" max="14857" width="2.5" style="337" customWidth="1"/>
    <col min="14858" max="15104" width="9" style="337" customWidth="1"/>
    <col min="15105" max="15105" width="3.75" style="337" customWidth="1"/>
    <col min="15106" max="15106" width="20.375" style="337" customWidth="1"/>
    <col min="15107" max="15107" width="3.875" style="337" bestFit="1" customWidth="1"/>
    <col min="15108" max="15111" width="16.375" style="337" customWidth="1"/>
    <col min="15112" max="15112" width="3.75" style="337" customWidth="1"/>
    <col min="15113" max="15113" width="2.5" style="337" customWidth="1"/>
    <col min="15114" max="15360" width="9" style="337" customWidth="1"/>
    <col min="15361" max="15361" width="3.75" style="337" customWidth="1"/>
    <col min="15362" max="15362" width="20.375" style="337" customWidth="1"/>
    <col min="15363" max="15363" width="3.875" style="337" bestFit="1" customWidth="1"/>
    <col min="15364" max="15367" width="16.375" style="337" customWidth="1"/>
    <col min="15368" max="15368" width="3.75" style="337" customWidth="1"/>
    <col min="15369" max="15369" width="2.5" style="337" customWidth="1"/>
    <col min="15370" max="15616" width="9" style="337" customWidth="1"/>
    <col min="15617" max="15617" width="3.75" style="337" customWidth="1"/>
    <col min="15618" max="15618" width="20.375" style="337" customWidth="1"/>
    <col min="15619" max="15619" width="3.875" style="337" bestFit="1" customWidth="1"/>
    <col min="15620" max="15623" width="16.375" style="337" customWidth="1"/>
    <col min="15624" max="15624" width="3.75" style="337" customWidth="1"/>
    <col min="15625" max="15625" width="2.5" style="337" customWidth="1"/>
    <col min="15626" max="15872" width="9" style="337" customWidth="1"/>
    <col min="15873" max="15873" width="3.75" style="337" customWidth="1"/>
    <col min="15874" max="15874" width="20.375" style="337" customWidth="1"/>
    <col min="15875" max="15875" width="3.875" style="337" bestFit="1" customWidth="1"/>
    <col min="15876" max="15879" width="16.375" style="337" customWidth="1"/>
    <col min="15880" max="15880" width="3.75" style="337" customWidth="1"/>
    <col min="15881" max="15881" width="2.5" style="337" customWidth="1"/>
    <col min="15882" max="16128" width="9" style="337" customWidth="1"/>
    <col min="16129" max="16129" width="3.75" style="337" customWidth="1"/>
    <col min="16130" max="16130" width="20.375" style="337" customWidth="1"/>
    <col min="16131" max="16131" width="3.875" style="337" bestFit="1" customWidth="1"/>
    <col min="16132" max="16135" width="16.375" style="337" customWidth="1"/>
    <col min="16136" max="16136" width="3.75" style="337" customWidth="1"/>
    <col min="16137" max="16137" width="2.5" style="337" customWidth="1"/>
    <col min="16138" max="16384" width="9" style="337" customWidth="1"/>
  </cols>
  <sheetData>
    <row r="1" spans="1:9" ht="17.25">
      <c r="A1" s="1552"/>
    </row>
    <row r="2" spans="1:9" ht="17.25">
      <c r="A2" s="1552"/>
      <c r="H2" s="1391" t="s">
        <v>1228</v>
      </c>
    </row>
    <row r="3" spans="1:9" ht="17.25">
      <c r="A3" s="1553"/>
      <c r="B3" s="1554" t="s">
        <v>622</v>
      </c>
      <c r="C3" s="1554"/>
      <c r="D3" s="1554"/>
      <c r="E3" s="1554"/>
      <c r="F3" s="1554"/>
      <c r="G3" s="1554"/>
      <c r="H3" s="1554"/>
    </row>
    <row r="4" spans="1:9" ht="17.25">
      <c r="A4" s="1554"/>
      <c r="B4" s="1554"/>
      <c r="C4" s="1554"/>
      <c r="D4" s="1554"/>
      <c r="E4" s="1554"/>
      <c r="F4" s="1554"/>
      <c r="G4" s="1554"/>
    </row>
    <row r="5" spans="1:9" ht="17.25">
      <c r="A5" s="1554"/>
      <c r="B5" s="1381" t="s">
        <v>187</v>
      </c>
      <c r="C5" s="1577" t="s">
        <v>646</v>
      </c>
      <c r="D5" s="1580"/>
      <c r="E5" s="1580"/>
      <c r="F5" s="1580"/>
      <c r="G5" s="1580"/>
      <c r="H5" s="1584"/>
    </row>
    <row r="6" spans="1:9" ht="17.25">
      <c r="A6" s="1554"/>
      <c r="B6" s="1381" t="s">
        <v>490</v>
      </c>
      <c r="C6" s="1577" t="s">
        <v>382</v>
      </c>
      <c r="D6" s="1580"/>
      <c r="E6" s="1580"/>
      <c r="F6" s="1580"/>
      <c r="G6" s="1580"/>
      <c r="H6" s="1584"/>
    </row>
    <row r="7" spans="1:9" ht="17.25">
      <c r="A7" s="1554"/>
      <c r="B7" s="1381" t="s">
        <v>624</v>
      </c>
      <c r="C7" s="1577" t="s">
        <v>648</v>
      </c>
      <c r="D7" s="1580"/>
      <c r="E7" s="1580"/>
      <c r="F7" s="1580"/>
      <c r="G7" s="1580"/>
      <c r="H7" s="1584"/>
    </row>
    <row r="8" spans="1:9">
      <c r="B8" s="1555" t="s">
        <v>367</v>
      </c>
      <c r="C8" s="1387" t="s">
        <v>626</v>
      </c>
      <c r="D8" s="1389"/>
      <c r="E8" s="1389"/>
      <c r="F8" s="1389"/>
      <c r="G8" s="1389"/>
      <c r="H8" s="1392"/>
      <c r="I8" s="246"/>
    </row>
    <row r="9" spans="1:9">
      <c r="B9" s="1556" t="s">
        <v>628</v>
      </c>
      <c r="C9" s="1381">
        <v>1</v>
      </c>
      <c r="D9" s="1563" t="s">
        <v>541</v>
      </c>
      <c r="E9" s="1563"/>
      <c r="F9" s="1583" t="s">
        <v>649</v>
      </c>
      <c r="G9" s="1583"/>
      <c r="H9" s="1583"/>
    </row>
    <row r="10" spans="1:9">
      <c r="B10" s="1557"/>
      <c r="C10" s="1381">
        <v>2</v>
      </c>
      <c r="D10" s="1563" t="s">
        <v>632</v>
      </c>
      <c r="E10" s="1563"/>
      <c r="F10" s="1381" t="s">
        <v>633</v>
      </c>
      <c r="G10" s="1381"/>
      <c r="H10" s="1381"/>
    </row>
    <row r="11" spans="1:9">
      <c r="B11" s="1558" t="s">
        <v>635</v>
      </c>
      <c r="C11" s="1381">
        <v>1</v>
      </c>
      <c r="D11" s="1564" t="s">
        <v>430</v>
      </c>
      <c r="E11" s="1564"/>
      <c r="F11" s="1583" t="s">
        <v>424</v>
      </c>
      <c r="G11" s="1583"/>
      <c r="H11" s="1583"/>
    </row>
    <row r="12" spans="1:9">
      <c r="B12" s="1557"/>
      <c r="C12" s="1381">
        <v>2</v>
      </c>
      <c r="D12" s="1565" t="s">
        <v>638</v>
      </c>
      <c r="E12" s="1570"/>
      <c r="F12" s="1583" t="s">
        <v>232</v>
      </c>
      <c r="G12" s="1583"/>
      <c r="H12" s="1583"/>
    </row>
    <row r="13" spans="1:9">
      <c r="B13" s="1556" t="s">
        <v>639</v>
      </c>
      <c r="C13" s="1578" t="s">
        <v>534</v>
      </c>
      <c r="D13" s="1581"/>
      <c r="E13" s="1581"/>
      <c r="F13" s="1581"/>
      <c r="G13" s="1581"/>
      <c r="H13" s="1585"/>
    </row>
    <row r="14" spans="1:9">
      <c r="B14" s="1557"/>
      <c r="C14" s="1579"/>
      <c r="D14" s="1582"/>
      <c r="E14" s="1582"/>
      <c r="F14" s="1582"/>
      <c r="G14" s="1582"/>
      <c r="H14" s="1586"/>
    </row>
    <row r="15" spans="1:9">
      <c r="B15" s="1556" t="s">
        <v>640</v>
      </c>
      <c r="C15" s="1555">
        <v>1</v>
      </c>
      <c r="D15" s="1565" t="s">
        <v>305</v>
      </c>
      <c r="E15" s="1571"/>
      <c r="F15" s="1387" t="s">
        <v>633</v>
      </c>
      <c r="G15" s="1389"/>
      <c r="H15" s="1392"/>
    </row>
    <row r="16" spans="1:9">
      <c r="B16" s="1558"/>
      <c r="C16" s="1556">
        <v>2</v>
      </c>
      <c r="D16" s="1568" t="s">
        <v>76</v>
      </c>
      <c r="E16" s="1572"/>
      <c r="F16" s="1560" t="s">
        <v>633</v>
      </c>
      <c r="G16" s="1566"/>
      <c r="H16" s="1575"/>
    </row>
    <row r="17" spans="2:8">
      <c r="B17" s="1557"/>
      <c r="C17" s="1557"/>
      <c r="D17" s="1569"/>
      <c r="E17" s="1573"/>
      <c r="F17" s="1561"/>
      <c r="G17" s="1567"/>
      <c r="H17" s="1576"/>
    </row>
    <row r="18" spans="2:8">
      <c r="B18" s="383" t="s">
        <v>600</v>
      </c>
    </row>
    <row r="19" spans="2:8">
      <c r="B19" s="624" t="s">
        <v>641</v>
      </c>
      <c r="C19" s="624"/>
      <c r="D19" s="624"/>
      <c r="E19" s="624"/>
      <c r="F19" s="624"/>
      <c r="G19" s="624"/>
      <c r="H19" s="624"/>
    </row>
    <row r="20" spans="2:8">
      <c r="B20" s="624" t="s">
        <v>642</v>
      </c>
      <c r="C20" s="624"/>
      <c r="D20" s="624"/>
      <c r="E20" s="624"/>
      <c r="F20" s="624"/>
      <c r="G20" s="624"/>
      <c r="H20" s="624"/>
    </row>
    <row r="21" spans="2:8">
      <c r="B21" s="624" t="s">
        <v>644</v>
      </c>
      <c r="C21" s="624"/>
      <c r="D21" s="624"/>
      <c r="E21" s="624"/>
      <c r="F21" s="624"/>
      <c r="G21" s="624"/>
      <c r="H21" s="624"/>
    </row>
    <row r="22" spans="2:8">
      <c r="B22" s="383" t="s">
        <v>75</v>
      </c>
    </row>
  </sheetData>
  <customSheetViews>
    <customSheetView guid="{76D48460-2D9B-487A-92BD-89A50EB1783E}">
      <selection activeCell="B3" sqref="B3:H3"/>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C67" sqref="C67:Y67"/>
    </sheetView>
  </sheetViews>
  <sheetFormatPr defaultColWidth="4" defaultRowHeight="13.5"/>
  <cols>
    <col min="1" max="1" width="2.875" style="28" customWidth="1"/>
    <col min="2" max="2" width="2.625" style="28" customWidth="1"/>
    <col min="3" max="8" width="4.625" style="28" customWidth="1"/>
    <col min="9" max="9" width="7.625" style="28" customWidth="1"/>
    <col min="10" max="18" width="4.625" style="28" customWidth="1"/>
    <col min="19" max="20" width="7.625" style="28" customWidth="1"/>
    <col min="21" max="25" width="4.625" style="28" customWidth="1"/>
    <col min="26" max="26" width="2.875" style="28" customWidth="1"/>
    <col min="27" max="257" width="4" style="28"/>
    <col min="258" max="258" width="2.875" style="28" customWidth="1"/>
    <col min="259" max="259" width="2.375" style="28" customWidth="1"/>
    <col min="260" max="265" width="4" style="28"/>
    <col min="266" max="266" width="7.375" style="28" customWidth="1"/>
    <col min="267" max="275" width="4" style="28"/>
    <col min="276" max="277" width="6.75" style="28" customWidth="1"/>
    <col min="278" max="280" width="4" style="28"/>
    <col min="281" max="281" width="2.375" style="28" customWidth="1"/>
    <col min="282" max="282" width="3.375" style="28" customWidth="1"/>
    <col min="283" max="513" width="4" style="28"/>
    <col min="514" max="514" width="2.875" style="28" customWidth="1"/>
    <col min="515" max="515" width="2.375" style="28" customWidth="1"/>
    <col min="516" max="521" width="4" style="28"/>
    <col min="522" max="522" width="7.375" style="28" customWidth="1"/>
    <col min="523" max="531" width="4" style="28"/>
    <col min="532" max="533" width="6.75" style="28" customWidth="1"/>
    <col min="534" max="536" width="4" style="28"/>
    <col min="537" max="537" width="2.375" style="28" customWidth="1"/>
    <col min="538" max="538" width="3.375" style="28" customWidth="1"/>
    <col min="539" max="769" width="4" style="28"/>
    <col min="770" max="770" width="2.875" style="28" customWidth="1"/>
    <col min="771" max="771" width="2.375" style="28" customWidth="1"/>
    <col min="772" max="777" width="4" style="28"/>
    <col min="778" max="778" width="7.375" style="28" customWidth="1"/>
    <col min="779" max="787" width="4" style="28"/>
    <col min="788" max="789" width="6.75" style="28" customWidth="1"/>
    <col min="790" max="792" width="4" style="28"/>
    <col min="793" max="793" width="2.375" style="28" customWidth="1"/>
    <col min="794" max="794" width="3.375" style="28" customWidth="1"/>
    <col min="795" max="1025" width="4" style="28"/>
    <col min="1026" max="1026" width="2.875" style="28" customWidth="1"/>
    <col min="1027" max="1027" width="2.375" style="28" customWidth="1"/>
    <col min="1028" max="1033" width="4" style="28"/>
    <col min="1034" max="1034" width="7.375" style="28" customWidth="1"/>
    <col min="1035" max="1043" width="4" style="28"/>
    <col min="1044" max="1045" width="6.75" style="28" customWidth="1"/>
    <col min="1046" max="1048" width="4" style="28"/>
    <col min="1049" max="1049" width="2.375" style="28" customWidth="1"/>
    <col min="1050" max="1050" width="3.375" style="28" customWidth="1"/>
    <col min="1051" max="1281" width="4" style="28"/>
    <col min="1282" max="1282" width="2.875" style="28" customWidth="1"/>
    <col min="1283" max="1283" width="2.375" style="28" customWidth="1"/>
    <col min="1284" max="1289" width="4" style="28"/>
    <col min="1290" max="1290" width="7.375" style="28" customWidth="1"/>
    <col min="1291" max="1299" width="4" style="28"/>
    <col min="1300" max="1301" width="6.75" style="28" customWidth="1"/>
    <col min="1302" max="1304" width="4" style="28"/>
    <col min="1305" max="1305" width="2.375" style="28" customWidth="1"/>
    <col min="1306" max="1306" width="3.375" style="28" customWidth="1"/>
    <col min="1307" max="1537" width="4" style="28"/>
    <col min="1538" max="1538" width="2.875" style="28" customWidth="1"/>
    <col min="1539" max="1539" width="2.375" style="28" customWidth="1"/>
    <col min="1540" max="1545" width="4" style="28"/>
    <col min="1546" max="1546" width="7.375" style="28" customWidth="1"/>
    <col min="1547" max="1555" width="4" style="28"/>
    <col min="1556" max="1557" width="6.75" style="28" customWidth="1"/>
    <col min="1558" max="1560" width="4" style="28"/>
    <col min="1561" max="1561" width="2.375" style="28" customWidth="1"/>
    <col min="1562" max="1562" width="3.375" style="28" customWidth="1"/>
    <col min="1563" max="1793" width="4" style="28"/>
    <col min="1794" max="1794" width="2.875" style="28" customWidth="1"/>
    <col min="1795" max="1795" width="2.375" style="28" customWidth="1"/>
    <col min="1796" max="1801" width="4" style="28"/>
    <col min="1802" max="1802" width="7.375" style="28" customWidth="1"/>
    <col min="1803" max="1811" width="4" style="28"/>
    <col min="1812" max="1813" width="6.75" style="28" customWidth="1"/>
    <col min="1814" max="1816" width="4" style="28"/>
    <col min="1817" max="1817" width="2.375" style="28" customWidth="1"/>
    <col min="1818" max="1818" width="3.375" style="28" customWidth="1"/>
    <col min="1819" max="2049" width="4" style="28"/>
    <col min="2050" max="2050" width="2.875" style="28" customWidth="1"/>
    <col min="2051" max="2051" width="2.375" style="28" customWidth="1"/>
    <col min="2052" max="2057" width="4" style="28"/>
    <col min="2058" max="2058" width="7.375" style="28" customWidth="1"/>
    <col min="2059" max="2067" width="4" style="28"/>
    <col min="2068" max="2069" width="6.75" style="28" customWidth="1"/>
    <col min="2070" max="2072" width="4" style="28"/>
    <col min="2073" max="2073" width="2.375" style="28" customWidth="1"/>
    <col min="2074" max="2074" width="3.375" style="28" customWidth="1"/>
    <col min="2075" max="2305" width="4" style="28"/>
    <col min="2306" max="2306" width="2.875" style="28" customWidth="1"/>
    <col min="2307" max="2307" width="2.375" style="28" customWidth="1"/>
    <col min="2308" max="2313" width="4" style="28"/>
    <col min="2314" max="2314" width="7.375" style="28" customWidth="1"/>
    <col min="2315" max="2323" width="4" style="28"/>
    <col min="2324" max="2325" width="6.75" style="28" customWidth="1"/>
    <col min="2326" max="2328" width="4" style="28"/>
    <col min="2329" max="2329" width="2.375" style="28" customWidth="1"/>
    <col min="2330" max="2330" width="3.375" style="28" customWidth="1"/>
    <col min="2331" max="2561" width="4" style="28"/>
    <col min="2562" max="2562" width="2.875" style="28" customWidth="1"/>
    <col min="2563" max="2563" width="2.375" style="28" customWidth="1"/>
    <col min="2564" max="2569" width="4" style="28"/>
    <col min="2570" max="2570" width="7.375" style="28" customWidth="1"/>
    <col min="2571" max="2579" width="4" style="28"/>
    <col min="2580" max="2581" width="6.75" style="28" customWidth="1"/>
    <col min="2582" max="2584" width="4" style="28"/>
    <col min="2585" max="2585" width="2.375" style="28" customWidth="1"/>
    <col min="2586" max="2586" width="3.375" style="28" customWidth="1"/>
    <col min="2587" max="2817" width="4" style="28"/>
    <col min="2818" max="2818" width="2.875" style="28" customWidth="1"/>
    <col min="2819" max="2819" width="2.375" style="28" customWidth="1"/>
    <col min="2820" max="2825" width="4" style="28"/>
    <col min="2826" max="2826" width="7.375" style="28" customWidth="1"/>
    <col min="2827" max="2835" width="4" style="28"/>
    <col min="2836" max="2837" width="6.75" style="28" customWidth="1"/>
    <col min="2838" max="2840" width="4" style="28"/>
    <col min="2841" max="2841" width="2.375" style="28" customWidth="1"/>
    <col min="2842" max="2842" width="3.375" style="28" customWidth="1"/>
    <col min="2843" max="3073" width="4" style="28"/>
    <col min="3074" max="3074" width="2.875" style="28" customWidth="1"/>
    <col min="3075" max="3075" width="2.375" style="28" customWidth="1"/>
    <col min="3076" max="3081" width="4" style="28"/>
    <col min="3082" max="3082" width="7.375" style="28" customWidth="1"/>
    <col min="3083" max="3091" width="4" style="28"/>
    <col min="3092" max="3093" width="6.75" style="28" customWidth="1"/>
    <col min="3094" max="3096" width="4" style="28"/>
    <col min="3097" max="3097" width="2.375" style="28" customWidth="1"/>
    <col min="3098" max="3098" width="3.375" style="28" customWidth="1"/>
    <col min="3099" max="3329" width="4" style="28"/>
    <col min="3330" max="3330" width="2.875" style="28" customWidth="1"/>
    <col min="3331" max="3331" width="2.375" style="28" customWidth="1"/>
    <col min="3332" max="3337" width="4" style="28"/>
    <col min="3338" max="3338" width="7.375" style="28" customWidth="1"/>
    <col min="3339" max="3347" width="4" style="28"/>
    <col min="3348" max="3349" width="6.75" style="28" customWidth="1"/>
    <col min="3350" max="3352" width="4" style="28"/>
    <col min="3353" max="3353" width="2.375" style="28" customWidth="1"/>
    <col min="3354" max="3354" width="3.375" style="28" customWidth="1"/>
    <col min="3355" max="3585" width="4" style="28"/>
    <col min="3586" max="3586" width="2.875" style="28" customWidth="1"/>
    <col min="3587" max="3587" width="2.375" style="28" customWidth="1"/>
    <col min="3588" max="3593" width="4" style="28"/>
    <col min="3594" max="3594" width="7.375" style="28" customWidth="1"/>
    <col min="3595" max="3603" width="4" style="28"/>
    <col min="3604" max="3605" width="6.75" style="28" customWidth="1"/>
    <col min="3606" max="3608" width="4" style="28"/>
    <col min="3609" max="3609" width="2.375" style="28" customWidth="1"/>
    <col min="3610" max="3610" width="3.375" style="28" customWidth="1"/>
    <col min="3611" max="3841" width="4" style="28"/>
    <col min="3842" max="3842" width="2.875" style="28" customWidth="1"/>
    <col min="3843" max="3843" width="2.375" style="28" customWidth="1"/>
    <col min="3844" max="3849" width="4" style="28"/>
    <col min="3850" max="3850" width="7.375" style="28" customWidth="1"/>
    <col min="3851" max="3859" width="4" style="28"/>
    <col min="3860" max="3861" width="6.75" style="28" customWidth="1"/>
    <col min="3862" max="3864" width="4" style="28"/>
    <col min="3865" max="3865" width="2.375" style="28" customWidth="1"/>
    <col min="3866" max="3866" width="3.375" style="28" customWidth="1"/>
    <col min="3867" max="4097" width="4" style="28"/>
    <col min="4098" max="4098" width="2.875" style="28" customWidth="1"/>
    <col min="4099" max="4099" width="2.375" style="28" customWidth="1"/>
    <col min="4100" max="4105" width="4" style="28"/>
    <col min="4106" max="4106" width="7.375" style="28" customWidth="1"/>
    <col min="4107" max="4115" width="4" style="28"/>
    <col min="4116" max="4117" width="6.75" style="28" customWidth="1"/>
    <col min="4118" max="4120" width="4" style="28"/>
    <col min="4121" max="4121" width="2.375" style="28" customWidth="1"/>
    <col min="4122" max="4122" width="3.375" style="28" customWidth="1"/>
    <col min="4123" max="4353" width="4" style="28"/>
    <col min="4354" max="4354" width="2.875" style="28" customWidth="1"/>
    <col min="4355" max="4355" width="2.375" style="28" customWidth="1"/>
    <col min="4356" max="4361" width="4" style="28"/>
    <col min="4362" max="4362" width="7.375" style="28" customWidth="1"/>
    <col min="4363" max="4371" width="4" style="28"/>
    <col min="4372" max="4373" width="6.75" style="28" customWidth="1"/>
    <col min="4374" max="4376" width="4" style="28"/>
    <col min="4377" max="4377" width="2.375" style="28" customWidth="1"/>
    <col min="4378" max="4378" width="3.375" style="28" customWidth="1"/>
    <col min="4379" max="4609" width="4" style="28"/>
    <col min="4610" max="4610" width="2.875" style="28" customWidth="1"/>
    <col min="4611" max="4611" width="2.375" style="28" customWidth="1"/>
    <col min="4612" max="4617" width="4" style="28"/>
    <col min="4618" max="4618" width="7.375" style="28" customWidth="1"/>
    <col min="4619" max="4627" width="4" style="28"/>
    <col min="4628" max="4629" width="6.75" style="28" customWidth="1"/>
    <col min="4630" max="4632" width="4" style="28"/>
    <col min="4633" max="4633" width="2.375" style="28" customWidth="1"/>
    <col min="4634" max="4634" width="3.375" style="28" customWidth="1"/>
    <col min="4635" max="4865" width="4" style="28"/>
    <col min="4866" max="4866" width="2.875" style="28" customWidth="1"/>
    <col min="4867" max="4867" width="2.375" style="28" customWidth="1"/>
    <col min="4868" max="4873" width="4" style="28"/>
    <col min="4874" max="4874" width="7.375" style="28" customWidth="1"/>
    <col min="4875" max="4883" width="4" style="28"/>
    <col min="4884" max="4885" width="6.75" style="28" customWidth="1"/>
    <col min="4886" max="4888" width="4" style="28"/>
    <col min="4889" max="4889" width="2.375" style="28" customWidth="1"/>
    <col min="4890" max="4890" width="3.375" style="28" customWidth="1"/>
    <col min="4891" max="5121" width="4" style="28"/>
    <col min="5122" max="5122" width="2.875" style="28" customWidth="1"/>
    <col min="5123" max="5123" width="2.375" style="28" customWidth="1"/>
    <col min="5124" max="5129" width="4" style="28"/>
    <col min="5130" max="5130" width="7.375" style="28" customWidth="1"/>
    <col min="5131" max="5139" width="4" style="28"/>
    <col min="5140" max="5141" width="6.75" style="28" customWidth="1"/>
    <col min="5142" max="5144" width="4" style="28"/>
    <col min="5145" max="5145" width="2.375" style="28" customWidth="1"/>
    <col min="5146" max="5146" width="3.375" style="28" customWidth="1"/>
    <col min="5147" max="5377" width="4" style="28"/>
    <col min="5378" max="5378" width="2.875" style="28" customWidth="1"/>
    <col min="5379" max="5379" width="2.375" style="28" customWidth="1"/>
    <col min="5380" max="5385" width="4" style="28"/>
    <col min="5386" max="5386" width="7.375" style="28" customWidth="1"/>
    <col min="5387" max="5395" width="4" style="28"/>
    <col min="5396" max="5397" width="6.75" style="28" customWidth="1"/>
    <col min="5398" max="5400" width="4" style="28"/>
    <col min="5401" max="5401" width="2.375" style="28" customWidth="1"/>
    <col min="5402" max="5402" width="3.375" style="28" customWidth="1"/>
    <col min="5403" max="5633" width="4" style="28"/>
    <col min="5634" max="5634" width="2.875" style="28" customWidth="1"/>
    <col min="5635" max="5635" width="2.375" style="28" customWidth="1"/>
    <col min="5636" max="5641" width="4" style="28"/>
    <col min="5642" max="5642" width="7.375" style="28" customWidth="1"/>
    <col min="5643" max="5651" width="4" style="28"/>
    <col min="5652" max="5653" width="6.75" style="28" customWidth="1"/>
    <col min="5654" max="5656" width="4" style="28"/>
    <col min="5657" max="5657" width="2.375" style="28" customWidth="1"/>
    <col min="5658" max="5658" width="3.375" style="28" customWidth="1"/>
    <col min="5659" max="5889" width="4" style="28"/>
    <col min="5890" max="5890" width="2.875" style="28" customWidth="1"/>
    <col min="5891" max="5891" width="2.375" style="28" customWidth="1"/>
    <col min="5892" max="5897" width="4" style="28"/>
    <col min="5898" max="5898" width="7.375" style="28" customWidth="1"/>
    <col min="5899" max="5907" width="4" style="28"/>
    <col min="5908" max="5909" width="6.75" style="28" customWidth="1"/>
    <col min="5910" max="5912" width="4" style="28"/>
    <col min="5913" max="5913" width="2.375" style="28" customWidth="1"/>
    <col min="5914" max="5914" width="3.375" style="28" customWidth="1"/>
    <col min="5915" max="6145" width="4" style="28"/>
    <col min="6146" max="6146" width="2.875" style="28" customWidth="1"/>
    <col min="6147" max="6147" width="2.375" style="28" customWidth="1"/>
    <col min="6148" max="6153" width="4" style="28"/>
    <col min="6154" max="6154" width="7.375" style="28" customWidth="1"/>
    <col min="6155" max="6163" width="4" style="28"/>
    <col min="6164" max="6165" width="6.75" style="28" customWidth="1"/>
    <col min="6166" max="6168" width="4" style="28"/>
    <col min="6169" max="6169" width="2.375" style="28" customWidth="1"/>
    <col min="6170" max="6170" width="3.375" style="28" customWidth="1"/>
    <col min="6171" max="6401" width="4" style="28"/>
    <col min="6402" max="6402" width="2.875" style="28" customWidth="1"/>
    <col min="6403" max="6403" width="2.375" style="28" customWidth="1"/>
    <col min="6404" max="6409" width="4" style="28"/>
    <col min="6410" max="6410" width="7.375" style="28" customWidth="1"/>
    <col min="6411" max="6419" width="4" style="28"/>
    <col min="6420" max="6421" width="6.75" style="28" customWidth="1"/>
    <col min="6422" max="6424" width="4" style="28"/>
    <col min="6425" max="6425" width="2.375" style="28" customWidth="1"/>
    <col min="6426" max="6426" width="3.375" style="28" customWidth="1"/>
    <col min="6427" max="6657" width="4" style="28"/>
    <col min="6658" max="6658" width="2.875" style="28" customWidth="1"/>
    <col min="6659" max="6659" width="2.375" style="28" customWidth="1"/>
    <col min="6660" max="6665" width="4" style="28"/>
    <col min="6666" max="6666" width="7.375" style="28" customWidth="1"/>
    <col min="6667" max="6675" width="4" style="28"/>
    <col min="6676" max="6677" width="6.75" style="28" customWidth="1"/>
    <col min="6678" max="6680" width="4" style="28"/>
    <col min="6681" max="6681" width="2.375" style="28" customWidth="1"/>
    <col min="6682" max="6682" width="3.375" style="28" customWidth="1"/>
    <col min="6683" max="6913" width="4" style="28"/>
    <col min="6914" max="6914" width="2.875" style="28" customWidth="1"/>
    <col min="6915" max="6915" width="2.375" style="28" customWidth="1"/>
    <col min="6916" max="6921" width="4" style="28"/>
    <col min="6922" max="6922" width="7.375" style="28" customWidth="1"/>
    <col min="6923" max="6931" width="4" style="28"/>
    <col min="6932" max="6933" width="6.75" style="28" customWidth="1"/>
    <col min="6934" max="6936" width="4" style="28"/>
    <col min="6937" max="6937" width="2.375" style="28" customWidth="1"/>
    <col min="6938" max="6938" width="3.375" style="28" customWidth="1"/>
    <col min="6939" max="7169" width="4" style="28"/>
    <col min="7170" max="7170" width="2.875" style="28" customWidth="1"/>
    <col min="7171" max="7171" width="2.375" style="28" customWidth="1"/>
    <col min="7172" max="7177" width="4" style="28"/>
    <col min="7178" max="7178" width="7.375" style="28" customWidth="1"/>
    <col min="7179" max="7187" width="4" style="28"/>
    <col min="7188" max="7189" width="6.75" style="28" customWidth="1"/>
    <col min="7190" max="7192" width="4" style="28"/>
    <col min="7193" max="7193" width="2.375" style="28" customWidth="1"/>
    <col min="7194" max="7194" width="3.375" style="28" customWidth="1"/>
    <col min="7195" max="7425" width="4" style="28"/>
    <col min="7426" max="7426" width="2.875" style="28" customWidth="1"/>
    <col min="7427" max="7427" width="2.375" style="28" customWidth="1"/>
    <col min="7428" max="7433" width="4" style="28"/>
    <col min="7434" max="7434" width="7.375" style="28" customWidth="1"/>
    <col min="7435" max="7443" width="4" style="28"/>
    <col min="7444" max="7445" width="6.75" style="28" customWidth="1"/>
    <col min="7446" max="7448" width="4" style="28"/>
    <col min="7449" max="7449" width="2.375" style="28" customWidth="1"/>
    <col min="7450" max="7450" width="3.375" style="28" customWidth="1"/>
    <col min="7451" max="7681" width="4" style="28"/>
    <col min="7682" max="7682" width="2.875" style="28" customWidth="1"/>
    <col min="7683" max="7683" width="2.375" style="28" customWidth="1"/>
    <col min="7684" max="7689" width="4" style="28"/>
    <col min="7690" max="7690" width="7.375" style="28" customWidth="1"/>
    <col min="7691" max="7699" width="4" style="28"/>
    <col min="7700" max="7701" width="6.75" style="28" customWidth="1"/>
    <col min="7702" max="7704" width="4" style="28"/>
    <col min="7705" max="7705" width="2.375" style="28" customWidth="1"/>
    <col min="7706" max="7706" width="3.375" style="28" customWidth="1"/>
    <col min="7707" max="7937" width="4" style="28"/>
    <col min="7938" max="7938" width="2.875" style="28" customWidth="1"/>
    <col min="7939" max="7939" width="2.375" style="28" customWidth="1"/>
    <col min="7940" max="7945" width="4" style="28"/>
    <col min="7946" max="7946" width="7.375" style="28" customWidth="1"/>
    <col min="7947" max="7955" width="4" style="28"/>
    <col min="7956" max="7957" width="6.75" style="28" customWidth="1"/>
    <col min="7958" max="7960" width="4" style="28"/>
    <col min="7961" max="7961" width="2.375" style="28" customWidth="1"/>
    <col min="7962" max="7962" width="3.375" style="28" customWidth="1"/>
    <col min="7963" max="8193" width="4" style="28"/>
    <col min="8194" max="8194" width="2.875" style="28" customWidth="1"/>
    <col min="8195" max="8195" width="2.375" style="28" customWidth="1"/>
    <col min="8196" max="8201" width="4" style="28"/>
    <col min="8202" max="8202" width="7.375" style="28" customWidth="1"/>
    <col min="8203" max="8211" width="4" style="28"/>
    <col min="8212" max="8213" width="6.75" style="28" customWidth="1"/>
    <col min="8214" max="8216" width="4" style="28"/>
    <col min="8217" max="8217" width="2.375" style="28" customWidth="1"/>
    <col min="8218" max="8218" width="3.375" style="28" customWidth="1"/>
    <col min="8219" max="8449" width="4" style="28"/>
    <col min="8450" max="8450" width="2.875" style="28" customWidth="1"/>
    <col min="8451" max="8451" width="2.375" style="28" customWidth="1"/>
    <col min="8452" max="8457" width="4" style="28"/>
    <col min="8458" max="8458" width="7.375" style="28" customWidth="1"/>
    <col min="8459" max="8467" width="4" style="28"/>
    <col min="8468" max="8469" width="6.75" style="28" customWidth="1"/>
    <col min="8470" max="8472" width="4" style="28"/>
    <col min="8473" max="8473" width="2.375" style="28" customWidth="1"/>
    <col min="8474" max="8474" width="3.375" style="28" customWidth="1"/>
    <col min="8475" max="8705" width="4" style="28"/>
    <col min="8706" max="8706" width="2.875" style="28" customWidth="1"/>
    <col min="8707" max="8707" width="2.375" style="28" customWidth="1"/>
    <col min="8708" max="8713" width="4" style="28"/>
    <col min="8714" max="8714" width="7.375" style="28" customWidth="1"/>
    <col min="8715" max="8723" width="4" style="28"/>
    <col min="8724" max="8725" width="6.75" style="28" customWidth="1"/>
    <col min="8726" max="8728" width="4" style="28"/>
    <col min="8729" max="8729" width="2.375" style="28" customWidth="1"/>
    <col min="8730" max="8730" width="3.375" style="28" customWidth="1"/>
    <col min="8731" max="8961" width="4" style="28"/>
    <col min="8962" max="8962" width="2.875" style="28" customWidth="1"/>
    <col min="8963" max="8963" width="2.375" style="28" customWidth="1"/>
    <col min="8964" max="8969" width="4" style="28"/>
    <col min="8970" max="8970" width="7.375" style="28" customWidth="1"/>
    <col min="8971" max="8979" width="4" style="28"/>
    <col min="8980" max="8981" width="6.75" style="28" customWidth="1"/>
    <col min="8982" max="8984" width="4" style="28"/>
    <col min="8985" max="8985" width="2.375" style="28" customWidth="1"/>
    <col min="8986" max="8986" width="3.375" style="28" customWidth="1"/>
    <col min="8987" max="9217" width="4" style="28"/>
    <col min="9218" max="9218" width="2.875" style="28" customWidth="1"/>
    <col min="9219" max="9219" width="2.375" style="28" customWidth="1"/>
    <col min="9220" max="9225" width="4" style="28"/>
    <col min="9226" max="9226" width="7.375" style="28" customWidth="1"/>
    <col min="9227" max="9235" width="4" style="28"/>
    <col min="9236" max="9237" width="6.75" style="28" customWidth="1"/>
    <col min="9238" max="9240" width="4" style="28"/>
    <col min="9241" max="9241" width="2.375" style="28" customWidth="1"/>
    <col min="9242" max="9242" width="3.375" style="28" customWidth="1"/>
    <col min="9243" max="9473" width="4" style="28"/>
    <col min="9474" max="9474" width="2.875" style="28" customWidth="1"/>
    <col min="9475" max="9475" width="2.375" style="28" customWidth="1"/>
    <col min="9476" max="9481" width="4" style="28"/>
    <col min="9482" max="9482" width="7.375" style="28" customWidth="1"/>
    <col min="9483" max="9491" width="4" style="28"/>
    <col min="9492" max="9493" width="6.75" style="28" customWidth="1"/>
    <col min="9494" max="9496" width="4" style="28"/>
    <col min="9497" max="9497" width="2.375" style="28" customWidth="1"/>
    <col min="9498" max="9498" width="3.375" style="28" customWidth="1"/>
    <col min="9499" max="9729" width="4" style="28"/>
    <col min="9730" max="9730" width="2.875" style="28" customWidth="1"/>
    <col min="9731" max="9731" width="2.375" style="28" customWidth="1"/>
    <col min="9732" max="9737" width="4" style="28"/>
    <col min="9738" max="9738" width="7.375" style="28" customWidth="1"/>
    <col min="9739" max="9747" width="4" style="28"/>
    <col min="9748" max="9749" width="6.75" style="28" customWidth="1"/>
    <col min="9750" max="9752" width="4" style="28"/>
    <col min="9753" max="9753" width="2.375" style="28" customWidth="1"/>
    <col min="9754" max="9754" width="3.375" style="28" customWidth="1"/>
    <col min="9755" max="9985" width="4" style="28"/>
    <col min="9986" max="9986" width="2.875" style="28" customWidth="1"/>
    <col min="9987" max="9987" width="2.375" style="28" customWidth="1"/>
    <col min="9988" max="9993" width="4" style="28"/>
    <col min="9994" max="9994" width="7.375" style="28" customWidth="1"/>
    <col min="9995" max="10003" width="4" style="28"/>
    <col min="10004" max="10005" width="6.75" style="28" customWidth="1"/>
    <col min="10006" max="10008" width="4" style="28"/>
    <col min="10009" max="10009" width="2.375" style="28" customWidth="1"/>
    <col min="10010" max="10010" width="3.375" style="28" customWidth="1"/>
    <col min="10011" max="10241" width="4" style="28"/>
    <col min="10242" max="10242" width="2.875" style="28" customWidth="1"/>
    <col min="10243" max="10243" width="2.375" style="28" customWidth="1"/>
    <col min="10244" max="10249" width="4" style="28"/>
    <col min="10250" max="10250" width="7.375" style="28" customWidth="1"/>
    <col min="10251" max="10259" width="4" style="28"/>
    <col min="10260" max="10261" width="6.75" style="28" customWidth="1"/>
    <col min="10262" max="10264" width="4" style="28"/>
    <col min="10265" max="10265" width="2.375" style="28" customWidth="1"/>
    <col min="10266" max="10266" width="3.375" style="28" customWidth="1"/>
    <col min="10267" max="10497" width="4" style="28"/>
    <col min="10498" max="10498" width="2.875" style="28" customWidth="1"/>
    <col min="10499" max="10499" width="2.375" style="28" customWidth="1"/>
    <col min="10500" max="10505" width="4" style="28"/>
    <col min="10506" max="10506" width="7.375" style="28" customWidth="1"/>
    <col min="10507" max="10515" width="4" style="28"/>
    <col min="10516" max="10517" width="6.75" style="28" customWidth="1"/>
    <col min="10518" max="10520" width="4" style="28"/>
    <col min="10521" max="10521" width="2.375" style="28" customWidth="1"/>
    <col min="10522" max="10522" width="3.375" style="28" customWidth="1"/>
    <col min="10523" max="10753" width="4" style="28"/>
    <col min="10754" max="10754" width="2.875" style="28" customWidth="1"/>
    <col min="10755" max="10755" width="2.375" style="28" customWidth="1"/>
    <col min="10756" max="10761" width="4" style="28"/>
    <col min="10762" max="10762" width="7.375" style="28" customWidth="1"/>
    <col min="10763" max="10771" width="4" style="28"/>
    <col min="10772" max="10773" width="6.75" style="28" customWidth="1"/>
    <col min="10774" max="10776" width="4" style="28"/>
    <col min="10777" max="10777" width="2.375" style="28" customWidth="1"/>
    <col min="10778" max="10778" width="3.375" style="28" customWidth="1"/>
    <col min="10779" max="11009" width="4" style="28"/>
    <col min="11010" max="11010" width="2.875" style="28" customWidth="1"/>
    <col min="11011" max="11011" width="2.375" style="28" customWidth="1"/>
    <col min="11012" max="11017" width="4" style="28"/>
    <col min="11018" max="11018" width="7.375" style="28" customWidth="1"/>
    <col min="11019" max="11027" width="4" style="28"/>
    <col min="11028" max="11029" width="6.75" style="28" customWidth="1"/>
    <col min="11030" max="11032" width="4" style="28"/>
    <col min="11033" max="11033" width="2.375" style="28" customWidth="1"/>
    <col min="11034" max="11034" width="3.375" style="28" customWidth="1"/>
    <col min="11035" max="11265" width="4" style="28"/>
    <col min="11266" max="11266" width="2.875" style="28" customWidth="1"/>
    <col min="11267" max="11267" width="2.375" style="28" customWidth="1"/>
    <col min="11268" max="11273" width="4" style="28"/>
    <col min="11274" max="11274" width="7.375" style="28" customWidth="1"/>
    <col min="11275" max="11283" width="4" style="28"/>
    <col min="11284" max="11285" width="6.75" style="28" customWidth="1"/>
    <col min="11286" max="11288" width="4" style="28"/>
    <col min="11289" max="11289" width="2.375" style="28" customWidth="1"/>
    <col min="11290" max="11290" width="3.375" style="28" customWidth="1"/>
    <col min="11291" max="11521" width="4" style="28"/>
    <col min="11522" max="11522" width="2.875" style="28" customWidth="1"/>
    <col min="11523" max="11523" width="2.375" style="28" customWidth="1"/>
    <col min="11524" max="11529" width="4" style="28"/>
    <col min="11530" max="11530" width="7.375" style="28" customWidth="1"/>
    <col min="11531" max="11539" width="4" style="28"/>
    <col min="11540" max="11541" width="6.75" style="28" customWidth="1"/>
    <col min="11542" max="11544" width="4" style="28"/>
    <col min="11545" max="11545" width="2.375" style="28" customWidth="1"/>
    <col min="11546" max="11546" width="3.375" style="28" customWidth="1"/>
    <col min="11547" max="11777" width="4" style="28"/>
    <col min="11778" max="11778" width="2.875" style="28" customWidth="1"/>
    <col min="11779" max="11779" width="2.375" style="28" customWidth="1"/>
    <col min="11780" max="11785" width="4" style="28"/>
    <col min="11786" max="11786" width="7.375" style="28" customWidth="1"/>
    <col min="11787" max="11795" width="4" style="28"/>
    <col min="11796" max="11797" width="6.75" style="28" customWidth="1"/>
    <col min="11798" max="11800" width="4" style="28"/>
    <col min="11801" max="11801" width="2.375" style="28" customWidth="1"/>
    <col min="11802" max="11802" width="3.375" style="28" customWidth="1"/>
    <col min="11803" max="12033" width="4" style="28"/>
    <col min="12034" max="12034" width="2.875" style="28" customWidth="1"/>
    <col min="12035" max="12035" width="2.375" style="28" customWidth="1"/>
    <col min="12036" max="12041" width="4" style="28"/>
    <col min="12042" max="12042" width="7.375" style="28" customWidth="1"/>
    <col min="12043" max="12051" width="4" style="28"/>
    <col min="12052" max="12053" width="6.75" style="28" customWidth="1"/>
    <col min="12054" max="12056" width="4" style="28"/>
    <col min="12057" max="12057" width="2.375" style="28" customWidth="1"/>
    <col min="12058" max="12058" width="3.375" style="28" customWidth="1"/>
    <col min="12059" max="12289" width="4" style="28"/>
    <col min="12290" max="12290" width="2.875" style="28" customWidth="1"/>
    <col min="12291" max="12291" width="2.375" style="28" customWidth="1"/>
    <col min="12292" max="12297" width="4" style="28"/>
    <col min="12298" max="12298" width="7.375" style="28" customWidth="1"/>
    <col min="12299" max="12307" width="4" style="28"/>
    <col min="12308" max="12309" width="6.75" style="28" customWidth="1"/>
    <col min="12310" max="12312" width="4" style="28"/>
    <col min="12313" max="12313" width="2.375" style="28" customWidth="1"/>
    <col min="12314" max="12314" width="3.375" style="28" customWidth="1"/>
    <col min="12315" max="12545" width="4" style="28"/>
    <col min="12546" max="12546" width="2.875" style="28" customWidth="1"/>
    <col min="12547" max="12547" width="2.375" style="28" customWidth="1"/>
    <col min="12548" max="12553" width="4" style="28"/>
    <col min="12554" max="12554" width="7.375" style="28" customWidth="1"/>
    <col min="12555" max="12563" width="4" style="28"/>
    <col min="12564" max="12565" width="6.75" style="28" customWidth="1"/>
    <col min="12566" max="12568" width="4" style="28"/>
    <col min="12569" max="12569" width="2.375" style="28" customWidth="1"/>
    <col min="12570" max="12570" width="3.375" style="28" customWidth="1"/>
    <col min="12571" max="12801" width="4" style="28"/>
    <col min="12802" max="12802" width="2.875" style="28" customWidth="1"/>
    <col min="12803" max="12803" width="2.375" style="28" customWidth="1"/>
    <col min="12804" max="12809" width="4" style="28"/>
    <col min="12810" max="12810" width="7.375" style="28" customWidth="1"/>
    <col min="12811" max="12819" width="4" style="28"/>
    <col min="12820" max="12821" width="6.75" style="28" customWidth="1"/>
    <col min="12822" max="12824" width="4" style="28"/>
    <col min="12825" max="12825" width="2.375" style="28" customWidth="1"/>
    <col min="12826" max="12826" width="3.375" style="28" customWidth="1"/>
    <col min="12827" max="13057" width="4" style="28"/>
    <col min="13058" max="13058" width="2.875" style="28" customWidth="1"/>
    <col min="13059" max="13059" width="2.375" style="28" customWidth="1"/>
    <col min="13060" max="13065" width="4" style="28"/>
    <col min="13066" max="13066" width="7.375" style="28" customWidth="1"/>
    <col min="13067" max="13075" width="4" style="28"/>
    <col min="13076" max="13077" width="6.75" style="28" customWidth="1"/>
    <col min="13078" max="13080" width="4" style="28"/>
    <col min="13081" max="13081" width="2.375" style="28" customWidth="1"/>
    <col min="13082" max="13082" width="3.375" style="28" customWidth="1"/>
    <col min="13083" max="13313" width="4" style="28"/>
    <col min="13314" max="13314" width="2.875" style="28" customWidth="1"/>
    <col min="13315" max="13315" width="2.375" style="28" customWidth="1"/>
    <col min="13316" max="13321" width="4" style="28"/>
    <col min="13322" max="13322" width="7.375" style="28" customWidth="1"/>
    <col min="13323" max="13331" width="4" style="28"/>
    <col min="13332" max="13333" width="6.75" style="28" customWidth="1"/>
    <col min="13334" max="13336" width="4" style="28"/>
    <col min="13337" max="13337" width="2.375" style="28" customWidth="1"/>
    <col min="13338" max="13338" width="3.375" style="28" customWidth="1"/>
    <col min="13339" max="13569" width="4" style="28"/>
    <col min="13570" max="13570" width="2.875" style="28" customWidth="1"/>
    <col min="13571" max="13571" width="2.375" style="28" customWidth="1"/>
    <col min="13572" max="13577" width="4" style="28"/>
    <col min="13578" max="13578" width="7.375" style="28" customWidth="1"/>
    <col min="13579" max="13587" width="4" style="28"/>
    <col min="13588" max="13589" width="6.75" style="28" customWidth="1"/>
    <col min="13590" max="13592" width="4" style="28"/>
    <col min="13593" max="13593" width="2.375" style="28" customWidth="1"/>
    <col min="13594" max="13594" width="3.375" style="28" customWidth="1"/>
    <col min="13595" max="13825" width="4" style="28"/>
    <col min="13826" max="13826" width="2.875" style="28" customWidth="1"/>
    <col min="13827" max="13827" width="2.375" style="28" customWidth="1"/>
    <col min="13828" max="13833" width="4" style="28"/>
    <col min="13834" max="13834" width="7.375" style="28" customWidth="1"/>
    <col min="13835" max="13843" width="4" style="28"/>
    <col min="13844" max="13845" width="6.75" style="28" customWidth="1"/>
    <col min="13846" max="13848" width="4" style="28"/>
    <col min="13849" max="13849" width="2.375" style="28" customWidth="1"/>
    <col min="13850" max="13850" width="3.375" style="28" customWidth="1"/>
    <col min="13851" max="14081" width="4" style="28"/>
    <col min="14082" max="14082" width="2.875" style="28" customWidth="1"/>
    <col min="14083" max="14083" width="2.375" style="28" customWidth="1"/>
    <col min="14084" max="14089" width="4" style="28"/>
    <col min="14090" max="14090" width="7.375" style="28" customWidth="1"/>
    <col min="14091" max="14099" width="4" style="28"/>
    <col min="14100" max="14101" width="6.75" style="28" customWidth="1"/>
    <col min="14102" max="14104" width="4" style="28"/>
    <col min="14105" max="14105" width="2.375" style="28" customWidth="1"/>
    <col min="14106" max="14106" width="3.375" style="28" customWidth="1"/>
    <col min="14107" max="14337" width="4" style="28"/>
    <col min="14338" max="14338" width="2.875" style="28" customWidth="1"/>
    <col min="14339" max="14339" width="2.375" style="28" customWidth="1"/>
    <col min="14340" max="14345" width="4" style="28"/>
    <col min="14346" max="14346" width="7.375" style="28" customWidth="1"/>
    <col min="14347" max="14355" width="4" style="28"/>
    <col min="14356" max="14357" width="6.75" style="28" customWidth="1"/>
    <col min="14358" max="14360" width="4" style="28"/>
    <col min="14361" max="14361" width="2.375" style="28" customWidth="1"/>
    <col min="14362" max="14362" width="3.375" style="28" customWidth="1"/>
    <col min="14363" max="14593" width="4" style="28"/>
    <col min="14594" max="14594" width="2.875" style="28" customWidth="1"/>
    <col min="14595" max="14595" width="2.375" style="28" customWidth="1"/>
    <col min="14596" max="14601" width="4" style="28"/>
    <col min="14602" max="14602" width="7.375" style="28" customWidth="1"/>
    <col min="14603" max="14611" width="4" style="28"/>
    <col min="14612" max="14613" width="6.75" style="28" customWidth="1"/>
    <col min="14614" max="14616" width="4" style="28"/>
    <col min="14617" max="14617" width="2.375" style="28" customWidth="1"/>
    <col min="14618" max="14618" width="3.375" style="28" customWidth="1"/>
    <col min="14619" max="14849" width="4" style="28"/>
    <col min="14850" max="14850" width="2.875" style="28" customWidth="1"/>
    <col min="14851" max="14851" width="2.375" style="28" customWidth="1"/>
    <col min="14852" max="14857" width="4" style="28"/>
    <col min="14858" max="14858" width="7.375" style="28" customWidth="1"/>
    <col min="14859" max="14867" width="4" style="28"/>
    <col min="14868" max="14869" width="6.75" style="28" customWidth="1"/>
    <col min="14870" max="14872" width="4" style="28"/>
    <col min="14873" max="14873" width="2.375" style="28" customWidth="1"/>
    <col min="14874" max="14874" width="3.375" style="28" customWidth="1"/>
    <col min="14875" max="15105" width="4" style="28"/>
    <col min="15106" max="15106" width="2.875" style="28" customWidth="1"/>
    <col min="15107" max="15107" width="2.375" style="28" customWidth="1"/>
    <col min="15108" max="15113" width="4" style="28"/>
    <col min="15114" max="15114" width="7.375" style="28" customWidth="1"/>
    <col min="15115" max="15123" width="4" style="28"/>
    <col min="15124" max="15125" width="6.75" style="28" customWidth="1"/>
    <col min="15126" max="15128" width="4" style="28"/>
    <col min="15129" max="15129" width="2.375" style="28" customWidth="1"/>
    <col min="15130" max="15130" width="3.375" style="28" customWidth="1"/>
    <col min="15131" max="15361" width="4" style="28"/>
    <col min="15362" max="15362" width="2.875" style="28" customWidth="1"/>
    <col min="15363" max="15363" width="2.375" style="28" customWidth="1"/>
    <col min="15364" max="15369" width="4" style="28"/>
    <col min="15370" max="15370" width="7.375" style="28" customWidth="1"/>
    <col min="15371" max="15379" width="4" style="28"/>
    <col min="15380" max="15381" width="6.75" style="28" customWidth="1"/>
    <col min="15382" max="15384" width="4" style="28"/>
    <col min="15385" max="15385" width="2.375" style="28" customWidth="1"/>
    <col min="15386" max="15386" width="3.375" style="28" customWidth="1"/>
    <col min="15387" max="15617" width="4" style="28"/>
    <col min="15618" max="15618" width="2.875" style="28" customWidth="1"/>
    <col min="15619" max="15619" width="2.375" style="28" customWidth="1"/>
    <col min="15620" max="15625" width="4" style="28"/>
    <col min="15626" max="15626" width="7.375" style="28" customWidth="1"/>
    <col min="15627" max="15635" width="4" style="28"/>
    <col min="15636" max="15637" width="6.75" style="28" customWidth="1"/>
    <col min="15638" max="15640" width="4" style="28"/>
    <col min="15641" max="15641" width="2.375" style="28" customWidth="1"/>
    <col min="15642" max="15642" width="3.375" style="28" customWidth="1"/>
    <col min="15643" max="15873" width="4" style="28"/>
    <col min="15874" max="15874" width="2.875" style="28" customWidth="1"/>
    <col min="15875" max="15875" width="2.375" style="28" customWidth="1"/>
    <col min="15876" max="15881" width="4" style="28"/>
    <col min="15882" max="15882" width="7.375" style="28" customWidth="1"/>
    <col min="15883" max="15891" width="4" style="28"/>
    <col min="15892" max="15893" width="6.75" style="28" customWidth="1"/>
    <col min="15894" max="15896" width="4" style="28"/>
    <col min="15897" max="15897" width="2.375" style="28" customWidth="1"/>
    <col min="15898" max="15898" width="3.375" style="28" customWidth="1"/>
    <col min="15899" max="16129" width="4" style="28"/>
    <col min="16130" max="16130" width="2.875" style="28" customWidth="1"/>
    <col min="16131" max="16131" width="2.375" style="28" customWidth="1"/>
    <col min="16132" max="16137" width="4" style="28"/>
    <col min="16138" max="16138" width="7.375" style="28" customWidth="1"/>
    <col min="16139" max="16147" width="4" style="28"/>
    <col min="16148" max="16149" width="6.75" style="28" customWidth="1"/>
    <col min="16150" max="16152" width="4" style="28"/>
    <col min="16153" max="16153" width="2.375" style="28" customWidth="1"/>
    <col min="16154" max="16154" width="3.375" style="28" customWidth="1"/>
    <col min="16155" max="16384" width="4" style="28"/>
  </cols>
  <sheetData>
    <row r="1" spans="1:26">
      <c r="A1" s="30"/>
      <c r="B1" s="30"/>
      <c r="C1" s="30"/>
      <c r="D1" s="30"/>
      <c r="E1" s="30"/>
      <c r="F1" s="30"/>
      <c r="G1" s="30"/>
      <c r="H1" s="30"/>
      <c r="I1" s="30"/>
      <c r="J1" s="30"/>
      <c r="K1" s="30"/>
      <c r="L1" s="30"/>
      <c r="M1" s="30"/>
      <c r="N1" s="30"/>
      <c r="O1" s="30"/>
      <c r="P1" s="30"/>
      <c r="Q1" s="30"/>
      <c r="R1" s="30"/>
      <c r="S1" s="30"/>
      <c r="T1" s="30"/>
      <c r="U1" s="30"/>
      <c r="V1" s="30"/>
      <c r="W1" s="30"/>
      <c r="X1" s="30"/>
      <c r="Y1" s="30"/>
      <c r="Z1" s="30"/>
    </row>
    <row r="2" spans="1:26" ht="15" customHeight="1">
      <c r="A2" s="30"/>
      <c r="B2" s="30"/>
      <c r="C2" s="30"/>
      <c r="D2" s="30"/>
      <c r="E2" s="30"/>
      <c r="F2" s="30"/>
      <c r="G2" s="30"/>
      <c r="H2" s="30"/>
      <c r="I2" s="30"/>
      <c r="J2" s="30"/>
      <c r="K2" s="30"/>
      <c r="L2" s="30"/>
      <c r="M2" s="30"/>
      <c r="N2" s="30"/>
      <c r="O2" s="30"/>
      <c r="P2" s="30"/>
      <c r="Q2" s="78" t="s">
        <v>1590</v>
      </c>
      <c r="R2" s="78"/>
      <c r="S2" s="78"/>
      <c r="T2" s="78"/>
      <c r="U2" s="78"/>
      <c r="V2" s="78"/>
      <c r="W2" s="78"/>
      <c r="X2" s="78"/>
      <c r="Y2" s="78"/>
      <c r="Z2" s="30"/>
    </row>
    <row r="3" spans="1:26" ht="15" customHeight="1">
      <c r="A3" s="30"/>
      <c r="B3" s="30"/>
      <c r="C3" s="30"/>
      <c r="D3" s="30"/>
      <c r="E3" s="30"/>
      <c r="F3" s="30"/>
      <c r="G3" s="30"/>
      <c r="H3" s="30"/>
      <c r="I3" s="30"/>
      <c r="J3" s="30"/>
      <c r="K3" s="30"/>
      <c r="L3" s="30"/>
      <c r="M3" s="30"/>
      <c r="N3" s="30"/>
      <c r="O3" s="30"/>
      <c r="P3" s="30"/>
      <c r="Q3" s="30"/>
      <c r="R3" s="30"/>
      <c r="S3" s="83"/>
      <c r="T3" s="30"/>
      <c r="U3" s="30"/>
      <c r="V3" s="30"/>
      <c r="W3" s="30"/>
      <c r="X3" s="30"/>
      <c r="Y3" s="30"/>
      <c r="Z3" s="30"/>
    </row>
    <row r="4" spans="1:26" ht="15" customHeight="1">
      <c r="A4" s="30"/>
      <c r="B4" s="31" t="s">
        <v>23</v>
      </c>
      <c r="C4" s="31"/>
      <c r="D4" s="31"/>
      <c r="E4" s="31"/>
      <c r="F4" s="31"/>
      <c r="G4" s="31"/>
      <c r="H4" s="31"/>
      <c r="I4" s="31"/>
      <c r="J4" s="31"/>
      <c r="K4" s="31"/>
      <c r="L4" s="31"/>
      <c r="M4" s="31"/>
      <c r="N4" s="31"/>
      <c r="O4" s="31"/>
      <c r="P4" s="31"/>
      <c r="Q4" s="31"/>
      <c r="R4" s="31"/>
      <c r="S4" s="31"/>
      <c r="T4" s="31"/>
      <c r="U4" s="31"/>
      <c r="V4" s="31"/>
      <c r="W4" s="31"/>
      <c r="X4" s="31"/>
      <c r="Y4" s="31"/>
      <c r="Z4" s="30"/>
    </row>
    <row r="5" spans="1:26" ht="15" customHeight="1">
      <c r="A5" s="30"/>
      <c r="B5" s="30"/>
      <c r="C5" s="30"/>
      <c r="D5" s="30"/>
      <c r="E5" s="30"/>
      <c r="F5" s="30"/>
      <c r="G5" s="30"/>
      <c r="H5" s="30"/>
      <c r="I5" s="30"/>
      <c r="J5" s="30"/>
      <c r="K5" s="30"/>
      <c r="L5" s="30"/>
      <c r="M5" s="30"/>
      <c r="N5" s="30"/>
      <c r="O5" s="30"/>
      <c r="P5" s="30"/>
      <c r="Q5" s="30"/>
      <c r="R5" s="30"/>
      <c r="S5" s="30"/>
      <c r="T5" s="30"/>
      <c r="U5" s="30"/>
      <c r="V5" s="30"/>
      <c r="W5" s="30"/>
      <c r="X5" s="30"/>
      <c r="Y5" s="30"/>
      <c r="Z5" s="30"/>
    </row>
    <row r="6" spans="1:26" ht="22.5" customHeight="1">
      <c r="A6" s="29"/>
      <c r="B6" s="32" t="s">
        <v>216</v>
      </c>
      <c r="C6" s="41"/>
      <c r="D6" s="41"/>
      <c r="E6" s="41"/>
      <c r="F6" s="60"/>
      <c r="G6" s="32"/>
      <c r="H6" s="41"/>
      <c r="I6" s="41"/>
      <c r="J6" s="41"/>
      <c r="K6" s="41"/>
      <c r="L6" s="41"/>
      <c r="M6" s="41"/>
      <c r="N6" s="41"/>
      <c r="O6" s="41"/>
      <c r="P6" s="41"/>
      <c r="Q6" s="41"/>
      <c r="R6" s="41"/>
      <c r="S6" s="41"/>
      <c r="T6" s="41"/>
      <c r="U6" s="41"/>
      <c r="V6" s="41"/>
      <c r="W6" s="41"/>
      <c r="X6" s="41"/>
      <c r="Y6" s="60"/>
    </row>
    <row r="7" spans="1:26" ht="22.5" customHeight="1">
      <c r="A7" s="29"/>
      <c r="B7" s="32" t="s">
        <v>1593</v>
      </c>
      <c r="C7" s="41"/>
      <c r="D7" s="41"/>
      <c r="E7" s="41"/>
      <c r="F7" s="60"/>
      <c r="G7" s="32" t="s">
        <v>1487</v>
      </c>
      <c r="H7" s="41"/>
      <c r="I7" s="41"/>
      <c r="J7" s="41"/>
      <c r="K7" s="41"/>
      <c r="L7" s="41"/>
      <c r="M7" s="41"/>
      <c r="N7" s="41"/>
      <c r="O7" s="41"/>
      <c r="P7" s="41"/>
      <c r="Q7" s="41"/>
      <c r="R7" s="41"/>
      <c r="S7" s="41"/>
      <c r="T7" s="41"/>
      <c r="U7" s="41"/>
      <c r="V7" s="41"/>
      <c r="W7" s="41"/>
      <c r="X7" s="41"/>
      <c r="Y7" s="60"/>
    </row>
    <row r="8" spans="1:26" ht="22.5" customHeight="1">
      <c r="A8" s="29"/>
      <c r="B8" s="32" t="s">
        <v>230</v>
      </c>
      <c r="C8" s="41"/>
      <c r="D8" s="41"/>
      <c r="E8" s="41"/>
      <c r="F8" s="60"/>
      <c r="G8" s="61" t="s">
        <v>518</v>
      </c>
      <c r="H8" s="62"/>
      <c r="I8" s="62"/>
      <c r="J8" s="62"/>
      <c r="K8" s="62"/>
      <c r="L8" s="62"/>
      <c r="M8" s="62"/>
      <c r="N8" s="62"/>
      <c r="O8" s="62"/>
      <c r="P8" s="62"/>
      <c r="Q8" s="62"/>
      <c r="R8" s="62"/>
      <c r="S8" s="62"/>
      <c r="T8" s="62"/>
      <c r="U8" s="62"/>
      <c r="V8" s="62"/>
      <c r="W8" s="62"/>
      <c r="X8" s="62"/>
      <c r="Y8" s="97"/>
    </row>
    <row r="9" spans="1:26" ht="15" customHeight="1">
      <c r="A9" s="30"/>
      <c r="B9" s="30"/>
      <c r="C9" s="30"/>
      <c r="D9" s="30"/>
      <c r="E9" s="30"/>
      <c r="F9" s="30"/>
      <c r="G9" s="30"/>
      <c r="H9" s="30"/>
      <c r="I9" s="30"/>
      <c r="J9" s="30"/>
      <c r="K9" s="30"/>
      <c r="L9" s="30"/>
      <c r="M9" s="30"/>
      <c r="N9" s="30"/>
      <c r="O9" s="30"/>
      <c r="P9" s="30"/>
      <c r="Q9" s="30"/>
      <c r="R9" s="30"/>
      <c r="S9" s="30"/>
      <c r="T9" s="30"/>
      <c r="U9" s="30"/>
      <c r="V9" s="30"/>
      <c r="W9" s="30"/>
      <c r="X9" s="30"/>
      <c r="Y9" s="30"/>
      <c r="Z9" s="30"/>
    </row>
    <row r="10" spans="1:26" ht="15" customHeight="1">
      <c r="A10" s="30"/>
      <c r="B10" s="34"/>
      <c r="C10" s="42"/>
      <c r="D10" s="42"/>
      <c r="E10" s="42"/>
      <c r="F10" s="42"/>
      <c r="G10" s="42"/>
      <c r="H10" s="42"/>
      <c r="I10" s="42"/>
      <c r="J10" s="42"/>
      <c r="K10" s="42"/>
      <c r="L10" s="42"/>
      <c r="M10" s="42"/>
      <c r="N10" s="42"/>
      <c r="O10" s="42"/>
      <c r="P10" s="42"/>
      <c r="Q10" s="42"/>
      <c r="R10" s="42"/>
      <c r="S10" s="42"/>
      <c r="T10" s="42"/>
      <c r="U10" s="126"/>
      <c r="V10" s="129"/>
      <c r="W10" s="129"/>
      <c r="X10" s="129"/>
      <c r="Y10" s="131"/>
      <c r="Z10" s="30"/>
    </row>
    <row r="11" spans="1:26" ht="15" customHeight="1">
      <c r="A11" s="30"/>
      <c r="B11" s="35" t="s">
        <v>237</v>
      </c>
      <c r="C11" s="30"/>
      <c r="D11" s="30"/>
      <c r="E11" s="30"/>
      <c r="F11" s="30"/>
      <c r="G11" s="30"/>
      <c r="H11" s="30"/>
      <c r="I11" s="30"/>
      <c r="J11" s="30"/>
      <c r="K11" s="30"/>
      <c r="L11" s="30"/>
      <c r="M11" s="30"/>
      <c r="N11" s="30"/>
      <c r="O11" s="30"/>
      <c r="P11" s="30"/>
      <c r="Q11" s="30"/>
      <c r="R11" s="30"/>
      <c r="S11" s="30"/>
      <c r="T11" s="30"/>
      <c r="U11" s="93" t="s">
        <v>1609</v>
      </c>
      <c r="V11" s="95"/>
      <c r="W11" s="95"/>
      <c r="X11" s="95"/>
      <c r="Y11" s="102"/>
      <c r="Z11" s="30"/>
    </row>
    <row r="12" spans="1:26" ht="15" customHeight="1">
      <c r="A12" s="30"/>
      <c r="B12" s="35"/>
      <c r="C12" s="30"/>
      <c r="D12" s="30"/>
      <c r="E12" s="30"/>
      <c r="F12" s="30"/>
      <c r="G12" s="30"/>
      <c r="H12" s="30"/>
      <c r="I12" s="30"/>
      <c r="J12" s="30"/>
      <c r="K12" s="30"/>
      <c r="L12" s="30"/>
      <c r="M12" s="30"/>
      <c r="N12" s="30"/>
      <c r="O12" s="30"/>
      <c r="P12" s="30"/>
      <c r="Q12" s="30"/>
      <c r="R12" s="30"/>
      <c r="S12" s="30"/>
      <c r="T12" s="30"/>
      <c r="U12" s="70"/>
      <c r="V12" s="31"/>
      <c r="W12" s="31"/>
      <c r="X12" s="31"/>
      <c r="Y12" s="100"/>
      <c r="Z12" s="30"/>
    </row>
    <row r="13" spans="1:26" ht="15" customHeight="1">
      <c r="A13" s="30"/>
      <c r="B13" s="35"/>
      <c r="C13" s="43" t="s">
        <v>293</v>
      </c>
      <c r="D13" s="50" t="s">
        <v>1610</v>
      </c>
      <c r="E13" s="50"/>
      <c r="F13" s="50"/>
      <c r="G13" s="50"/>
      <c r="H13" s="50"/>
      <c r="I13" s="50"/>
      <c r="J13" s="50"/>
      <c r="K13" s="50"/>
      <c r="L13" s="50"/>
      <c r="M13" s="50"/>
      <c r="N13" s="50"/>
      <c r="O13" s="50"/>
      <c r="P13" s="50"/>
      <c r="Q13" s="50"/>
      <c r="R13" s="50"/>
      <c r="S13" s="50"/>
      <c r="T13" s="86"/>
      <c r="U13" s="70"/>
      <c r="V13" s="31" t="s">
        <v>480</v>
      </c>
      <c r="W13" s="31" t="s">
        <v>1595</v>
      </c>
      <c r="X13" s="31" t="s">
        <v>480</v>
      </c>
      <c r="Y13" s="100"/>
      <c r="Z13" s="30"/>
    </row>
    <row r="14" spans="1:26" ht="15" customHeight="1">
      <c r="A14" s="30"/>
      <c r="B14" s="35"/>
      <c r="C14" s="43"/>
      <c r="D14" s="50"/>
      <c r="E14" s="50"/>
      <c r="F14" s="50"/>
      <c r="G14" s="50"/>
      <c r="H14" s="50"/>
      <c r="I14" s="50"/>
      <c r="J14" s="50"/>
      <c r="K14" s="50"/>
      <c r="L14" s="50"/>
      <c r="M14" s="50"/>
      <c r="N14" s="50"/>
      <c r="O14" s="50"/>
      <c r="P14" s="50"/>
      <c r="Q14" s="50"/>
      <c r="R14" s="50"/>
      <c r="S14" s="50"/>
      <c r="T14" s="86"/>
      <c r="U14" s="70"/>
      <c r="V14" s="31"/>
      <c r="W14" s="31"/>
      <c r="X14" s="31"/>
      <c r="Y14" s="100"/>
      <c r="Z14" s="30"/>
    </row>
    <row r="15" spans="1:26" ht="7.5" customHeight="1">
      <c r="A15" s="30"/>
      <c r="B15" s="35"/>
      <c r="C15" s="30"/>
      <c r="D15" s="30"/>
      <c r="E15" s="30"/>
      <c r="F15" s="30"/>
      <c r="G15" s="30"/>
      <c r="H15" s="30"/>
      <c r="I15" s="30"/>
      <c r="J15" s="30"/>
      <c r="K15" s="30"/>
      <c r="L15" s="30"/>
      <c r="M15" s="30"/>
      <c r="N15" s="30"/>
      <c r="O15" s="30"/>
      <c r="P15" s="30"/>
      <c r="Q15" s="30"/>
      <c r="R15" s="30"/>
      <c r="S15" s="30"/>
      <c r="T15" s="30"/>
      <c r="U15" s="70"/>
      <c r="V15" s="31"/>
      <c r="W15" s="31"/>
      <c r="X15" s="31"/>
      <c r="Y15" s="100"/>
      <c r="Z15" s="30"/>
    </row>
    <row r="16" spans="1:26" ht="15" customHeight="1">
      <c r="A16" s="30"/>
      <c r="B16" s="35"/>
      <c r="C16" s="30" t="s">
        <v>365</v>
      </c>
      <c r="D16" s="53" t="s">
        <v>785</v>
      </c>
      <c r="E16" s="53"/>
      <c r="F16" s="53"/>
      <c r="G16" s="53"/>
      <c r="H16" s="53"/>
      <c r="I16" s="53"/>
      <c r="J16" s="53"/>
      <c r="K16" s="53"/>
      <c r="L16" s="53"/>
      <c r="M16" s="53"/>
      <c r="N16" s="53"/>
      <c r="O16" s="53"/>
      <c r="P16" s="53"/>
      <c r="Q16" s="53"/>
      <c r="R16" s="53"/>
      <c r="S16" s="53"/>
      <c r="T16" s="89"/>
      <c r="U16" s="70"/>
      <c r="V16" s="31" t="s">
        <v>480</v>
      </c>
      <c r="W16" s="31" t="s">
        <v>1595</v>
      </c>
      <c r="X16" s="31" t="s">
        <v>480</v>
      </c>
      <c r="Y16" s="100"/>
      <c r="Z16" s="30"/>
    </row>
    <row r="17" spans="1:44" ht="15" customHeight="1">
      <c r="A17" s="30"/>
      <c r="B17" s="35"/>
      <c r="C17" s="30"/>
      <c r="D17" s="53"/>
      <c r="E17" s="53"/>
      <c r="F17" s="53"/>
      <c r="G17" s="53"/>
      <c r="H17" s="53"/>
      <c r="I17" s="53"/>
      <c r="J17" s="53"/>
      <c r="K17" s="53"/>
      <c r="L17" s="53"/>
      <c r="M17" s="53"/>
      <c r="N17" s="53"/>
      <c r="O17" s="53"/>
      <c r="P17" s="53"/>
      <c r="Q17" s="53"/>
      <c r="R17" s="53"/>
      <c r="S17" s="53"/>
      <c r="T17" s="89"/>
      <c r="U17" s="70"/>
      <c r="V17" s="31"/>
      <c r="W17" s="31"/>
      <c r="X17" s="31"/>
      <c r="Y17" s="100"/>
      <c r="Z17" s="30"/>
    </row>
    <row r="18" spans="1:44" ht="7.5" customHeight="1">
      <c r="A18" s="30"/>
      <c r="B18" s="35"/>
      <c r="C18" s="30"/>
      <c r="D18" s="30"/>
      <c r="E18" s="30"/>
      <c r="F18" s="30"/>
      <c r="G18" s="30"/>
      <c r="H18" s="30"/>
      <c r="I18" s="30"/>
      <c r="J18" s="30"/>
      <c r="K18" s="30"/>
      <c r="L18" s="30"/>
      <c r="M18" s="30"/>
      <c r="N18" s="30"/>
      <c r="O18" s="30"/>
      <c r="P18" s="30"/>
      <c r="Q18" s="30"/>
      <c r="R18" s="30"/>
      <c r="S18" s="30"/>
      <c r="T18" s="30"/>
      <c r="U18" s="70"/>
      <c r="V18" s="31"/>
      <c r="W18" s="31"/>
      <c r="X18" s="31"/>
      <c r="Y18" s="100"/>
      <c r="Z18" s="30"/>
      <c r="AE18" s="133"/>
      <c r="AF18" s="133"/>
      <c r="AG18" s="133"/>
      <c r="AH18" s="133"/>
      <c r="AI18" s="133"/>
      <c r="AJ18" s="133"/>
      <c r="AK18" s="133"/>
      <c r="AL18" s="133"/>
      <c r="AM18" s="133"/>
      <c r="AN18" s="133"/>
      <c r="AO18" s="133"/>
      <c r="AP18" s="133"/>
      <c r="AQ18" s="133"/>
      <c r="AR18" s="133"/>
    </row>
    <row r="19" spans="1:44" ht="15" customHeight="1">
      <c r="A19" s="30"/>
      <c r="B19" s="35"/>
      <c r="C19" s="83" t="s">
        <v>247</v>
      </c>
      <c r="D19" s="50" t="s">
        <v>1490</v>
      </c>
      <c r="E19" s="50"/>
      <c r="F19" s="50"/>
      <c r="G19" s="50"/>
      <c r="H19" s="50"/>
      <c r="I19" s="50"/>
      <c r="J19" s="50"/>
      <c r="K19" s="50"/>
      <c r="L19" s="50"/>
      <c r="M19" s="50"/>
      <c r="N19" s="50"/>
      <c r="O19" s="50"/>
      <c r="P19" s="50"/>
      <c r="Q19" s="50"/>
      <c r="R19" s="50"/>
      <c r="S19" s="50"/>
      <c r="T19" s="86"/>
      <c r="U19" s="70"/>
      <c r="V19" s="31" t="s">
        <v>480</v>
      </c>
      <c r="W19" s="31" t="s">
        <v>1595</v>
      </c>
      <c r="X19" s="31" t="s">
        <v>480</v>
      </c>
      <c r="Y19" s="100"/>
      <c r="Z19" s="30"/>
      <c r="AE19" s="133"/>
      <c r="AF19" s="133"/>
      <c r="AG19" s="133"/>
      <c r="AH19" s="133"/>
      <c r="AI19" s="133"/>
      <c r="AJ19" s="133"/>
      <c r="AK19" s="133"/>
      <c r="AL19" s="133"/>
      <c r="AM19" s="133"/>
      <c r="AN19" s="133"/>
      <c r="AO19" s="133"/>
      <c r="AP19" s="133"/>
      <c r="AQ19" s="133"/>
      <c r="AR19" s="133"/>
    </row>
    <row r="20" spans="1:44" ht="15" customHeight="1">
      <c r="A20" s="30"/>
      <c r="B20" s="35"/>
      <c r="C20" s="83"/>
      <c r="D20" s="50"/>
      <c r="E20" s="50"/>
      <c r="F20" s="50"/>
      <c r="G20" s="50"/>
      <c r="H20" s="50"/>
      <c r="I20" s="50"/>
      <c r="J20" s="50"/>
      <c r="K20" s="50"/>
      <c r="L20" s="50"/>
      <c r="M20" s="50"/>
      <c r="N20" s="50"/>
      <c r="O20" s="50"/>
      <c r="P20" s="50"/>
      <c r="Q20" s="50"/>
      <c r="R20" s="50"/>
      <c r="S20" s="50"/>
      <c r="T20" s="86"/>
      <c r="U20" s="70"/>
      <c r="V20" s="31"/>
      <c r="W20" s="31"/>
      <c r="X20" s="31"/>
      <c r="Y20" s="100"/>
      <c r="Z20" s="30"/>
      <c r="AE20" s="133"/>
      <c r="AF20" s="133"/>
      <c r="AG20" s="133"/>
      <c r="AH20" s="133"/>
      <c r="AI20" s="133"/>
      <c r="AJ20" s="133"/>
      <c r="AK20" s="133"/>
      <c r="AL20" s="133"/>
      <c r="AM20" s="133"/>
      <c r="AN20" s="133"/>
      <c r="AO20" s="133"/>
      <c r="AP20" s="133"/>
      <c r="AQ20" s="133"/>
      <c r="AR20" s="133"/>
    </row>
    <row r="21" spans="1:44" ht="7.5" customHeight="1">
      <c r="A21" s="30"/>
      <c r="B21" s="35"/>
      <c r="C21" s="83"/>
      <c r="D21" s="51"/>
      <c r="E21" s="51"/>
      <c r="F21" s="51"/>
      <c r="G21" s="51"/>
      <c r="H21" s="51"/>
      <c r="I21" s="51"/>
      <c r="J21" s="51"/>
      <c r="K21" s="51"/>
      <c r="L21" s="51"/>
      <c r="M21" s="51"/>
      <c r="N21" s="51"/>
      <c r="O21" s="51"/>
      <c r="P21" s="51"/>
      <c r="Q21" s="51"/>
      <c r="R21" s="51"/>
      <c r="S21" s="51"/>
      <c r="T21" s="123"/>
      <c r="U21" s="70"/>
      <c r="V21" s="31"/>
      <c r="W21" s="31"/>
      <c r="X21" s="31"/>
      <c r="Y21" s="100"/>
      <c r="Z21" s="30"/>
      <c r="AE21" s="133"/>
      <c r="AF21" s="133"/>
      <c r="AG21" s="133"/>
      <c r="AH21" s="133"/>
      <c r="AI21" s="133"/>
      <c r="AJ21" s="133"/>
      <c r="AK21" s="133"/>
      <c r="AL21" s="133"/>
      <c r="AM21" s="133"/>
      <c r="AN21" s="133"/>
      <c r="AO21" s="133"/>
      <c r="AP21" s="133"/>
      <c r="AQ21" s="133"/>
      <c r="AR21" s="133"/>
    </row>
    <row r="22" spans="1:44" ht="15" customHeight="1">
      <c r="A22" s="30"/>
      <c r="B22" s="35"/>
      <c r="C22" s="30" t="s">
        <v>9</v>
      </c>
      <c r="D22" s="43" t="s">
        <v>1611</v>
      </c>
      <c r="E22" s="43"/>
      <c r="F22" s="43"/>
      <c r="G22" s="43"/>
      <c r="H22" s="43"/>
      <c r="I22" s="43"/>
      <c r="J22" s="43"/>
      <c r="K22" s="43"/>
      <c r="L22" s="43"/>
      <c r="M22" s="43"/>
      <c r="N22" s="43"/>
      <c r="O22" s="43"/>
      <c r="P22" s="43"/>
      <c r="Q22" s="43"/>
      <c r="R22" s="43"/>
      <c r="S22" s="43"/>
      <c r="T22" s="124"/>
      <c r="U22" s="70"/>
      <c r="V22" s="31" t="s">
        <v>480</v>
      </c>
      <c r="W22" s="31" t="s">
        <v>1595</v>
      </c>
      <c r="X22" s="31" t="s">
        <v>480</v>
      </c>
      <c r="Y22" s="100"/>
      <c r="Z22" s="30"/>
    </row>
    <row r="23" spans="1:44" ht="7.5" customHeight="1">
      <c r="A23" s="30"/>
      <c r="B23" s="35"/>
      <c r="C23" s="30"/>
      <c r="D23" s="30"/>
      <c r="E23" s="30"/>
      <c r="F23" s="30"/>
      <c r="G23" s="30"/>
      <c r="H23" s="30"/>
      <c r="I23" s="30"/>
      <c r="J23" s="30"/>
      <c r="K23" s="30"/>
      <c r="L23" s="30"/>
      <c r="M23" s="30"/>
      <c r="N23" s="30"/>
      <c r="O23" s="30"/>
      <c r="P23" s="30"/>
      <c r="Q23" s="30"/>
      <c r="R23" s="30"/>
      <c r="S23" s="30"/>
      <c r="T23" s="30"/>
      <c r="U23" s="70"/>
      <c r="V23" s="31"/>
      <c r="W23" s="31"/>
      <c r="X23" s="31"/>
      <c r="Y23" s="100"/>
      <c r="Z23" s="30"/>
    </row>
    <row r="24" spans="1:44" ht="15" customHeight="1">
      <c r="A24" s="30"/>
      <c r="B24" s="35"/>
      <c r="C24" s="30" t="s">
        <v>250</v>
      </c>
      <c r="D24" s="30" t="s">
        <v>1598</v>
      </c>
      <c r="E24" s="30"/>
      <c r="F24" s="30"/>
      <c r="G24" s="30"/>
      <c r="H24" s="30"/>
      <c r="I24" s="30"/>
      <c r="J24" s="30"/>
      <c r="K24" s="30"/>
      <c r="L24" s="30"/>
      <c r="M24" s="30"/>
      <c r="N24" s="30"/>
      <c r="O24" s="30"/>
      <c r="P24" s="30"/>
      <c r="Q24" s="30"/>
      <c r="R24" s="30"/>
      <c r="S24" s="30"/>
      <c r="T24" s="87"/>
      <c r="U24" s="70"/>
      <c r="V24" s="31" t="s">
        <v>480</v>
      </c>
      <c r="W24" s="31" t="s">
        <v>1595</v>
      </c>
      <c r="X24" s="31" t="s">
        <v>480</v>
      </c>
      <c r="Y24" s="100"/>
      <c r="Z24" s="30"/>
    </row>
    <row r="25" spans="1:44" ht="7.5" customHeight="1">
      <c r="A25" s="30"/>
      <c r="B25" s="35"/>
      <c r="C25" s="30"/>
      <c r="D25" s="30"/>
      <c r="E25" s="30"/>
      <c r="F25" s="30"/>
      <c r="G25" s="30"/>
      <c r="H25" s="30"/>
      <c r="I25" s="30"/>
      <c r="J25" s="30"/>
      <c r="K25" s="30"/>
      <c r="L25" s="30"/>
      <c r="M25" s="30"/>
      <c r="N25" s="30"/>
      <c r="O25" s="30"/>
      <c r="P25" s="30"/>
      <c r="Q25" s="30"/>
      <c r="R25" s="30"/>
      <c r="S25" s="30"/>
      <c r="T25" s="30"/>
      <c r="U25" s="70"/>
      <c r="V25" s="31"/>
      <c r="W25" s="31"/>
      <c r="X25" s="31"/>
      <c r="Y25" s="100"/>
      <c r="Z25" s="30"/>
    </row>
    <row r="26" spans="1:44" ht="15" customHeight="1">
      <c r="A26" s="30"/>
      <c r="B26" s="35"/>
      <c r="C26" s="30" t="s">
        <v>251</v>
      </c>
      <c r="D26" s="53" t="s">
        <v>1612</v>
      </c>
      <c r="E26" s="53"/>
      <c r="F26" s="53"/>
      <c r="G26" s="53"/>
      <c r="H26" s="53"/>
      <c r="I26" s="53"/>
      <c r="J26" s="53"/>
      <c r="K26" s="53"/>
      <c r="L26" s="53"/>
      <c r="M26" s="53"/>
      <c r="N26" s="53"/>
      <c r="O26" s="53"/>
      <c r="P26" s="53"/>
      <c r="Q26" s="53"/>
      <c r="R26" s="53"/>
      <c r="S26" s="53"/>
      <c r="T26" s="89"/>
      <c r="U26" s="70"/>
      <c r="V26" s="31" t="s">
        <v>480</v>
      </c>
      <c r="W26" s="31" t="s">
        <v>1595</v>
      </c>
      <c r="X26" s="31" t="s">
        <v>480</v>
      </c>
      <c r="Y26" s="100"/>
      <c r="Z26" s="30"/>
    </row>
    <row r="27" spans="1:44" ht="15" customHeight="1">
      <c r="A27" s="30"/>
      <c r="B27" s="35"/>
      <c r="C27" s="30" t="s">
        <v>253</v>
      </c>
      <c r="D27" s="53"/>
      <c r="E27" s="53"/>
      <c r="F27" s="53"/>
      <c r="G27" s="53"/>
      <c r="H27" s="53"/>
      <c r="I27" s="53"/>
      <c r="J27" s="53"/>
      <c r="K27" s="53"/>
      <c r="L27" s="53"/>
      <c r="M27" s="53"/>
      <c r="N27" s="53"/>
      <c r="O27" s="53"/>
      <c r="P27" s="53"/>
      <c r="Q27" s="53"/>
      <c r="R27" s="53"/>
      <c r="S27" s="53"/>
      <c r="T27" s="89"/>
      <c r="U27" s="70"/>
      <c r="V27" s="31"/>
      <c r="W27" s="31"/>
      <c r="X27" s="31"/>
      <c r="Y27" s="100"/>
      <c r="Z27" s="30"/>
    </row>
    <row r="28" spans="1:44" ht="7.5" customHeight="1">
      <c r="A28" s="30"/>
      <c r="B28" s="35"/>
      <c r="C28" s="30"/>
      <c r="D28" s="30"/>
      <c r="E28" s="30"/>
      <c r="F28" s="30"/>
      <c r="G28" s="30"/>
      <c r="H28" s="30"/>
      <c r="I28" s="30"/>
      <c r="J28" s="30"/>
      <c r="K28" s="30"/>
      <c r="L28" s="30"/>
      <c r="M28" s="30"/>
      <c r="N28" s="30"/>
      <c r="O28" s="30"/>
      <c r="P28" s="30"/>
      <c r="Q28" s="30"/>
      <c r="R28" s="30"/>
      <c r="S28" s="30"/>
      <c r="T28" s="30"/>
      <c r="U28" s="70"/>
      <c r="V28" s="31"/>
      <c r="W28" s="31"/>
      <c r="X28" s="31"/>
      <c r="Y28" s="100"/>
      <c r="Z28" s="30"/>
    </row>
    <row r="29" spans="1:44" ht="15" customHeight="1">
      <c r="A29" s="30"/>
      <c r="B29" s="35"/>
      <c r="C29" s="30" t="s">
        <v>1319</v>
      </c>
      <c r="D29" s="53" t="s">
        <v>1613</v>
      </c>
      <c r="E29" s="53"/>
      <c r="F29" s="53"/>
      <c r="G29" s="53"/>
      <c r="H29" s="53"/>
      <c r="I29" s="53"/>
      <c r="J29" s="53"/>
      <c r="K29" s="53"/>
      <c r="L29" s="53"/>
      <c r="M29" s="53"/>
      <c r="N29" s="53"/>
      <c r="O29" s="53"/>
      <c r="P29" s="53"/>
      <c r="Q29" s="53"/>
      <c r="R29" s="53"/>
      <c r="S29" s="53"/>
      <c r="T29" s="89"/>
      <c r="U29" s="70"/>
      <c r="V29" s="31" t="s">
        <v>480</v>
      </c>
      <c r="W29" s="31" t="s">
        <v>1595</v>
      </c>
      <c r="X29" s="31" t="s">
        <v>480</v>
      </c>
      <c r="Y29" s="100"/>
      <c r="Z29" s="30"/>
    </row>
    <row r="30" spans="1:44" ht="15" customHeight="1">
      <c r="A30" s="30"/>
      <c r="B30" s="35"/>
      <c r="C30" s="30"/>
      <c r="D30" s="30"/>
      <c r="E30" s="30"/>
      <c r="F30" s="30"/>
      <c r="G30" s="30"/>
      <c r="H30" s="30"/>
      <c r="I30" s="30"/>
      <c r="J30" s="30"/>
      <c r="K30" s="30"/>
      <c r="L30" s="30"/>
      <c r="M30" s="30"/>
      <c r="N30" s="30"/>
      <c r="O30" s="30"/>
      <c r="P30" s="30"/>
      <c r="Q30" s="30"/>
      <c r="R30" s="30"/>
      <c r="S30" s="30"/>
      <c r="T30" s="30"/>
      <c r="U30" s="70"/>
      <c r="V30" s="31"/>
      <c r="W30" s="31"/>
      <c r="X30" s="31"/>
      <c r="Y30" s="100"/>
      <c r="Z30" s="30"/>
    </row>
    <row r="31" spans="1:44" ht="15" customHeight="1">
      <c r="A31" s="30"/>
      <c r="B31" s="35" t="s">
        <v>255</v>
      </c>
      <c r="C31" s="30"/>
      <c r="D31" s="30"/>
      <c r="E31" s="30"/>
      <c r="F31" s="30"/>
      <c r="G31" s="30"/>
      <c r="H31" s="30"/>
      <c r="I31" s="30"/>
      <c r="J31" s="30"/>
      <c r="K31" s="30"/>
      <c r="L31" s="30"/>
      <c r="M31" s="30"/>
      <c r="N31" s="30"/>
      <c r="O31" s="30"/>
      <c r="P31" s="30"/>
      <c r="Q31" s="30"/>
      <c r="R31" s="30"/>
      <c r="S31" s="30"/>
      <c r="T31" s="30"/>
      <c r="U31" s="35"/>
      <c r="V31" s="30"/>
      <c r="W31" s="30"/>
      <c r="X31" s="30"/>
      <c r="Y31" s="87"/>
      <c r="Z31" s="30"/>
    </row>
    <row r="32" spans="1:44" ht="15" customHeight="1">
      <c r="A32" s="30"/>
      <c r="B32" s="35"/>
      <c r="C32" s="30"/>
      <c r="D32" s="30"/>
      <c r="E32" s="30"/>
      <c r="F32" s="30"/>
      <c r="G32" s="30"/>
      <c r="H32" s="30"/>
      <c r="I32" s="30"/>
      <c r="J32" s="30"/>
      <c r="K32" s="30"/>
      <c r="L32" s="30"/>
      <c r="M32" s="30"/>
      <c r="N32" s="30"/>
      <c r="O32" s="30"/>
      <c r="P32" s="30"/>
      <c r="Q32" s="30"/>
      <c r="R32" s="30"/>
      <c r="S32" s="30"/>
      <c r="T32" s="30"/>
      <c r="U32" s="70"/>
      <c r="V32" s="31"/>
      <c r="W32" s="31"/>
      <c r="X32" s="31"/>
      <c r="Y32" s="100"/>
      <c r="Z32" s="30"/>
    </row>
    <row r="33" spans="1:26" ht="15" customHeight="1">
      <c r="A33" s="30"/>
      <c r="B33" s="35"/>
      <c r="C33" s="30" t="s">
        <v>338</v>
      </c>
      <c r="D33" s="30"/>
      <c r="E33" s="30"/>
      <c r="F33" s="30"/>
      <c r="G33" s="30"/>
      <c r="H33" s="30"/>
      <c r="I33" s="30"/>
      <c r="J33" s="30"/>
      <c r="K33" s="30"/>
      <c r="L33" s="30"/>
      <c r="M33" s="30"/>
      <c r="N33" s="30"/>
      <c r="O33" s="30"/>
      <c r="P33" s="30"/>
      <c r="Q33" s="30"/>
      <c r="R33" s="30"/>
      <c r="S33" s="30"/>
      <c r="T33" s="30"/>
      <c r="U33" s="70"/>
      <c r="V33" s="31"/>
      <c r="W33" s="31"/>
      <c r="X33" s="31"/>
      <c r="Y33" s="100"/>
      <c r="Z33" s="30"/>
    </row>
    <row r="34" spans="1:26" ht="15" customHeight="1">
      <c r="A34" s="30"/>
      <c r="B34" s="35"/>
      <c r="C34" s="53" t="s">
        <v>1614</v>
      </c>
      <c r="D34" s="53"/>
      <c r="E34" s="53"/>
      <c r="F34" s="53"/>
      <c r="G34" s="53"/>
      <c r="H34" s="53"/>
      <c r="I34" s="53"/>
      <c r="J34" s="53"/>
      <c r="K34" s="53"/>
      <c r="L34" s="53"/>
      <c r="M34" s="53"/>
      <c r="N34" s="53"/>
      <c r="O34" s="53"/>
      <c r="P34" s="53"/>
      <c r="Q34" s="53"/>
      <c r="R34" s="53"/>
      <c r="S34" s="53"/>
      <c r="T34" s="89"/>
      <c r="U34" s="70"/>
      <c r="V34" s="31"/>
      <c r="W34" s="31"/>
      <c r="X34" s="31"/>
      <c r="Y34" s="100"/>
      <c r="Z34" s="30"/>
    </row>
    <row r="35" spans="1:26" ht="7.5" customHeight="1">
      <c r="A35" s="30"/>
      <c r="B35" s="35"/>
      <c r="C35" s="30"/>
      <c r="D35" s="53"/>
      <c r="E35" s="53"/>
      <c r="F35" s="53"/>
      <c r="G35" s="53"/>
      <c r="H35" s="53"/>
      <c r="I35" s="53"/>
      <c r="J35" s="53"/>
      <c r="K35" s="53"/>
      <c r="L35" s="53"/>
      <c r="M35" s="53"/>
      <c r="N35" s="53"/>
      <c r="O35" s="53"/>
      <c r="P35" s="53"/>
      <c r="Q35" s="53"/>
      <c r="R35" s="53"/>
      <c r="S35" s="53"/>
      <c r="T35" s="53"/>
      <c r="U35" s="70"/>
      <c r="V35" s="31"/>
      <c r="W35" s="31"/>
      <c r="X35" s="31"/>
      <c r="Y35" s="100"/>
      <c r="Z35" s="30"/>
    </row>
    <row r="36" spans="1:26" ht="30" customHeight="1">
      <c r="A36" s="30"/>
      <c r="B36" s="35"/>
      <c r="C36" s="45"/>
      <c r="D36" s="54"/>
      <c r="E36" s="59"/>
      <c r="F36" s="59"/>
      <c r="G36" s="59"/>
      <c r="H36" s="59"/>
      <c r="I36" s="59"/>
      <c r="J36" s="59"/>
      <c r="K36" s="69"/>
      <c r="L36" s="71" t="s">
        <v>258</v>
      </c>
      <c r="M36" s="41"/>
      <c r="N36" s="60"/>
      <c r="O36" s="71" t="s">
        <v>259</v>
      </c>
      <c r="P36" s="77"/>
      <c r="Q36" s="79"/>
      <c r="R36" s="80"/>
      <c r="S36" s="80"/>
      <c r="T36" s="80"/>
      <c r="U36" s="93"/>
      <c r="V36" s="95"/>
      <c r="W36" s="95"/>
      <c r="X36" s="95"/>
      <c r="Y36" s="102"/>
      <c r="Z36" s="30"/>
    </row>
    <row r="37" spans="1:26" ht="54.6" customHeight="1">
      <c r="A37" s="30"/>
      <c r="B37" s="35"/>
      <c r="C37" s="46" t="s">
        <v>196</v>
      </c>
      <c r="D37" s="55" t="s">
        <v>294</v>
      </c>
      <c r="E37" s="55"/>
      <c r="F37" s="55"/>
      <c r="G37" s="55"/>
      <c r="H37" s="55"/>
      <c r="I37" s="55"/>
      <c r="J37" s="55"/>
      <c r="K37" s="55"/>
      <c r="L37" s="72" t="s">
        <v>260</v>
      </c>
      <c r="M37" s="74"/>
      <c r="N37" s="75"/>
      <c r="O37" s="68" t="s">
        <v>263</v>
      </c>
      <c r="P37" s="68"/>
      <c r="Q37" s="68"/>
      <c r="R37" s="51"/>
      <c r="S37" s="51"/>
      <c r="T37" s="51"/>
      <c r="U37" s="93" t="s">
        <v>1609</v>
      </c>
      <c r="V37" s="95"/>
      <c r="W37" s="95"/>
      <c r="X37" s="95"/>
      <c r="Y37" s="102"/>
      <c r="Z37" s="30"/>
    </row>
    <row r="38" spans="1:26" ht="54.6" customHeight="1">
      <c r="A38" s="30"/>
      <c r="B38" s="35"/>
      <c r="C38" s="46" t="s">
        <v>265</v>
      </c>
      <c r="D38" s="55" t="s">
        <v>1615</v>
      </c>
      <c r="E38" s="55"/>
      <c r="F38" s="55"/>
      <c r="G38" s="55"/>
      <c r="H38" s="55"/>
      <c r="I38" s="55"/>
      <c r="J38" s="55"/>
      <c r="K38" s="55"/>
      <c r="L38" s="72" t="s">
        <v>260</v>
      </c>
      <c r="M38" s="74"/>
      <c r="N38" s="75"/>
      <c r="O38" s="76"/>
      <c r="P38" s="76"/>
      <c r="Q38" s="76"/>
      <c r="R38" s="81"/>
      <c r="S38" s="84" t="s">
        <v>78</v>
      </c>
      <c r="T38" s="90"/>
      <c r="U38" s="70"/>
      <c r="V38" s="31" t="s">
        <v>480</v>
      </c>
      <c r="W38" s="31" t="s">
        <v>1595</v>
      </c>
      <c r="X38" s="31" t="s">
        <v>480</v>
      </c>
      <c r="Y38" s="100"/>
      <c r="Z38" s="30"/>
    </row>
    <row r="39" spans="1:26" ht="54.6" customHeight="1">
      <c r="A39" s="30"/>
      <c r="B39" s="35"/>
      <c r="C39" s="46" t="s">
        <v>266</v>
      </c>
      <c r="D39" s="55" t="s">
        <v>150</v>
      </c>
      <c r="E39" s="55"/>
      <c r="F39" s="55"/>
      <c r="G39" s="55"/>
      <c r="H39" s="55"/>
      <c r="I39" s="55"/>
      <c r="J39" s="55"/>
      <c r="K39" s="55"/>
      <c r="L39" s="68" t="s">
        <v>260</v>
      </c>
      <c r="M39" s="68"/>
      <c r="N39" s="68"/>
      <c r="O39" s="76"/>
      <c r="P39" s="76"/>
      <c r="Q39" s="76"/>
      <c r="R39" s="81"/>
      <c r="S39" s="84" t="s">
        <v>593</v>
      </c>
      <c r="T39" s="90"/>
      <c r="U39" s="70"/>
      <c r="V39" s="31" t="s">
        <v>480</v>
      </c>
      <c r="W39" s="31" t="s">
        <v>1595</v>
      </c>
      <c r="X39" s="31" t="s">
        <v>480</v>
      </c>
      <c r="Y39" s="100"/>
      <c r="Z39" s="30"/>
    </row>
    <row r="40" spans="1:26" ht="54" customHeight="1">
      <c r="A40" s="30"/>
      <c r="B40" s="35"/>
      <c r="C40" s="46" t="s">
        <v>1586</v>
      </c>
      <c r="D40" s="55" t="s">
        <v>298</v>
      </c>
      <c r="E40" s="55"/>
      <c r="F40" s="55"/>
      <c r="G40" s="55"/>
      <c r="H40" s="55"/>
      <c r="I40" s="55"/>
      <c r="J40" s="55"/>
      <c r="K40" s="55"/>
      <c r="L40" s="73"/>
      <c r="M40" s="73"/>
      <c r="N40" s="73"/>
      <c r="O40" s="68" t="s">
        <v>263</v>
      </c>
      <c r="P40" s="68"/>
      <c r="Q40" s="68"/>
      <c r="R40" s="82"/>
      <c r="S40" s="84" t="s">
        <v>1604</v>
      </c>
      <c r="T40" s="90"/>
      <c r="U40" s="70"/>
      <c r="V40" s="31" t="s">
        <v>480</v>
      </c>
      <c r="W40" s="31" t="s">
        <v>1595</v>
      </c>
      <c r="X40" s="31" t="s">
        <v>480</v>
      </c>
      <c r="Y40" s="100"/>
      <c r="Z40" s="30"/>
    </row>
    <row r="41" spans="1:26" ht="15" customHeight="1">
      <c r="A41" s="30"/>
      <c r="B41" s="35"/>
      <c r="C41" s="30"/>
      <c r="D41" s="30"/>
      <c r="E41" s="30"/>
      <c r="F41" s="30"/>
      <c r="G41" s="30"/>
      <c r="H41" s="30"/>
      <c r="I41" s="30"/>
      <c r="J41" s="30"/>
      <c r="K41" s="30"/>
      <c r="L41" s="30"/>
      <c r="M41" s="30"/>
      <c r="N41" s="30"/>
      <c r="O41" s="30"/>
      <c r="P41" s="30"/>
      <c r="Q41" s="30"/>
      <c r="R41" s="30"/>
      <c r="S41" s="30"/>
      <c r="T41" s="30"/>
      <c r="U41" s="70"/>
      <c r="V41" s="31"/>
      <c r="W41" s="31"/>
      <c r="X41" s="31"/>
      <c r="Y41" s="100"/>
      <c r="Z41" s="30"/>
    </row>
    <row r="42" spans="1:26" ht="15" customHeight="1">
      <c r="A42" s="30"/>
      <c r="B42" s="35"/>
      <c r="C42" s="30" t="s">
        <v>1524</v>
      </c>
      <c r="D42" s="30"/>
      <c r="E42" s="30"/>
      <c r="F42" s="30"/>
      <c r="G42" s="30"/>
      <c r="H42" s="30"/>
      <c r="I42" s="30"/>
      <c r="J42" s="30"/>
      <c r="K42" s="30"/>
      <c r="L42" s="30"/>
      <c r="M42" s="30"/>
      <c r="N42" s="30"/>
      <c r="O42" s="30"/>
      <c r="P42" s="30"/>
      <c r="Q42" s="30"/>
      <c r="R42" s="30"/>
      <c r="S42" s="30"/>
      <c r="T42" s="30"/>
      <c r="U42" s="93" t="s">
        <v>1609</v>
      </c>
      <c r="V42" s="95"/>
      <c r="W42" s="95"/>
      <c r="X42" s="95"/>
      <c r="Y42" s="102"/>
      <c r="Z42" s="30"/>
    </row>
    <row r="43" spans="1:26" ht="15" customHeight="1">
      <c r="A43" s="30"/>
      <c r="B43" s="35"/>
      <c r="C43" s="30"/>
      <c r="D43" s="30"/>
      <c r="E43" s="30"/>
      <c r="F43" s="30"/>
      <c r="G43" s="30"/>
      <c r="H43" s="30"/>
      <c r="I43" s="30"/>
      <c r="J43" s="30"/>
      <c r="K43" s="30"/>
      <c r="L43" s="30"/>
      <c r="M43" s="30"/>
      <c r="N43" s="30"/>
      <c r="O43" s="30"/>
      <c r="P43" s="30"/>
      <c r="Q43" s="30"/>
      <c r="R43" s="30"/>
      <c r="S43" s="30"/>
      <c r="T43" s="30"/>
      <c r="U43" s="70"/>
      <c r="V43" s="31"/>
      <c r="W43" s="31"/>
      <c r="X43" s="31"/>
      <c r="Y43" s="100"/>
      <c r="Z43" s="30"/>
    </row>
    <row r="44" spans="1:26" ht="45" customHeight="1">
      <c r="A44" s="30"/>
      <c r="B44" s="35"/>
      <c r="C44" s="39" t="s">
        <v>1616</v>
      </c>
      <c r="D44" s="50" t="s">
        <v>1617</v>
      </c>
      <c r="E44" s="50"/>
      <c r="F44" s="50"/>
      <c r="G44" s="50"/>
      <c r="H44" s="50"/>
      <c r="I44" s="50"/>
      <c r="J44" s="50"/>
      <c r="K44" s="50"/>
      <c r="L44" s="50"/>
      <c r="M44" s="50"/>
      <c r="N44" s="50"/>
      <c r="O44" s="50"/>
      <c r="P44" s="50"/>
      <c r="Q44" s="50"/>
      <c r="R44" s="50"/>
      <c r="S44" s="50"/>
      <c r="T44" s="86"/>
      <c r="U44" s="70"/>
      <c r="V44" s="31" t="s">
        <v>480</v>
      </c>
      <c r="W44" s="31" t="s">
        <v>1595</v>
      </c>
      <c r="X44" s="31" t="s">
        <v>480</v>
      </c>
      <c r="Y44" s="100"/>
      <c r="Z44" s="30"/>
    </row>
    <row r="45" spans="1:26" ht="30" customHeight="1">
      <c r="A45" s="30"/>
      <c r="B45" s="35"/>
      <c r="C45" s="39" t="s">
        <v>1618</v>
      </c>
      <c r="D45" s="50" t="s">
        <v>1619</v>
      </c>
      <c r="E45" s="50"/>
      <c r="F45" s="50"/>
      <c r="G45" s="50"/>
      <c r="H45" s="50"/>
      <c r="I45" s="50"/>
      <c r="J45" s="50"/>
      <c r="K45" s="50"/>
      <c r="L45" s="50"/>
      <c r="M45" s="50"/>
      <c r="N45" s="50"/>
      <c r="O45" s="50"/>
      <c r="P45" s="50"/>
      <c r="Q45" s="50"/>
      <c r="R45" s="50"/>
      <c r="S45" s="50"/>
      <c r="T45" s="86"/>
      <c r="U45" s="70"/>
      <c r="V45" s="31" t="s">
        <v>480</v>
      </c>
      <c r="W45" s="31" t="s">
        <v>1595</v>
      </c>
      <c r="X45" s="31" t="s">
        <v>480</v>
      </c>
      <c r="Y45" s="100"/>
      <c r="Z45" s="30"/>
    </row>
    <row r="46" spans="1:26" ht="7.5" customHeight="1">
      <c r="A46" s="30"/>
      <c r="B46" s="35"/>
      <c r="C46" s="30"/>
      <c r="D46" s="30"/>
      <c r="E46" s="30"/>
      <c r="F46" s="30"/>
      <c r="G46" s="30"/>
      <c r="H46" s="30"/>
      <c r="I46" s="30"/>
      <c r="J46" s="30"/>
      <c r="K46" s="30"/>
      <c r="L46" s="30"/>
      <c r="M46" s="30"/>
      <c r="N46" s="30"/>
      <c r="O46" s="30"/>
      <c r="P46" s="30"/>
      <c r="Q46" s="30"/>
      <c r="R46" s="30"/>
      <c r="S46" s="30"/>
      <c r="T46" s="30"/>
      <c r="U46" s="70"/>
      <c r="V46" s="31"/>
      <c r="W46" s="31"/>
      <c r="X46" s="31"/>
      <c r="Y46" s="100"/>
      <c r="Z46" s="30"/>
    </row>
    <row r="47" spans="1:26" ht="26.25" customHeight="1">
      <c r="A47" s="30"/>
      <c r="B47" s="35"/>
      <c r="C47" s="32" t="s">
        <v>261</v>
      </c>
      <c r="D47" s="41"/>
      <c r="E47" s="41"/>
      <c r="F47" s="41"/>
      <c r="G47" s="41"/>
      <c r="H47" s="60"/>
      <c r="I47" s="65" t="s">
        <v>263</v>
      </c>
      <c r="J47" s="67"/>
      <c r="K47" s="70"/>
      <c r="L47" s="32" t="s">
        <v>198</v>
      </c>
      <c r="M47" s="41"/>
      <c r="N47" s="41"/>
      <c r="O47" s="41"/>
      <c r="P47" s="41"/>
      <c r="Q47" s="60"/>
      <c r="R47" s="65" t="s">
        <v>260</v>
      </c>
      <c r="S47" s="85"/>
      <c r="T47" s="30"/>
      <c r="U47" s="70"/>
      <c r="V47" s="31"/>
      <c r="W47" s="31"/>
      <c r="X47" s="31"/>
      <c r="Y47" s="100"/>
      <c r="Z47" s="30"/>
    </row>
    <row r="48" spans="1:26" ht="7.5" customHeight="1">
      <c r="A48" s="30"/>
      <c r="B48" s="35"/>
      <c r="C48" s="30"/>
      <c r="D48" s="30"/>
      <c r="E48" s="30"/>
      <c r="F48" s="30"/>
      <c r="G48" s="30"/>
      <c r="H48" s="30"/>
      <c r="I48" s="30"/>
      <c r="J48" s="30"/>
      <c r="K48" s="30"/>
      <c r="L48" s="30"/>
      <c r="M48" s="30"/>
      <c r="N48" s="30"/>
      <c r="O48" s="30"/>
      <c r="P48" s="30"/>
      <c r="Q48" s="30"/>
      <c r="R48" s="30"/>
      <c r="S48" s="30"/>
      <c r="T48" s="30"/>
      <c r="U48" s="70"/>
      <c r="V48" s="31"/>
      <c r="W48" s="31"/>
      <c r="X48" s="31"/>
      <c r="Y48" s="100"/>
      <c r="Z48" s="30"/>
    </row>
    <row r="49" spans="1:26" ht="22.5" customHeight="1">
      <c r="A49" s="30"/>
      <c r="B49" s="35"/>
      <c r="C49" s="47"/>
      <c r="D49" s="56"/>
      <c r="E49" s="56"/>
      <c r="F49" s="56"/>
      <c r="G49" s="56"/>
      <c r="H49" s="56"/>
      <c r="I49" s="66"/>
      <c r="J49" s="33" t="s">
        <v>281</v>
      </c>
      <c r="K49" s="33"/>
      <c r="L49" s="33"/>
      <c r="M49" s="33"/>
      <c r="N49" s="33"/>
      <c r="O49" s="114" t="s">
        <v>284</v>
      </c>
      <c r="P49" s="117"/>
      <c r="Q49" s="120"/>
      <c r="R49" s="70"/>
      <c r="S49" s="122"/>
      <c r="T49" s="30"/>
      <c r="U49" s="70"/>
      <c r="V49" s="31"/>
      <c r="W49" s="31"/>
      <c r="X49" s="31"/>
      <c r="Y49" s="100"/>
      <c r="Z49" s="30"/>
    </row>
    <row r="50" spans="1:26" ht="22.5" customHeight="1">
      <c r="A50" s="30"/>
      <c r="B50" s="35"/>
      <c r="C50" s="48" t="s">
        <v>299</v>
      </c>
      <c r="D50" s="57"/>
      <c r="E50" s="63"/>
      <c r="F50" s="55" t="s">
        <v>254</v>
      </c>
      <c r="G50" s="55"/>
      <c r="H50" s="55"/>
      <c r="I50" s="55"/>
      <c r="J50" s="65" t="s">
        <v>260</v>
      </c>
      <c r="K50" s="67"/>
      <c r="L50" s="67"/>
      <c r="M50" s="67"/>
      <c r="N50" s="85"/>
      <c r="O50" s="115" t="s">
        <v>260</v>
      </c>
      <c r="P50" s="118"/>
      <c r="Q50" s="121"/>
      <c r="R50" s="70"/>
      <c r="S50" s="122"/>
      <c r="T50" s="30"/>
      <c r="U50" s="70"/>
      <c r="V50" s="31"/>
      <c r="W50" s="31"/>
      <c r="X50" s="31"/>
      <c r="Y50" s="100"/>
      <c r="Z50" s="30"/>
    </row>
    <row r="51" spans="1:26" ht="22.5" customHeight="1">
      <c r="A51" s="30"/>
      <c r="B51" s="35"/>
      <c r="C51" s="106"/>
      <c r="D51" s="105"/>
      <c r="E51" s="112"/>
      <c r="F51" s="113" t="s">
        <v>1620</v>
      </c>
      <c r="G51" s="113"/>
      <c r="H51" s="113"/>
      <c r="I51" s="113"/>
      <c r="J51" s="68" t="s">
        <v>260</v>
      </c>
      <c r="K51" s="68"/>
      <c r="L51" s="68"/>
      <c r="M51" s="68"/>
      <c r="N51" s="68"/>
      <c r="O51" s="116"/>
      <c r="P51" s="119"/>
      <c r="Q51" s="119"/>
      <c r="R51" s="70"/>
      <c r="S51" s="122"/>
      <c r="T51" s="30"/>
      <c r="U51" s="70"/>
      <c r="V51" s="31"/>
      <c r="W51" s="31"/>
      <c r="X51" s="31"/>
      <c r="Y51" s="100"/>
      <c r="Z51" s="30"/>
    </row>
    <row r="52" spans="1:26" ht="22.5" customHeight="1">
      <c r="A52" s="30"/>
      <c r="B52" s="35"/>
      <c r="C52" s="49"/>
      <c r="D52" s="58"/>
      <c r="E52" s="64"/>
      <c r="F52" s="113" t="s">
        <v>1621</v>
      </c>
      <c r="G52" s="113"/>
      <c r="H52" s="113"/>
      <c r="I52" s="113"/>
      <c r="J52" s="68" t="s">
        <v>260</v>
      </c>
      <c r="K52" s="68"/>
      <c r="L52" s="68"/>
      <c r="M52" s="68"/>
      <c r="N52" s="68"/>
      <c r="O52" s="65" t="s">
        <v>260</v>
      </c>
      <c r="P52" s="67"/>
      <c r="Q52" s="67"/>
      <c r="R52" s="70"/>
      <c r="S52" s="122"/>
      <c r="T52" s="30"/>
      <c r="U52" s="70"/>
      <c r="V52" s="31"/>
      <c r="W52" s="31"/>
      <c r="X52" s="31"/>
      <c r="Y52" s="100"/>
      <c r="Z52" s="30"/>
    </row>
    <row r="53" spans="1:26">
      <c r="A53" s="30"/>
      <c r="B53" s="35"/>
      <c r="C53" s="30"/>
      <c r="D53" s="30"/>
      <c r="E53" s="30"/>
      <c r="F53" s="30"/>
      <c r="G53" s="30"/>
      <c r="H53" s="30"/>
      <c r="I53" s="30"/>
      <c r="J53" s="30"/>
      <c r="K53" s="30"/>
      <c r="L53" s="30"/>
      <c r="M53" s="30"/>
      <c r="N53" s="30"/>
      <c r="O53" s="30"/>
      <c r="P53" s="30"/>
      <c r="Q53" s="30"/>
      <c r="R53" s="30"/>
      <c r="S53" s="30"/>
      <c r="T53" s="30"/>
      <c r="U53" s="70"/>
      <c r="V53" s="31"/>
      <c r="W53" s="31"/>
      <c r="X53" s="31"/>
      <c r="Y53" s="100"/>
      <c r="Z53" s="30"/>
    </row>
    <row r="54" spans="1:26" ht="17.25">
      <c r="A54" s="30"/>
      <c r="B54" s="35" t="s">
        <v>791</v>
      </c>
      <c r="C54" s="30"/>
      <c r="D54" s="30"/>
      <c r="E54" s="30"/>
      <c r="F54" s="30"/>
      <c r="G54" s="30"/>
      <c r="H54" s="30"/>
      <c r="I54" s="30"/>
      <c r="J54" s="30"/>
      <c r="K54" s="30"/>
      <c r="L54" s="30"/>
      <c r="M54" s="30"/>
      <c r="N54" s="30"/>
      <c r="O54" s="30"/>
      <c r="P54" s="30"/>
      <c r="Q54" s="30"/>
      <c r="R54" s="30"/>
      <c r="S54" s="30"/>
      <c r="T54" s="30"/>
      <c r="U54" s="93" t="s">
        <v>1609</v>
      </c>
      <c r="V54" s="95"/>
      <c r="W54" s="95"/>
      <c r="X54" s="95"/>
      <c r="Y54" s="102"/>
      <c r="Z54" s="30"/>
    </row>
    <row r="55" spans="1:26">
      <c r="A55" s="30"/>
      <c r="B55" s="35"/>
      <c r="C55" s="30"/>
      <c r="D55" s="30"/>
      <c r="E55" s="30"/>
      <c r="F55" s="30"/>
      <c r="G55" s="30"/>
      <c r="H55" s="30"/>
      <c r="I55" s="30"/>
      <c r="J55" s="30"/>
      <c r="K55" s="30"/>
      <c r="L55" s="30"/>
      <c r="M55" s="30"/>
      <c r="N55" s="30"/>
      <c r="O55" s="30"/>
      <c r="P55" s="30"/>
      <c r="Q55" s="30"/>
      <c r="R55" s="30"/>
      <c r="S55" s="30"/>
      <c r="T55" s="30"/>
      <c r="U55" s="70"/>
      <c r="V55" s="31"/>
      <c r="W55" s="31"/>
      <c r="X55" s="31"/>
      <c r="Y55" s="100"/>
      <c r="Z55" s="30"/>
    </row>
    <row r="56" spans="1:26" ht="15" customHeight="1">
      <c r="A56" s="30"/>
      <c r="B56" s="35"/>
      <c r="C56" s="107" t="s">
        <v>253</v>
      </c>
      <c r="D56" s="110" t="s">
        <v>1444</v>
      </c>
      <c r="E56" s="110"/>
      <c r="F56" s="110"/>
      <c r="G56" s="110"/>
      <c r="H56" s="110"/>
      <c r="I56" s="110"/>
      <c r="J56" s="110"/>
      <c r="K56" s="110"/>
      <c r="L56" s="110"/>
      <c r="M56" s="110"/>
      <c r="N56" s="110"/>
      <c r="O56" s="110"/>
      <c r="P56" s="110"/>
      <c r="Q56" s="110"/>
      <c r="R56" s="110"/>
      <c r="S56" s="110"/>
      <c r="T56" s="86"/>
      <c r="U56" s="70"/>
      <c r="V56" s="96" t="s">
        <v>480</v>
      </c>
      <c r="W56" s="96" t="s">
        <v>1595</v>
      </c>
      <c r="X56" s="96" t="s">
        <v>480</v>
      </c>
      <c r="Y56" s="100"/>
      <c r="Z56" s="30"/>
    </row>
    <row r="57" spans="1:26" ht="15" customHeight="1">
      <c r="A57" s="30"/>
      <c r="B57" s="36"/>
      <c r="C57" s="108"/>
      <c r="D57" s="111"/>
      <c r="E57" s="111"/>
      <c r="F57" s="111"/>
      <c r="G57" s="111"/>
      <c r="H57" s="111"/>
      <c r="I57" s="111"/>
      <c r="J57" s="111"/>
      <c r="K57" s="111"/>
      <c r="L57" s="111"/>
      <c r="M57" s="111"/>
      <c r="N57" s="111"/>
      <c r="O57" s="111"/>
      <c r="P57" s="111"/>
      <c r="Q57" s="111"/>
      <c r="R57" s="111"/>
      <c r="S57" s="111"/>
      <c r="T57" s="125"/>
      <c r="U57" s="127"/>
      <c r="V57" s="130"/>
      <c r="W57" s="130"/>
      <c r="X57" s="130"/>
      <c r="Y57" s="132"/>
      <c r="Z57" s="30"/>
    </row>
    <row r="58" spans="1:26" ht="15" customHeight="1">
      <c r="A58" s="30"/>
      <c r="B58" s="42"/>
      <c r="C58" s="109"/>
      <c r="D58" s="109"/>
      <c r="E58" s="109"/>
      <c r="F58" s="109"/>
      <c r="G58" s="109"/>
      <c r="H58" s="109"/>
      <c r="I58" s="109"/>
      <c r="J58" s="109"/>
      <c r="K58" s="109"/>
      <c r="L58" s="109"/>
      <c r="M58" s="109"/>
      <c r="N58" s="109"/>
      <c r="O58" s="109"/>
      <c r="P58" s="109"/>
      <c r="Q58" s="109"/>
      <c r="R58" s="109"/>
      <c r="S58" s="109"/>
      <c r="T58" s="109"/>
      <c r="U58" s="128"/>
      <c r="V58" s="129"/>
      <c r="W58" s="129"/>
      <c r="X58" s="129"/>
      <c r="Y58" s="128"/>
      <c r="Z58" s="37"/>
    </row>
    <row r="59" spans="1:26" ht="15" customHeight="1">
      <c r="A59" s="30"/>
      <c r="B59" s="30" t="s">
        <v>521</v>
      </c>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 customHeight="1">
      <c r="A60" s="30"/>
      <c r="B60" s="31">
        <v>1</v>
      </c>
      <c r="C60" s="30" t="s">
        <v>1608</v>
      </c>
      <c r="D60" s="30"/>
      <c r="E60" s="30"/>
      <c r="F60" s="30"/>
      <c r="G60" s="30"/>
      <c r="H60" s="30"/>
      <c r="I60" s="30"/>
      <c r="J60" s="30"/>
      <c r="K60" s="30"/>
      <c r="L60" s="30"/>
      <c r="M60" s="30"/>
      <c r="N60" s="30"/>
      <c r="O60" s="30"/>
      <c r="P60" s="30"/>
      <c r="Q60" s="30"/>
      <c r="R60" s="30"/>
      <c r="S60" s="30"/>
      <c r="T60" s="30"/>
      <c r="U60" s="30"/>
      <c r="V60" s="30"/>
      <c r="W60" s="30"/>
      <c r="X60" s="30"/>
      <c r="Y60" s="30"/>
      <c r="Z60" s="30"/>
    </row>
    <row r="61" spans="1:26" ht="30" customHeight="1">
      <c r="A61" s="30"/>
      <c r="B61" s="105">
        <v>2</v>
      </c>
      <c r="C61" s="53" t="s">
        <v>1623</v>
      </c>
      <c r="D61" s="53"/>
      <c r="E61" s="53"/>
      <c r="F61" s="53"/>
      <c r="G61" s="53"/>
      <c r="H61" s="53"/>
      <c r="I61" s="53"/>
      <c r="J61" s="53"/>
      <c r="K61" s="53"/>
      <c r="L61" s="53"/>
      <c r="M61" s="53"/>
      <c r="N61" s="53"/>
      <c r="O61" s="53"/>
      <c r="P61" s="53"/>
      <c r="Q61" s="53"/>
      <c r="R61" s="53"/>
      <c r="S61" s="53"/>
      <c r="T61" s="53"/>
      <c r="U61" s="53"/>
      <c r="V61" s="53"/>
      <c r="W61" s="53"/>
      <c r="X61" s="53"/>
      <c r="Y61" s="53"/>
      <c r="Z61" s="122"/>
    </row>
    <row r="62" spans="1:26" ht="15" customHeight="1">
      <c r="A62" s="30"/>
      <c r="B62" s="38"/>
      <c r="C62" s="53"/>
      <c r="D62" s="53"/>
      <c r="E62" s="53"/>
      <c r="F62" s="53"/>
      <c r="G62" s="53"/>
      <c r="H62" s="53"/>
      <c r="I62" s="53"/>
      <c r="J62" s="53"/>
      <c r="K62" s="53"/>
      <c r="L62" s="53"/>
      <c r="M62" s="53"/>
      <c r="N62" s="53"/>
      <c r="O62" s="53"/>
      <c r="P62" s="53"/>
      <c r="Q62" s="53"/>
      <c r="R62" s="53"/>
      <c r="S62" s="53"/>
      <c r="T62" s="53"/>
      <c r="U62" s="53"/>
      <c r="V62" s="53"/>
      <c r="W62" s="53"/>
      <c r="X62" s="53"/>
      <c r="Y62" s="53"/>
      <c r="Z62" s="122"/>
    </row>
    <row r="63" spans="1:26" ht="15" customHeight="1">
      <c r="A63" s="30"/>
      <c r="B63" s="105">
        <v>3</v>
      </c>
      <c r="C63" s="53" t="s">
        <v>1514</v>
      </c>
      <c r="D63" s="53"/>
      <c r="E63" s="53"/>
      <c r="F63" s="53"/>
      <c r="G63" s="53"/>
      <c r="H63" s="53"/>
      <c r="I63" s="53"/>
      <c r="J63" s="53"/>
      <c r="K63" s="53"/>
      <c r="L63" s="53"/>
      <c r="M63" s="53"/>
      <c r="N63" s="53"/>
      <c r="O63" s="53"/>
      <c r="P63" s="53"/>
      <c r="Q63" s="53"/>
      <c r="R63" s="53"/>
      <c r="S63" s="53"/>
      <c r="T63" s="53"/>
      <c r="U63" s="53"/>
      <c r="V63" s="53"/>
      <c r="W63" s="53"/>
      <c r="X63" s="53"/>
      <c r="Y63" s="53"/>
      <c r="Z63" s="38"/>
    </row>
    <row r="67" spans="5:5">
      <c r="E67" s="28" t="s">
        <v>253</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heetViews>
  <sheetFormatPr defaultRowHeight="13.5"/>
  <cols>
    <col min="1" max="1" width="4.625" style="337" customWidth="1"/>
    <col min="2" max="2" width="25.5" style="337" customWidth="1"/>
    <col min="3" max="3" width="5.25" style="337" customWidth="1"/>
    <col min="4" max="6" width="21.625" style="337" customWidth="1"/>
    <col min="7" max="7" width="3.125" style="337" customWidth="1"/>
    <col min="8" max="256" width="9" style="337" customWidth="1"/>
    <col min="257" max="257" width="4.625" style="337" customWidth="1"/>
    <col min="258" max="258" width="25.5" style="337" customWidth="1"/>
    <col min="259" max="259" width="5.25" style="337" customWidth="1"/>
    <col min="260" max="262" width="21.625" style="337" customWidth="1"/>
    <col min="263" max="263" width="3.125" style="337" customWidth="1"/>
    <col min="264" max="512" width="9" style="337" customWidth="1"/>
    <col min="513" max="513" width="4.625" style="337" customWidth="1"/>
    <col min="514" max="514" width="25.5" style="337" customWidth="1"/>
    <col min="515" max="515" width="5.25" style="337" customWidth="1"/>
    <col min="516" max="518" width="21.625" style="337" customWidth="1"/>
    <col min="519" max="519" width="3.125" style="337" customWidth="1"/>
    <col min="520" max="768" width="9" style="337" customWidth="1"/>
    <col min="769" max="769" width="4.625" style="337" customWidth="1"/>
    <col min="770" max="770" width="25.5" style="337" customWidth="1"/>
    <col min="771" max="771" width="5.25" style="337" customWidth="1"/>
    <col min="772" max="774" width="21.625" style="337" customWidth="1"/>
    <col min="775" max="775" width="3.125" style="337" customWidth="1"/>
    <col min="776" max="1024" width="9" style="337" customWidth="1"/>
    <col min="1025" max="1025" width="4.625" style="337" customWidth="1"/>
    <col min="1026" max="1026" width="25.5" style="337" customWidth="1"/>
    <col min="1027" max="1027" width="5.25" style="337" customWidth="1"/>
    <col min="1028" max="1030" width="21.625" style="337" customWidth="1"/>
    <col min="1031" max="1031" width="3.125" style="337" customWidth="1"/>
    <col min="1032" max="1280" width="9" style="337" customWidth="1"/>
    <col min="1281" max="1281" width="4.625" style="337" customWidth="1"/>
    <col min="1282" max="1282" width="25.5" style="337" customWidth="1"/>
    <col min="1283" max="1283" width="5.25" style="337" customWidth="1"/>
    <col min="1284" max="1286" width="21.625" style="337" customWidth="1"/>
    <col min="1287" max="1287" width="3.125" style="337" customWidth="1"/>
    <col min="1288" max="1536" width="9" style="337" customWidth="1"/>
    <col min="1537" max="1537" width="4.625" style="337" customWidth="1"/>
    <col min="1538" max="1538" width="25.5" style="337" customWidth="1"/>
    <col min="1539" max="1539" width="5.25" style="337" customWidth="1"/>
    <col min="1540" max="1542" width="21.625" style="337" customWidth="1"/>
    <col min="1543" max="1543" width="3.125" style="337" customWidth="1"/>
    <col min="1544" max="1792" width="9" style="337" customWidth="1"/>
    <col min="1793" max="1793" width="4.625" style="337" customWidth="1"/>
    <col min="1794" max="1794" width="25.5" style="337" customWidth="1"/>
    <col min="1795" max="1795" width="5.25" style="337" customWidth="1"/>
    <col min="1796" max="1798" width="21.625" style="337" customWidth="1"/>
    <col min="1799" max="1799" width="3.125" style="337" customWidth="1"/>
    <col min="1800" max="2048" width="9" style="337" customWidth="1"/>
    <col min="2049" max="2049" width="4.625" style="337" customWidth="1"/>
    <col min="2050" max="2050" width="25.5" style="337" customWidth="1"/>
    <col min="2051" max="2051" width="5.25" style="337" customWidth="1"/>
    <col min="2052" max="2054" width="21.625" style="337" customWidth="1"/>
    <col min="2055" max="2055" width="3.125" style="337" customWidth="1"/>
    <col min="2056" max="2304" width="9" style="337" customWidth="1"/>
    <col min="2305" max="2305" width="4.625" style="337" customWidth="1"/>
    <col min="2306" max="2306" width="25.5" style="337" customWidth="1"/>
    <col min="2307" max="2307" width="5.25" style="337" customWidth="1"/>
    <col min="2308" max="2310" width="21.625" style="337" customWidth="1"/>
    <col min="2311" max="2311" width="3.125" style="337" customWidth="1"/>
    <col min="2312" max="2560" width="9" style="337" customWidth="1"/>
    <col min="2561" max="2561" width="4.625" style="337" customWidth="1"/>
    <col min="2562" max="2562" width="25.5" style="337" customWidth="1"/>
    <col min="2563" max="2563" width="5.25" style="337" customWidth="1"/>
    <col min="2564" max="2566" width="21.625" style="337" customWidth="1"/>
    <col min="2567" max="2567" width="3.125" style="337" customWidth="1"/>
    <col min="2568" max="2816" width="9" style="337" customWidth="1"/>
    <col min="2817" max="2817" width="4.625" style="337" customWidth="1"/>
    <col min="2818" max="2818" width="25.5" style="337" customWidth="1"/>
    <col min="2819" max="2819" width="5.25" style="337" customWidth="1"/>
    <col min="2820" max="2822" width="21.625" style="337" customWidth="1"/>
    <col min="2823" max="2823" width="3.125" style="337" customWidth="1"/>
    <col min="2824" max="3072" width="9" style="337" customWidth="1"/>
    <col min="3073" max="3073" width="4.625" style="337" customWidth="1"/>
    <col min="3074" max="3074" width="25.5" style="337" customWidth="1"/>
    <col min="3075" max="3075" width="5.25" style="337" customWidth="1"/>
    <col min="3076" max="3078" width="21.625" style="337" customWidth="1"/>
    <col min="3079" max="3079" width="3.125" style="337" customWidth="1"/>
    <col min="3080" max="3328" width="9" style="337" customWidth="1"/>
    <col min="3329" max="3329" width="4.625" style="337" customWidth="1"/>
    <col min="3330" max="3330" width="25.5" style="337" customWidth="1"/>
    <col min="3331" max="3331" width="5.25" style="337" customWidth="1"/>
    <col min="3332" max="3334" width="21.625" style="337" customWidth="1"/>
    <col min="3335" max="3335" width="3.125" style="337" customWidth="1"/>
    <col min="3336" max="3584" width="9" style="337" customWidth="1"/>
    <col min="3585" max="3585" width="4.625" style="337" customWidth="1"/>
    <col min="3586" max="3586" width="25.5" style="337" customWidth="1"/>
    <col min="3587" max="3587" width="5.25" style="337" customWidth="1"/>
    <col min="3588" max="3590" width="21.625" style="337" customWidth="1"/>
    <col min="3591" max="3591" width="3.125" style="337" customWidth="1"/>
    <col min="3592" max="3840" width="9" style="337" customWidth="1"/>
    <col min="3841" max="3841" width="4.625" style="337" customWidth="1"/>
    <col min="3842" max="3842" width="25.5" style="337" customWidth="1"/>
    <col min="3843" max="3843" width="5.25" style="337" customWidth="1"/>
    <col min="3844" max="3846" width="21.625" style="337" customWidth="1"/>
    <col min="3847" max="3847" width="3.125" style="337" customWidth="1"/>
    <col min="3848" max="4096" width="9" style="337" customWidth="1"/>
    <col min="4097" max="4097" width="4.625" style="337" customWidth="1"/>
    <col min="4098" max="4098" width="25.5" style="337" customWidth="1"/>
    <col min="4099" max="4099" width="5.25" style="337" customWidth="1"/>
    <col min="4100" max="4102" width="21.625" style="337" customWidth="1"/>
    <col min="4103" max="4103" width="3.125" style="337" customWidth="1"/>
    <col min="4104" max="4352" width="9" style="337" customWidth="1"/>
    <col min="4353" max="4353" width="4.625" style="337" customWidth="1"/>
    <col min="4354" max="4354" width="25.5" style="337" customWidth="1"/>
    <col min="4355" max="4355" width="5.25" style="337" customWidth="1"/>
    <col min="4356" max="4358" width="21.625" style="337" customWidth="1"/>
    <col min="4359" max="4359" width="3.125" style="337" customWidth="1"/>
    <col min="4360" max="4608" width="9" style="337" customWidth="1"/>
    <col min="4609" max="4609" width="4.625" style="337" customWidth="1"/>
    <col min="4610" max="4610" width="25.5" style="337" customWidth="1"/>
    <col min="4611" max="4611" width="5.25" style="337" customWidth="1"/>
    <col min="4612" max="4614" width="21.625" style="337" customWidth="1"/>
    <col min="4615" max="4615" width="3.125" style="337" customWidth="1"/>
    <col min="4616" max="4864" width="9" style="337" customWidth="1"/>
    <col min="4865" max="4865" width="4.625" style="337" customWidth="1"/>
    <col min="4866" max="4866" width="25.5" style="337" customWidth="1"/>
    <col min="4867" max="4867" width="5.25" style="337" customWidth="1"/>
    <col min="4868" max="4870" width="21.625" style="337" customWidth="1"/>
    <col min="4871" max="4871" width="3.125" style="337" customWidth="1"/>
    <col min="4872" max="5120" width="9" style="337" customWidth="1"/>
    <col min="5121" max="5121" width="4.625" style="337" customWidth="1"/>
    <col min="5122" max="5122" width="25.5" style="337" customWidth="1"/>
    <col min="5123" max="5123" width="5.25" style="337" customWidth="1"/>
    <col min="5124" max="5126" width="21.625" style="337" customWidth="1"/>
    <col min="5127" max="5127" width="3.125" style="337" customWidth="1"/>
    <col min="5128" max="5376" width="9" style="337" customWidth="1"/>
    <col min="5377" max="5377" width="4.625" style="337" customWidth="1"/>
    <col min="5378" max="5378" width="25.5" style="337" customWidth="1"/>
    <col min="5379" max="5379" width="5.25" style="337" customWidth="1"/>
    <col min="5380" max="5382" width="21.625" style="337" customWidth="1"/>
    <col min="5383" max="5383" width="3.125" style="337" customWidth="1"/>
    <col min="5384" max="5632" width="9" style="337" customWidth="1"/>
    <col min="5633" max="5633" width="4.625" style="337" customWidth="1"/>
    <col min="5634" max="5634" width="25.5" style="337" customWidth="1"/>
    <col min="5635" max="5635" width="5.25" style="337" customWidth="1"/>
    <col min="5636" max="5638" width="21.625" style="337" customWidth="1"/>
    <col min="5639" max="5639" width="3.125" style="337" customWidth="1"/>
    <col min="5640" max="5888" width="9" style="337" customWidth="1"/>
    <col min="5889" max="5889" width="4.625" style="337" customWidth="1"/>
    <col min="5890" max="5890" width="25.5" style="337" customWidth="1"/>
    <col min="5891" max="5891" width="5.25" style="337" customWidth="1"/>
    <col min="5892" max="5894" width="21.625" style="337" customWidth="1"/>
    <col min="5895" max="5895" width="3.125" style="337" customWidth="1"/>
    <col min="5896" max="6144" width="9" style="337" customWidth="1"/>
    <col min="6145" max="6145" width="4.625" style="337" customWidth="1"/>
    <col min="6146" max="6146" width="25.5" style="337" customWidth="1"/>
    <col min="6147" max="6147" width="5.25" style="337" customWidth="1"/>
    <col min="6148" max="6150" width="21.625" style="337" customWidth="1"/>
    <col min="6151" max="6151" width="3.125" style="337" customWidth="1"/>
    <col min="6152" max="6400" width="9" style="337" customWidth="1"/>
    <col min="6401" max="6401" width="4.625" style="337" customWidth="1"/>
    <col min="6402" max="6402" width="25.5" style="337" customWidth="1"/>
    <col min="6403" max="6403" width="5.25" style="337" customWidth="1"/>
    <col min="6404" max="6406" width="21.625" style="337" customWidth="1"/>
    <col min="6407" max="6407" width="3.125" style="337" customWidth="1"/>
    <col min="6408" max="6656" width="9" style="337" customWidth="1"/>
    <col min="6657" max="6657" width="4.625" style="337" customWidth="1"/>
    <col min="6658" max="6658" width="25.5" style="337" customWidth="1"/>
    <col min="6659" max="6659" width="5.25" style="337" customWidth="1"/>
    <col min="6660" max="6662" width="21.625" style="337" customWidth="1"/>
    <col min="6663" max="6663" width="3.125" style="337" customWidth="1"/>
    <col min="6664" max="6912" width="9" style="337" customWidth="1"/>
    <col min="6913" max="6913" width="4.625" style="337" customWidth="1"/>
    <col min="6914" max="6914" width="25.5" style="337" customWidth="1"/>
    <col min="6915" max="6915" width="5.25" style="337" customWidth="1"/>
    <col min="6916" max="6918" width="21.625" style="337" customWidth="1"/>
    <col min="6919" max="6919" width="3.125" style="337" customWidth="1"/>
    <col min="6920" max="7168" width="9" style="337" customWidth="1"/>
    <col min="7169" max="7169" width="4.625" style="337" customWidth="1"/>
    <col min="7170" max="7170" width="25.5" style="337" customWidth="1"/>
    <col min="7171" max="7171" width="5.25" style="337" customWidth="1"/>
    <col min="7172" max="7174" width="21.625" style="337" customWidth="1"/>
    <col min="7175" max="7175" width="3.125" style="337" customWidth="1"/>
    <col min="7176" max="7424" width="9" style="337" customWidth="1"/>
    <col min="7425" max="7425" width="4.625" style="337" customWidth="1"/>
    <col min="7426" max="7426" width="25.5" style="337" customWidth="1"/>
    <col min="7427" max="7427" width="5.25" style="337" customWidth="1"/>
    <col min="7428" max="7430" width="21.625" style="337" customWidth="1"/>
    <col min="7431" max="7431" width="3.125" style="337" customWidth="1"/>
    <col min="7432" max="7680" width="9" style="337" customWidth="1"/>
    <col min="7681" max="7681" width="4.625" style="337" customWidth="1"/>
    <col min="7682" max="7682" width="25.5" style="337" customWidth="1"/>
    <col min="7683" max="7683" width="5.25" style="337" customWidth="1"/>
    <col min="7684" max="7686" width="21.625" style="337" customWidth="1"/>
    <col min="7687" max="7687" width="3.125" style="337" customWidth="1"/>
    <col min="7688" max="7936" width="9" style="337" customWidth="1"/>
    <col min="7937" max="7937" width="4.625" style="337" customWidth="1"/>
    <col min="7938" max="7938" width="25.5" style="337" customWidth="1"/>
    <col min="7939" max="7939" width="5.25" style="337" customWidth="1"/>
    <col min="7940" max="7942" width="21.625" style="337" customWidth="1"/>
    <col min="7943" max="7943" width="3.125" style="337" customWidth="1"/>
    <col min="7944" max="8192" width="9" style="337" customWidth="1"/>
    <col min="8193" max="8193" width="4.625" style="337" customWidth="1"/>
    <col min="8194" max="8194" width="25.5" style="337" customWidth="1"/>
    <col min="8195" max="8195" width="5.25" style="337" customWidth="1"/>
    <col min="8196" max="8198" width="21.625" style="337" customWidth="1"/>
    <col min="8199" max="8199" width="3.125" style="337" customWidth="1"/>
    <col min="8200" max="8448" width="9" style="337" customWidth="1"/>
    <col min="8449" max="8449" width="4.625" style="337" customWidth="1"/>
    <col min="8450" max="8450" width="25.5" style="337" customWidth="1"/>
    <col min="8451" max="8451" width="5.25" style="337" customWidth="1"/>
    <col min="8452" max="8454" width="21.625" style="337" customWidth="1"/>
    <col min="8455" max="8455" width="3.125" style="337" customWidth="1"/>
    <col min="8456" max="8704" width="9" style="337" customWidth="1"/>
    <col min="8705" max="8705" width="4.625" style="337" customWidth="1"/>
    <col min="8706" max="8706" width="25.5" style="337" customWidth="1"/>
    <col min="8707" max="8707" width="5.25" style="337" customWidth="1"/>
    <col min="8708" max="8710" width="21.625" style="337" customWidth="1"/>
    <col min="8711" max="8711" width="3.125" style="337" customWidth="1"/>
    <col min="8712" max="8960" width="9" style="337" customWidth="1"/>
    <col min="8961" max="8961" width="4.625" style="337" customWidth="1"/>
    <col min="8962" max="8962" width="25.5" style="337" customWidth="1"/>
    <col min="8963" max="8963" width="5.25" style="337" customWidth="1"/>
    <col min="8964" max="8966" width="21.625" style="337" customWidth="1"/>
    <col min="8967" max="8967" width="3.125" style="337" customWidth="1"/>
    <col min="8968" max="9216" width="9" style="337" customWidth="1"/>
    <col min="9217" max="9217" width="4.625" style="337" customWidth="1"/>
    <col min="9218" max="9218" width="25.5" style="337" customWidth="1"/>
    <col min="9219" max="9219" width="5.25" style="337" customWidth="1"/>
    <col min="9220" max="9222" width="21.625" style="337" customWidth="1"/>
    <col min="9223" max="9223" width="3.125" style="337" customWidth="1"/>
    <col min="9224" max="9472" width="9" style="337" customWidth="1"/>
    <col min="9473" max="9473" width="4.625" style="337" customWidth="1"/>
    <col min="9474" max="9474" width="25.5" style="337" customWidth="1"/>
    <col min="9475" max="9475" width="5.25" style="337" customWidth="1"/>
    <col min="9476" max="9478" width="21.625" style="337" customWidth="1"/>
    <col min="9479" max="9479" width="3.125" style="337" customWidth="1"/>
    <col min="9480" max="9728" width="9" style="337" customWidth="1"/>
    <col min="9729" max="9729" width="4.625" style="337" customWidth="1"/>
    <col min="9730" max="9730" width="25.5" style="337" customWidth="1"/>
    <col min="9731" max="9731" width="5.25" style="337" customWidth="1"/>
    <col min="9732" max="9734" width="21.625" style="337" customWidth="1"/>
    <col min="9735" max="9735" width="3.125" style="337" customWidth="1"/>
    <col min="9736" max="9984" width="9" style="337" customWidth="1"/>
    <col min="9985" max="9985" width="4.625" style="337" customWidth="1"/>
    <col min="9986" max="9986" width="25.5" style="337" customWidth="1"/>
    <col min="9987" max="9987" width="5.25" style="337" customWidth="1"/>
    <col min="9988" max="9990" width="21.625" style="337" customWidth="1"/>
    <col min="9991" max="9991" width="3.125" style="337" customWidth="1"/>
    <col min="9992" max="10240" width="9" style="337" customWidth="1"/>
    <col min="10241" max="10241" width="4.625" style="337" customWidth="1"/>
    <col min="10242" max="10242" width="25.5" style="337" customWidth="1"/>
    <col min="10243" max="10243" width="5.25" style="337" customWidth="1"/>
    <col min="10244" max="10246" width="21.625" style="337" customWidth="1"/>
    <col min="10247" max="10247" width="3.125" style="337" customWidth="1"/>
    <col min="10248" max="10496" width="9" style="337" customWidth="1"/>
    <col min="10497" max="10497" width="4.625" style="337" customWidth="1"/>
    <col min="10498" max="10498" width="25.5" style="337" customWidth="1"/>
    <col min="10499" max="10499" width="5.25" style="337" customWidth="1"/>
    <col min="10500" max="10502" width="21.625" style="337" customWidth="1"/>
    <col min="10503" max="10503" width="3.125" style="337" customWidth="1"/>
    <col min="10504" max="10752" width="9" style="337" customWidth="1"/>
    <col min="10753" max="10753" width="4.625" style="337" customWidth="1"/>
    <col min="10754" max="10754" width="25.5" style="337" customWidth="1"/>
    <col min="10755" max="10755" width="5.25" style="337" customWidth="1"/>
    <col min="10756" max="10758" width="21.625" style="337" customWidth="1"/>
    <col min="10759" max="10759" width="3.125" style="337" customWidth="1"/>
    <col min="10760" max="11008" width="9" style="337" customWidth="1"/>
    <col min="11009" max="11009" width="4.625" style="337" customWidth="1"/>
    <col min="11010" max="11010" width="25.5" style="337" customWidth="1"/>
    <col min="11011" max="11011" width="5.25" style="337" customWidth="1"/>
    <col min="11012" max="11014" width="21.625" style="337" customWidth="1"/>
    <col min="11015" max="11015" width="3.125" style="337" customWidth="1"/>
    <col min="11016" max="11264" width="9" style="337" customWidth="1"/>
    <col min="11265" max="11265" width="4.625" style="337" customWidth="1"/>
    <col min="11266" max="11266" width="25.5" style="337" customWidth="1"/>
    <col min="11267" max="11267" width="5.25" style="337" customWidth="1"/>
    <col min="11268" max="11270" width="21.625" style="337" customWidth="1"/>
    <col min="11271" max="11271" width="3.125" style="337" customWidth="1"/>
    <col min="11272" max="11520" width="9" style="337" customWidth="1"/>
    <col min="11521" max="11521" width="4.625" style="337" customWidth="1"/>
    <col min="11522" max="11522" width="25.5" style="337" customWidth="1"/>
    <col min="11523" max="11523" width="5.25" style="337" customWidth="1"/>
    <col min="11524" max="11526" width="21.625" style="337" customWidth="1"/>
    <col min="11527" max="11527" width="3.125" style="337" customWidth="1"/>
    <col min="11528" max="11776" width="9" style="337" customWidth="1"/>
    <col min="11777" max="11777" width="4.625" style="337" customWidth="1"/>
    <col min="11778" max="11778" width="25.5" style="337" customWidth="1"/>
    <col min="11779" max="11779" width="5.25" style="337" customWidth="1"/>
    <col min="11780" max="11782" width="21.625" style="337" customWidth="1"/>
    <col min="11783" max="11783" width="3.125" style="337" customWidth="1"/>
    <col min="11784" max="12032" width="9" style="337" customWidth="1"/>
    <col min="12033" max="12033" width="4.625" style="337" customWidth="1"/>
    <col min="12034" max="12034" width="25.5" style="337" customWidth="1"/>
    <col min="12035" max="12035" width="5.25" style="337" customWidth="1"/>
    <col min="12036" max="12038" width="21.625" style="337" customWidth="1"/>
    <col min="12039" max="12039" width="3.125" style="337" customWidth="1"/>
    <col min="12040" max="12288" width="9" style="337" customWidth="1"/>
    <col min="12289" max="12289" width="4.625" style="337" customWidth="1"/>
    <col min="12290" max="12290" width="25.5" style="337" customWidth="1"/>
    <col min="12291" max="12291" width="5.25" style="337" customWidth="1"/>
    <col min="12292" max="12294" width="21.625" style="337" customWidth="1"/>
    <col min="12295" max="12295" width="3.125" style="337" customWidth="1"/>
    <col min="12296" max="12544" width="9" style="337" customWidth="1"/>
    <col min="12545" max="12545" width="4.625" style="337" customWidth="1"/>
    <col min="12546" max="12546" width="25.5" style="337" customWidth="1"/>
    <col min="12547" max="12547" width="5.25" style="337" customWidth="1"/>
    <col min="12548" max="12550" width="21.625" style="337" customWidth="1"/>
    <col min="12551" max="12551" width="3.125" style="337" customWidth="1"/>
    <col min="12552" max="12800" width="9" style="337" customWidth="1"/>
    <col min="12801" max="12801" width="4.625" style="337" customWidth="1"/>
    <col min="12802" max="12802" width="25.5" style="337" customWidth="1"/>
    <col min="12803" max="12803" width="5.25" style="337" customWidth="1"/>
    <col min="12804" max="12806" width="21.625" style="337" customWidth="1"/>
    <col min="12807" max="12807" width="3.125" style="337" customWidth="1"/>
    <col min="12808" max="13056" width="9" style="337" customWidth="1"/>
    <col min="13057" max="13057" width="4.625" style="337" customWidth="1"/>
    <col min="13058" max="13058" width="25.5" style="337" customWidth="1"/>
    <col min="13059" max="13059" width="5.25" style="337" customWidth="1"/>
    <col min="13060" max="13062" width="21.625" style="337" customWidth="1"/>
    <col min="13063" max="13063" width="3.125" style="337" customWidth="1"/>
    <col min="13064" max="13312" width="9" style="337" customWidth="1"/>
    <col min="13313" max="13313" width="4.625" style="337" customWidth="1"/>
    <col min="13314" max="13314" width="25.5" style="337" customWidth="1"/>
    <col min="13315" max="13315" width="5.25" style="337" customWidth="1"/>
    <col min="13316" max="13318" width="21.625" style="337" customWidth="1"/>
    <col min="13319" max="13319" width="3.125" style="337" customWidth="1"/>
    <col min="13320" max="13568" width="9" style="337" customWidth="1"/>
    <col min="13569" max="13569" width="4.625" style="337" customWidth="1"/>
    <col min="13570" max="13570" width="25.5" style="337" customWidth="1"/>
    <col min="13571" max="13571" width="5.25" style="337" customWidth="1"/>
    <col min="13572" max="13574" width="21.625" style="337" customWidth="1"/>
    <col min="13575" max="13575" width="3.125" style="337" customWidth="1"/>
    <col min="13576" max="13824" width="9" style="337" customWidth="1"/>
    <col min="13825" max="13825" width="4.625" style="337" customWidth="1"/>
    <col min="13826" max="13826" width="25.5" style="337" customWidth="1"/>
    <col min="13827" max="13827" width="5.25" style="337" customWidth="1"/>
    <col min="13828" max="13830" width="21.625" style="337" customWidth="1"/>
    <col min="13831" max="13831" width="3.125" style="337" customWidth="1"/>
    <col min="13832" max="14080" width="9" style="337" customWidth="1"/>
    <col min="14081" max="14081" width="4.625" style="337" customWidth="1"/>
    <col min="14082" max="14082" width="25.5" style="337" customWidth="1"/>
    <col min="14083" max="14083" width="5.25" style="337" customWidth="1"/>
    <col min="14084" max="14086" width="21.625" style="337" customWidth="1"/>
    <col min="14087" max="14087" width="3.125" style="337" customWidth="1"/>
    <col min="14088" max="14336" width="9" style="337" customWidth="1"/>
    <col min="14337" max="14337" width="4.625" style="337" customWidth="1"/>
    <col min="14338" max="14338" width="25.5" style="337" customWidth="1"/>
    <col min="14339" max="14339" width="5.25" style="337" customWidth="1"/>
    <col min="14340" max="14342" width="21.625" style="337" customWidth="1"/>
    <col min="14343" max="14343" width="3.125" style="337" customWidth="1"/>
    <col min="14344" max="14592" width="9" style="337" customWidth="1"/>
    <col min="14593" max="14593" width="4.625" style="337" customWidth="1"/>
    <col min="14594" max="14594" width="25.5" style="337" customWidth="1"/>
    <col min="14595" max="14595" width="5.25" style="337" customWidth="1"/>
    <col min="14596" max="14598" width="21.625" style="337" customWidth="1"/>
    <col min="14599" max="14599" width="3.125" style="337" customWidth="1"/>
    <col min="14600" max="14848" width="9" style="337" customWidth="1"/>
    <col min="14849" max="14849" width="4.625" style="337" customWidth="1"/>
    <col min="14850" max="14850" width="25.5" style="337" customWidth="1"/>
    <col min="14851" max="14851" width="5.25" style="337" customWidth="1"/>
    <col min="14852" max="14854" width="21.625" style="337" customWidth="1"/>
    <col min="14855" max="14855" width="3.125" style="337" customWidth="1"/>
    <col min="14856" max="15104" width="9" style="337" customWidth="1"/>
    <col min="15105" max="15105" width="4.625" style="337" customWidth="1"/>
    <col min="15106" max="15106" width="25.5" style="337" customWidth="1"/>
    <col min="15107" max="15107" width="5.25" style="337" customWidth="1"/>
    <col min="15108" max="15110" width="21.625" style="337" customWidth="1"/>
    <col min="15111" max="15111" width="3.125" style="337" customWidth="1"/>
    <col min="15112" max="15360" width="9" style="337" customWidth="1"/>
    <col min="15361" max="15361" width="4.625" style="337" customWidth="1"/>
    <col min="15362" max="15362" width="25.5" style="337" customWidth="1"/>
    <col min="15363" max="15363" width="5.25" style="337" customWidth="1"/>
    <col min="15364" max="15366" width="21.625" style="337" customWidth="1"/>
    <col min="15367" max="15367" width="3.125" style="337" customWidth="1"/>
    <col min="15368" max="15616" width="9" style="337" customWidth="1"/>
    <col min="15617" max="15617" width="4.625" style="337" customWidth="1"/>
    <col min="15618" max="15618" width="25.5" style="337" customWidth="1"/>
    <col min="15619" max="15619" width="5.25" style="337" customWidth="1"/>
    <col min="15620" max="15622" width="21.625" style="337" customWidth="1"/>
    <col min="15623" max="15623" width="3.125" style="337" customWidth="1"/>
    <col min="15624" max="15872" width="9" style="337" customWidth="1"/>
    <col min="15873" max="15873" width="4.625" style="337" customWidth="1"/>
    <col min="15874" max="15874" width="25.5" style="337" customWidth="1"/>
    <col min="15875" max="15875" width="5.25" style="337" customWidth="1"/>
    <col min="15876" max="15878" width="21.625" style="337" customWidth="1"/>
    <col min="15879" max="15879" width="3.125" style="337" customWidth="1"/>
    <col min="15880" max="16128" width="9" style="337" customWidth="1"/>
    <col min="16129" max="16129" width="4.625" style="337" customWidth="1"/>
    <col min="16130" max="16130" width="25.5" style="337" customWidth="1"/>
    <col min="16131" max="16131" width="5.25" style="337" customWidth="1"/>
    <col min="16132" max="16134" width="21.625" style="337" customWidth="1"/>
    <col min="16135" max="16135" width="3.125" style="337" customWidth="1"/>
    <col min="16136" max="16384" width="9" style="337" customWidth="1"/>
  </cols>
  <sheetData>
    <row r="1" spans="1:7" ht="27.75" customHeight="1">
      <c r="A1" s="1552"/>
    </row>
    <row r="2" spans="1:7" ht="27.75" customHeight="1">
      <c r="A2" s="1552"/>
      <c r="F2" s="1391" t="s">
        <v>1228</v>
      </c>
      <c r="G2" s="1391"/>
    </row>
    <row r="3" spans="1:7" ht="36" customHeight="1">
      <c r="A3" s="1554" t="s">
        <v>85</v>
      </c>
      <c r="B3" s="1554"/>
      <c r="C3" s="1554"/>
      <c r="D3" s="1554"/>
      <c r="E3" s="1554"/>
      <c r="F3" s="1554"/>
      <c r="G3" s="1554"/>
    </row>
    <row r="4" spans="1:7" ht="36" customHeight="1">
      <c r="A4" s="1554"/>
      <c r="B4" s="1554"/>
      <c r="C4" s="1554"/>
      <c r="D4" s="1554"/>
      <c r="E4" s="1554"/>
      <c r="F4" s="1554"/>
      <c r="G4" s="1554"/>
    </row>
    <row r="5" spans="1:7" ht="36" customHeight="1">
      <c r="A5" s="1554"/>
      <c r="B5" s="1587" t="s">
        <v>427</v>
      </c>
      <c r="C5" s="1559"/>
      <c r="D5" s="1562"/>
      <c r="E5" s="1562"/>
      <c r="F5" s="1562"/>
      <c r="G5" s="1574"/>
    </row>
    <row r="6" spans="1:7" ht="46.5" customHeight="1">
      <c r="B6" s="1588" t="s">
        <v>651</v>
      </c>
      <c r="C6" s="1566" t="s">
        <v>653</v>
      </c>
      <c r="D6" s="1566"/>
      <c r="E6" s="1566"/>
      <c r="F6" s="1566"/>
      <c r="G6" s="1575"/>
    </row>
    <row r="7" spans="1:7" ht="18.75" customHeight="1">
      <c r="B7" s="1589" t="s">
        <v>173</v>
      </c>
      <c r="C7" s="1595"/>
      <c r="D7" s="1598"/>
      <c r="E7" s="1598"/>
      <c r="F7" s="1598"/>
      <c r="G7" s="1604"/>
    </row>
    <row r="8" spans="1:7" ht="33" customHeight="1">
      <c r="B8" s="1590"/>
      <c r="C8" s="1596"/>
      <c r="D8" s="1599"/>
      <c r="E8" s="1567" t="s">
        <v>34</v>
      </c>
      <c r="F8" s="1567" t="s">
        <v>286</v>
      </c>
      <c r="G8" s="1605"/>
    </row>
    <row r="9" spans="1:7" ht="33" customHeight="1">
      <c r="B9" s="1590"/>
      <c r="C9" s="1596"/>
      <c r="D9" s="1600" t="s">
        <v>560</v>
      </c>
      <c r="E9" s="1602" t="s">
        <v>280</v>
      </c>
      <c r="F9" s="1602" t="s">
        <v>280</v>
      </c>
      <c r="G9" s="1605"/>
    </row>
    <row r="10" spans="1:7" ht="33" customHeight="1">
      <c r="B10" s="1590"/>
      <c r="C10" s="1596"/>
      <c r="D10" s="1600" t="s">
        <v>564</v>
      </c>
      <c r="E10" s="1602" t="s">
        <v>280</v>
      </c>
      <c r="F10" s="1602" t="s">
        <v>280</v>
      </c>
      <c r="G10" s="1605"/>
    </row>
    <row r="11" spans="1:7" ht="25.5" customHeight="1">
      <c r="B11" s="1591"/>
      <c r="C11" s="1597"/>
      <c r="D11" s="1599"/>
      <c r="E11" s="1599"/>
      <c r="F11" s="1599"/>
      <c r="G11" s="1606"/>
    </row>
    <row r="12" spans="1:7">
      <c r="B12" s="1555"/>
      <c r="C12" s="1598"/>
      <c r="D12" s="1598"/>
      <c r="E12" s="1598"/>
      <c r="F12" s="1598"/>
      <c r="G12" s="1604"/>
    </row>
    <row r="13" spans="1:7" ht="38.25" customHeight="1">
      <c r="B13" s="1590" t="s">
        <v>654</v>
      </c>
      <c r="C13" s="213"/>
      <c r="D13" s="1600" t="s">
        <v>517</v>
      </c>
      <c r="E13" s="1602" t="s">
        <v>280</v>
      </c>
      <c r="F13" s="1603"/>
      <c r="G13" s="1605"/>
    </row>
    <row r="14" spans="1:7" ht="32.25" customHeight="1">
      <c r="B14" s="1592"/>
      <c r="C14" s="213"/>
      <c r="D14" s="213"/>
      <c r="E14" s="213"/>
      <c r="F14" s="213"/>
      <c r="G14" s="1605"/>
    </row>
    <row r="15" spans="1:7" ht="21.75" customHeight="1">
      <c r="B15" s="1592"/>
      <c r="C15" s="213"/>
      <c r="D15" s="213" t="s">
        <v>655</v>
      </c>
      <c r="E15" s="213"/>
      <c r="F15" s="213"/>
      <c r="G15" s="1605"/>
    </row>
    <row r="16" spans="1:7" ht="4.5" customHeight="1">
      <c r="B16" s="1592"/>
      <c r="C16" s="213"/>
      <c r="D16" s="213"/>
      <c r="E16" s="213"/>
      <c r="F16" s="213"/>
      <c r="G16" s="1605"/>
    </row>
    <row r="17" spans="2:7" ht="29.25" customHeight="1">
      <c r="B17" s="1592"/>
      <c r="C17" s="213"/>
      <c r="D17" s="1381" t="s">
        <v>535</v>
      </c>
      <c r="E17" s="1381" t="s">
        <v>185</v>
      </c>
      <c r="F17" s="213"/>
      <c r="G17" s="1605"/>
    </row>
    <row r="18" spans="2:7" ht="29.25" customHeight="1">
      <c r="B18" s="1592"/>
      <c r="C18" s="213"/>
      <c r="D18" s="1381" t="s">
        <v>656</v>
      </c>
      <c r="E18" s="1601"/>
      <c r="F18" s="213"/>
      <c r="G18" s="1605"/>
    </row>
    <row r="19" spans="2:7" ht="29.25" customHeight="1">
      <c r="B19" s="1592"/>
      <c r="C19" s="213"/>
      <c r="D19" s="1381" t="s">
        <v>560</v>
      </c>
      <c r="E19" s="1601"/>
      <c r="F19" s="213"/>
      <c r="G19" s="1605"/>
    </row>
    <row r="20" spans="2:7" ht="29.25" customHeight="1">
      <c r="B20" s="1592"/>
      <c r="C20" s="213"/>
      <c r="D20" s="1381" t="s">
        <v>501</v>
      </c>
      <c r="E20" s="1601"/>
      <c r="F20" s="213"/>
      <c r="G20" s="1605"/>
    </row>
    <row r="21" spans="2:7" ht="29.25" customHeight="1">
      <c r="B21" s="1592"/>
      <c r="C21" s="213"/>
      <c r="D21" s="1601"/>
      <c r="E21" s="1601"/>
      <c r="F21" s="213"/>
      <c r="G21" s="1605"/>
    </row>
    <row r="22" spans="2:7" ht="29.25" customHeight="1">
      <c r="B22" s="1592"/>
      <c r="C22" s="213"/>
      <c r="D22" s="1601"/>
      <c r="E22" s="1601"/>
      <c r="F22" s="213"/>
      <c r="G22" s="1605"/>
    </row>
    <row r="23" spans="2:7" ht="29.25" customHeight="1">
      <c r="B23" s="1592"/>
      <c r="C23" s="213"/>
      <c r="D23" s="1601"/>
      <c r="E23" s="1601"/>
      <c r="F23" s="213"/>
      <c r="G23" s="1605"/>
    </row>
    <row r="24" spans="2:7">
      <c r="B24" s="1593"/>
      <c r="C24" s="1599"/>
      <c r="D24" s="1599"/>
      <c r="E24" s="1599"/>
      <c r="F24" s="1599"/>
      <c r="G24" s="1606"/>
    </row>
    <row r="26" spans="2:7" ht="24.75" customHeight="1">
      <c r="B26" s="337" t="s">
        <v>657</v>
      </c>
    </row>
    <row r="27" spans="2:7" ht="24.75" customHeight="1">
      <c r="B27" s="337" t="s">
        <v>527</v>
      </c>
    </row>
    <row r="28" spans="2:7" ht="13.5" customHeight="1">
      <c r="B28" s="1594" t="s">
        <v>590</v>
      </c>
    </row>
    <row r="32" spans="2:7">
      <c r="C32" s="337" t="s">
        <v>660</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G3" sqref="G3"/>
    </sheetView>
  </sheetViews>
  <sheetFormatPr defaultRowHeight="13.5"/>
  <cols>
    <col min="1" max="1" width="32.125" style="1607" customWidth="1"/>
    <col min="2" max="3" width="3.125" style="1607" customWidth="1"/>
    <col min="4" max="4" width="23.625" style="1607" customWidth="1"/>
    <col min="5" max="5" width="10.375" style="1607" customWidth="1"/>
    <col min="6" max="6" width="7.5" style="1607" customWidth="1"/>
    <col min="7" max="7" width="23.25" style="1607" customWidth="1"/>
    <col min="8" max="8" width="11.5" style="1607" customWidth="1"/>
    <col min="9" max="256" width="9" style="1607" customWidth="1"/>
    <col min="257" max="257" width="32.125" style="1607" customWidth="1"/>
    <col min="258" max="259" width="3.125" style="1607" customWidth="1"/>
    <col min="260" max="260" width="23.625" style="1607" customWidth="1"/>
    <col min="261" max="261" width="10.375" style="1607" customWidth="1"/>
    <col min="262" max="262" width="7.5" style="1607" customWidth="1"/>
    <col min="263" max="263" width="23.25" style="1607" customWidth="1"/>
    <col min="264" max="264" width="11.5" style="1607" customWidth="1"/>
    <col min="265" max="512" width="9" style="1607" customWidth="1"/>
    <col min="513" max="513" width="32.125" style="1607" customWidth="1"/>
    <col min="514" max="515" width="3.125" style="1607" customWidth="1"/>
    <col min="516" max="516" width="23.625" style="1607" customWidth="1"/>
    <col min="517" max="517" width="10.375" style="1607" customWidth="1"/>
    <col min="518" max="518" width="7.5" style="1607" customWidth="1"/>
    <col min="519" max="519" width="23.25" style="1607" customWidth="1"/>
    <col min="520" max="520" width="11.5" style="1607" customWidth="1"/>
    <col min="521" max="768" width="9" style="1607" customWidth="1"/>
    <col min="769" max="769" width="32.125" style="1607" customWidth="1"/>
    <col min="770" max="771" width="3.125" style="1607" customWidth="1"/>
    <col min="772" max="772" width="23.625" style="1607" customWidth="1"/>
    <col min="773" max="773" width="10.375" style="1607" customWidth="1"/>
    <col min="774" max="774" width="7.5" style="1607" customWidth="1"/>
    <col min="775" max="775" width="23.25" style="1607" customWidth="1"/>
    <col min="776" max="776" width="11.5" style="1607" customWidth="1"/>
    <col min="777" max="1024" width="9" style="1607" customWidth="1"/>
    <col min="1025" max="1025" width="32.125" style="1607" customWidth="1"/>
    <col min="1026" max="1027" width="3.125" style="1607" customWidth="1"/>
    <col min="1028" max="1028" width="23.625" style="1607" customWidth="1"/>
    <col min="1029" max="1029" width="10.375" style="1607" customWidth="1"/>
    <col min="1030" max="1030" width="7.5" style="1607" customWidth="1"/>
    <col min="1031" max="1031" width="23.25" style="1607" customWidth="1"/>
    <col min="1032" max="1032" width="11.5" style="1607" customWidth="1"/>
    <col min="1033" max="1280" width="9" style="1607" customWidth="1"/>
    <col min="1281" max="1281" width="32.125" style="1607" customWidth="1"/>
    <col min="1282" max="1283" width="3.125" style="1607" customWidth="1"/>
    <col min="1284" max="1284" width="23.625" style="1607" customWidth="1"/>
    <col min="1285" max="1285" width="10.375" style="1607" customWidth="1"/>
    <col min="1286" max="1286" width="7.5" style="1607" customWidth="1"/>
    <col min="1287" max="1287" width="23.25" style="1607" customWidth="1"/>
    <col min="1288" max="1288" width="11.5" style="1607" customWidth="1"/>
    <col min="1289" max="1536" width="9" style="1607" customWidth="1"/>
    <col min="1537" max="1537" width="32.125" style="1607" customWidth="1"/>
    <col min="1538" max="1539" width="3.125" style="1607" customWidth="1"/>
    <col min="1540" max="1540" width="23.625" style="1607" customWidth="1"/>
    <col min="1541" max="1541" width="10.375" style="1607" customWidth="1"/>
    <col min="1542" max="1542" width="7.5" style="1607" customWidth="1"/>
    <col min="1543" max="1543" width="23.25" style="1607" customWidth="1"/>
    <col min="1544" max="1544" width="11.5" style="1607" customWidth="1"/>
    <col min="1545" max="1792" width="9" style="1607" customWidth="1"/>
    <col min="1793" max="1793" width="32.125" style="1607" customWidth="1"/>
    <col min="1794" max="1795" width="3.125" style="1607" customWidth="1"/>
    <col min="1796" max="1796" width="23.625" style="1607" customWidth="1"/>
    <col min="1797" max="1797" width="10.375" style="1607" customWidth="1"/>
    <col min="1798" max="1798" width="7.5" style="1607" customWidth="1"/>
    <col min="1799" max="1799" width="23.25" style="1607" customWidth="1"/>
    <col min="1800" max="1800" width="11.5" style="1607" customWidth="1"/>
    <col min="1801" max="2048" width="9" style="1607" customWidth="1"/>
    <col min="2049" max="2049" width="32.125" style="1607" customWidth="1"/>
    <col min="2050" max="2051" width="3.125" style="1607" customWidth="1"/>
    <col min="2052" max="2052" width="23.625" style="1607" customWidth="1"/>
    <col min="2053" max="2053" width="10.375" style="1607" customWidth="1"/>
    <col min="2054" max="2054" width="7.5" style="1607" customWidth="1"/>
    <col min="2055" max="2055" width="23.25" style="1607" customWidth="1"/>
    <col min="2056" max="2056" width="11.5" style="1607" customWidth="1"/>
    <col min="2057" max="2304" width="9" style="1607" customWidth="1"/>
    <col min="2305" max="2305" width="32.125" style="1607" customWidth="1"/>
    <col min="2306" max="2307" width="3.125" style="1607" customWidth="1"/>
    <col min="2308" max="2308" width="23.625" style="1607" customWidth="1"/>
    <col min="2309" max="2309" width="10.375" style="1607" customWidth="1"/>
    <col min="2310" max="2310" width="7.5" style="1607" customWidth="1"/>
    <col min="2311" max="2311" width="23.25" style="1607" customWidth="1"/>
    <col min="2312" max="2312" width="11.5" style="1607" customWidth="1"/>
    <col min="2313" max="2560" width="9" style="1607" customWidth="1"/>
    <col min="2561" max="2561" width="32.125" style="1607" customWidth="1"/>
    <col min="2562" max="2563" width="3.125" style="1607" customWidth="1"/>
    <col min="2564" max="2564" width="23.625" style="1607" customWidth="1"/>
    <col min="2565" max="2565" width="10.375" style="1607" customWidth="1"/>
    <col min="2566" max="2566" width="7.5" style="1607" customWidth="1"/>
    <col min="2567" max="2567" width="23.25" style="1607" customWidth="1"/>
    <col min="2568" max="2568" width="11.5" style="1607" customWidth="1"/>
    <col min="2569" max="2816" width="9" style="1607" customWidth="1"/>
    <col min="2817" max="2817" width="32.125" style="1607" customWidth="1"/>
    <col min="2818" max="2819" width="3.125" style="1607" customWidth="1"/>
    <col min="2820" max="2820" width="23.625" style="1607" customWidth="1"/>
    <col min="2821" max="2821" width="10.375" style="1607" customWidth="1"/>
    <col min="2822" max="2822" width="7.5" style="1607" customWidth="1"/>
    <col min="2823" max="2823" width="23.25" style="1607" customWidth="1"/>
    <col min="2824" max="2824" width="11.5" style="1607" customWidth="1"/>
    <col min="2825" max="3072" width="9" style="1607" customWidth="1"/>
    <col min="3073" max="3073" width="32.125" style="1607" customWidth="1"/>
    <col min="3074" max="3075" width="3.125" style="1607" customWidth="1"/>
    <col min="3076" max="3076" width="23.625" style="1607" customWidth="1"/>
    <col min="3077" max="3077" width="10.375" style="1607" customWidth="1"/>
    <col min="3078" max="3078" width="7.5" style="1607" customWidth="1"/>
    <col min="3079" max="3079" width="23.25" style="1607" customWidth="1"/>
    <col min="3080" max="3080" width="11.5" style="1607" customWidth="1"/>
    <col min="3081" max="3328" width="9" style="1607" customWidth="1"/>
    <col min="3329" max="3329" width="32.125" style="1607" customWidth="1"/>
    <col min="3330" max="3331" width="3.125" style="1607" customWidth="1"/>
    <col min="3332" max="3332" width="23.625" style="1607" customWidth="1"/>
    <col min="3333" max="3333" width="10.375" style="1607" customWidth="1"/>
    <col min="3334" max="3334" width="7.5" style="1607" customWidth="1"/>
    <col min="3335" max="3335" width="23.25" style="1607" customWidth="1"/>
    <col min="3336" max="3336" width="11.5" style="1607" customWidth="1"/>
    <col min="3337" max="3584" width="9" style="1607" customWidth="1"/>
    <col min="3585" max="3585" width="32.125" style="1607" customWidth="1"/>
    <col min="3586" max="3587" width="3.125" style="1607" customWidth="1"/>
    <col min="3588" max="3588" width="23.625" style="1607" customWidth="1"/>
    <col min="3589" max="3589" width="10.375" style="1607" customWidth="1"/>
    <col min="3590" max="3590" width="7.5" style="1607" customWidth="1"/>
    <col min="3591" max="3591" width="23.25" style="1607" customWidth="1"/>
    <col min="3592" max="3592" width="11.5" style="1607" customWidth="1"/>
    <col min="3593" max="3840" width="9" style="1607" customWidth="1"/>
    <col min="3841" max="3841" width="32.125" style="1607" customWidth="1"/>
    <col min="3842" max="3843" width="3.125" style="1607" customWidth="1"/>
    <col min="3844" max="3844" width="23.625" style="1607" customWidth="1"/>
    <col min="3845" max="3845" width="10.375" style="1607" customWidth="1"/>
    <col min="3846" max="3846" width="7.5" style="1607" customWidth="1"/>
    <col min="3847" max="3847" width="23.25" style="1607" customWidth="1"/>
    <col min="3848" max="3848" width="11.5" style="1607" customWidth="1"/>
    <col min="3849" max="4096" width="9" style="1607" customWidth="1"/>
    <col min="4097" max="4097" width="32.125" style="1607" customWidth="1"/>
    <col min="4098" max="4099" width="3.125" style="1607" customWidth="1"/>
    <col min="4100" max="4100" width="23.625" style="1607" customWidth="1"/>
    <col min="4101" max="4101" width="10.375" style="1607" customWidth="1"/>
    <col min="4102" max="4102" width="7.5" style="1607" customWidth="1"/>
    <col min="4103" max="4103" width="23.25" style="1607" customWidth="1"/>
    <col min="4104" max="4104" width="11.5" style="1607" customWidth="1"/>
    <col min="4105" max="4352" width="9" style="1607" customWidth="1"/>
    <col min="4353" max="4353" width="32.125" style="1607" customWidth="1"/>
    <col min="4354" max="4355" width="3.125" style="1607" customWidth="1"/>
    <col min="4356" max="4356" width="23.625" style="1607" customWidth="1"/>
    <col min="4357" max="4357" width="10.375" style="1607" customWidth="1"/>
    <col min="4358" max="4358" width="7.5" style="1607" customWidth="1"/>
    <col min="4359" max="4359" width="23.25" style="1607" customWidth="1"/>
    <col min="4360" max="4360" width="11.5" style="1607" customWidth="1"/>
    <col min="4361" max="4608" width="9" style="1607" customWidth="1"/>
    <col min="4609" max="4609" width="32.125" style="1607" customWidth="1"/>
    <col min="4610" max="4611" width="3.125" style="1607" customWidth="1"/>
    <col min="4612" max="4612" width="23.625" style="1607" customWidth="1"/>
    <col min="4613" max="4613" width="10.375" style="1607" customWidth="1"/>
    <col min="4614" max="4614" width="7.5" style="1607" customWidth="1"/>
    <col min="4615" max="4615" width="23.25" style="1607" customWidth="1"/>
    <col min="4616" max="4616" width="11.5" style="1607" customWidth="1"/>
    <col min="4617" max="4864" width="9" style="1607" customWidth="1"/>
    <col min="4865" max="4865" width="32.125" style="1607" customWidth="1"/>
    <col min="4866" max="4867" width="3.125" style="1607" customWidth="1"/>
    <col min="4868" max="4868" width="23.625" style="1607" customWidth="1"/>
    <col min="4869" max="4869" width="10.375" style="1607" customWidth="1"/>
    <col min="4870" max="4870" width="7.5" style="1607" customWidth="1"/>
    <col min="4871" max="4871" width="23.25" style="1607" customWidth="1"/>
    <col min="4872" max="4872" width="11.5" style="1607" customWidth="1"/>
    <col min="4873" max="5120" width="9" style="1607" customWidth="1"/>
    <col min="5121" max="5121" width="32.125" style="1607" customWidth="1"/>
    <col min="5122" max="5123" width="3.125" style="1607" customWidth="1"/>
    <col min="5124" max="5124" width="23.625" style="1607" customWidth="1"/>
    <col min="5125" max="5125" width="10.375" style="1607" customWidth="1"/>
    <col min="5126" max="5126" width="7.5" style="1607" customWidth="1"/>
    <col min="5127" max="5127" width="23.25" style="1607" customWidth="1"/>
    <col min="5128" max="5128" width="11.5" style="1607" customWidth="1"/>
    <col min="5129" max="5376" width="9" style="1607" customWidth="1"/>
    <col min="5377" max="5377" width="32.125" style="1607" customWidth="1"/>
    <col min="5378" max="5379" width="3.125" style="1607" customWidth="1"/>
    <col min="5380" max="5380" width="23.625" style="1607" customWidth="1"/>
    <col min="5381" max="5381" width="10.375" style="1607" customWidth="1"/>
    <col min="5382" max="5382" width="7.5" style="1607" customWidth="1"/>
    <col min="5383" max="5383" width="23.25" style="1607" customWidth="1"/>
    <col min="5384" max="5384" width="11.5" style="1607" customWidth="1"/>
    <col min="5385" max="5632" width="9" style="1607" customWidth="1"/>
    <col min="5633" max="5633" width="32.125" style="1607" customWidth="1"/>
    <col min="5634" max="5635" width="3.125" style="1607" customWidth="1"/>
    <col min="5636" max="5636" width="23.625" style="1607" customWidth="1"/>
    <col min="5637" max="5637" width="10.375" style="1607" customWidth="1"/>
    <col min="5638" max="5638" width="7.5" style="1607" customWidth="1"/>
    <col min="5639" max="5639" width="23.25" style="1607" customWidth="1"/>
    <col min="5640" max="5640" width="11.5" style="1607" customWidth="1"/>
    <col min="5641" max="5888" width="9" style="1607" customWidth="1"/>
    <col min="5889" max="5889" width="32.125" style="1607" customWidth="1"/>
    <col min="5890" max="5891" width="3.125" style="1607" customWidth="1"/>
    <col min="5892" max="5892" width="23.625" style="1607" customWidth="1"/>
    <col min="5893" max="5893" width="10.375" style="1607" customWidth="1"/>
    <col min="5894" max="5894" width="7.5" style="1607" customWidth="1"/>
    <col min="5895" max="5895" width="23.25" style="1607" customWidth="1"/>
    <col min="5896" max="5896" width="11.5" style="1607" customWidth="1"/>
    <col min="5897" max="6144" width="9" style="1607" customWidth="1"/>
    <col min="6145" max="6145" width="32.125" style="1607" customWidth="1"/>
    <col min="6146" max="6147" width="3.125" style="1607" customWidth="1"/>
    <col min="6148" max="6148" width="23.625" style="1607" customWidth="1"/>
    <col min="6149" max="6149" width="10.375" style="1607" customWidth="1"/>
    <col min="6150" max="6150" width="7.5" style="1607" customWidth="1"/>
    <col min="6151" max="6151" width="23.25" style="1607" customWidth="1"/>
    <col min="6152" max="6152" width="11.5" style="1607" customWidth="1"/>
    <col min="6153" max="6400" width="9" style="1607" customWidth="1"/>
    <col min="6401" max="6401" width="32.125" style="1607" customWidth="1"/>
    <col min="6402" max="6403" width="3.125" style="1607" customWidth="1"/>
    <col min="6404" max="6404" width="23.625" style="1607" customWidth="1"/>
    <col min="6405" max="6405" width="10.375" style="1607" customWidth="1"/>
    <col min="6406" max="6406" width="7.5" style="1607" customWidth="1"/>
    <col min="6407" max="6407" width="23.25" style="1607" customWidth="1"/>
    <col min="6408" max="6408" width="11.5" style="1607" customWidth="1"/>
    <col min="6409" max="6656" width="9" style="1607" customWidth="1"/>
    <col min="6657" max="6657" width="32.125" style="1607" customWidth="1"/>
    <col min="6658" max="6659" width="3.125" style="1607" customWidth="1"/>
    <col min="6660" max="6660" width="23.625" style="1607" customWidth="1"/>
    <col min="6661" max="6661" width="10.375" style="1607" customWidth="1"/>
    <col min="6662" max="6662" width="7.5" style="1607" customWidth="1"/>
    <col min="6663" max="6663" width="23.25" style="1607" customWidth="1"/>
    <col min="6664" max="6664" width="11.5" style="1607" customWidth="1"/>
    <col min="6665" max="6912" width="9" style="1607" customWidth="1"/>
    <col min="6913" max="6913" width="32.125" style="1607" customWidth="1"/>
    <col min="6914" max="6915" width="3.125" style="1607" customWidth="1"/>
    <col min="6916" max="6916" width="23.625" style="1607" customWidth="1"/>
    <col min="6917" max="6917" width="10.375" style="1607" customWidth="1"/>
    <col min="6918" max="6918" width="7.5" style="1607" customWidth="1"/>
    <col min="6919" max="6919" width="23.25" style="1607" customWidth="1"/>
    <col min="6920" max="6920" width="11.5" style="1607" customWidth="1"/>
    <col min="6921" max="7168" width="9" style="1607" customWidth="1"/>
    <col min="7169" max="7169" width="32.125" style="1607" customWidth="1"/>
    <col min="7170" max="7171" width="3.125" style="1607" customWidth="1"/>
    <col min="7172" max="7172" width="23.625" style="1607" customWidth="1"/>
    <col min="7173" max="7173" width="10.375" style="1607" customWidth="1"/>
    <col min="7174" max="7174" width="7.5" style="1607" customWidth="1"/>
    <col min="7175" max="7175" width="23.25" style="1607" customWidth="1"/>
    <col min="7176" max="7176" width="11.5" style="1607" customWidth="1"/>
    <col min="7177" max="7424" width="9" style="1607" customWidth="1"/>
    <col min="7425" max="7425" width="32.125" style="1607" customWidth="1"/>
    <col min="7426" max="7427" width="3.125" style="1607" customWidth="1"/>
    <col min="7428" max="7428" width="23.625" style="1607" customWidth="1"/>
    <col min="7429" max="7429" width="10.375" style="1607" customWidth="1"/>
    <col min="7430" max="7430" width="7.5" style="1607" customWidth="1"/>
    <col min="7431" max="7431" width="23.25" style="1607" customWidth="1"/>
    <col min="7432" max="7432" width="11.5" style="1607" customWidth="1"/>
    <col min="7433" max="7680" width="9" style="1607" customWidth="1"/>
    <col min="7681" max="7681" width="32.125" style="1607" customWidth="1"/>
    <col min="7682" max="7683" width="3.125" style="1607" customWidth="1"/>
    <col min="7684" max="7684" width="23.625" style="1607" customWidth="1"/>
    <col min="7685" max="7685" width="10.375" style="1607" customWidth="1"/>
    <col min="7686" max="7686" width="7.5" style="1607" customWidth="1"/>
    <col min="7687" max="7687" width="23.25" style="1607" customWidth="1"/>
    <col min="7688" max="7688" width="11.5" style="1607" customWidth="1"/>
    <col min="7689" max="7936" width="9" style="1607" customWidth="1"/>
    <col min="7937" max="7937" width="32.125" style="1607" customWidth="1"/>
    <col min="7938" max="7939" width="3.125" style="1607" customWidth="1"/>
    <col min="7940" max="7940" width="23.625" style="1607" customWidth="1"/>
    <col min="7941" max="7941" width="10.375" style="1607" customWidth="1"/>
    <col min="7942" max="7942" width="7.5" style="1607" customWidth="1"/>
    <col min="7943" max="7943" width="23.25" style="1607" customWidth="1"/>
    <col min="7944" max="7944" width="11.5" style="1607" customWidth="1"/>
    <col min="7945" max="8192" width="9" style="1607" customWidth="1"/>
    <col min="8193" max="8193" width="32.125" style="1607" customWidth="1"/>
    <col min="8194" max="8195" width="3.125" style="1607" customWidth="1"/>
    <col min="8196" max="8196" width="23.625" style="1607" customWidth="1"/>
    <col min="8197" max="8197" width="10.375" style="1607" customWidth="1"/>
    <col min="8198" max="8198" width="7.5" style="1607" customWidth="1"/>
    <col min="8199" max="8199" width="23.25" style="1607" customWidth="1"/>
    <col min="8200" max="8200" width="11.5" style="1607" customWidth="1"/>
    <col min="8201" max="8448" width="9" style="1607" customWidth="1"/>
    <col min="8449" max="8449" width="32.125" style="1607" customWidth="1"/>
    <col min="8450" max="8451" width="3.125" style="1607" customWidth="1"/>
    <col min="8452" max="8452" width="23.625" style="1607" customWidth="1"/>
    <col min="8453" max="8453" width="10.375" style="1607" customWidth="1"/>
    <col min="8454" max="8454" width="7.5" style="1607" customWidth="1"/>
    <col min="8455" max="8455" width="23.25" style="1607" customWidth="1"/>
    <col min="8456" max="8456" width="11.5" style="1607" customWidth="1"/>
    <col min="8457" max="8704" width="9" style="1607" customWidth="1"/>
    <col min="8705" max="8705" width="32.125" style="1607" customWidth="1"/>
    <col min="8706" max="8707" width="3.125" style="1607" customWidth="1"/>
    <col min="8708" max="8708" width="23.625" style="1607" customWidth="1"/>
    <col min="8709" max="8709" width="10.375" style="1607" customWidth="1"/>
    <col min="8710" max="8710" width="7.5" style="1607" customWidth="1"/>
    <col min="8711" max="8711" width="23.25" style="1607" customWidth="1"/>
    <col min="8712" max="8712" width="11.5" style="1607" customWidth="1"/>
    <col min="8713" max="8960" width="9" style="1607" customWidth="1"/>
    <col min="8961" max="8961" width="32.125" style="1607" customWidth="1"/>
    <col min="8962" max="8963" width="3.125" style="1607" customWidth="1"/>
    <col min="8964" max="8964" width="23.625" style="1607" customWidth="1"/>
    <col min="8965" max="8965" width="10.375" style="1607" customWidth="1"/>
    <col min="8966" max="8966" width="7.5" style="1607" customWidth="1"/>
    <col min="8967" max="8967" width="23.25" style="1607" customWidth="1"/>
    <col min="8968" max="8968" width="11.5" style="1607" customWidth="1"/>
    <col min="8969" max="9216" width="9" style="1607" customWidth="1"/>
    <col min="9217" max="9217" width="32.125" style="1607" customWidth="1"/>
    <col min="9218" max="9219" width="3.125" style="1607" customWidth="1"/>
    <col min="9220" max="9220" width="23.625" style="1607" customWidth="1"/>
    <col min="9221" max="9221" width="10.375" style="1607" customWidth="1"/>
    <col min="9222" max="9222" width="7.5" style="1607" customWidth="1"/>
    <col min="9223" max="9223" width="23.25" style="1607" customWidth="1"/>
    <col min="9224" max="9224" width="11.5" style="1607" customWidth="1"/>
    <col min="9225" max="9472" width="9" style="1607" customWidth="1"/>
    <col min="9473" max="9473" width="32.125" style="1607" customWidth="1"/>
    <col min="9474" max="9475" width="3.125" style="1607" customWidth="1"/>
    <col min="9476" max="9476" width="23.625" style="1607" customWidth="1"/>
    <col min="9477" max="9477" width="10.375" style="1607" customWidth="1"/>
    <col min="9478" max="9478" width="7.5" style="1607" customWidth="1"/>
    <col min="9479" max="9479" width="23.25" style="1607" customWidth="1"/>
    <col min="9480" max="9480" width="11.5" style="1607" customWidth="1"/>
    <col min="9481" max="9728" width="9" style="1607" customWidth="1"/>
    <col min="9729" max="9729" width="32.125" style="1607" customWidth="1"/>
    <col min="9730" max="9731" width="3.125" style="1607" customWidth="1"/>
    <col min="9732" max="9732" width="23.625" style="1607" customWidth="1"/>
    <col min="9733" max="9733" width="10.375" style="1607" customWidth="1"/>
    <col min="9734" max="9734" width="7.5" style="1607" customWidth="1"/>
    <col min="9735" max="9735" width="23.25" style="1607" customWidth="1"/>
    <col min="9736" max="9736" width="11.5" style="1607" customWidth="1"/>
    <col min="9737" max="9984" width="9" style="1607" customWidth="1"/>
    <col min="9985" max="9985" width="32.125" style="1607" customWidth="1"/>
    <col min="9986" max="9987" width="3.125" style="1607" customWidth="1"/>
    <col min="9988" max="9988" width="23.625" style="1607" customWidth="1"/>
    <col min="9989" max="9989" width="10.375" style="1607" customWidth="1"/>
    <col min="9990" max="9990" width="7.5" style="1607" customWidth="1"/>
    <col min="9991" max="9991" width="23.25" style="1607" customWidth="1"/>
    <col min="9992" max="9992" width="11.5" style="1607" customWidth="1"/>
    <col min="9993" max="10240" width="9" style="1607" customWidth="1"/>
    <col min="10241" max="10241" width="32.125" style="1607" customWidth="1"/>
    <col min="10242" max="10243" width="3.125" style="1607" customWidth="1"/>
    <col min="10244" max="10244" width="23.625" style="1607" customWidth="1"/>
    <col min="10245" max="10245" width="10.375" style="1607" customWidth="1"/>
    <col min="10246" max="10246" width="7.5" style="1607" customWidth="1"/>
    <col min="10247" max="10247" width="23.25" style="1607" customWidth="1"/>
    <col min="10248" max="10248" width="11.5" style="1607" customWidth="1"/>
    <col min="10249" max="10496" width="9" style="1607" customWidth="1"/>
    <col min="10497" max="10497" width="32.125" style="1607" customWidth="1"/>
    <col min="10498" max="10499" width="3.125" style="1607" customWidth="1"/>
    <col min="10500" max="10500" width="23.625" style="1607" customWidth="1"/>
    <col min="10501" max="10501" width="10.375" style="1607" customWidth="1"/>
    <col min="10502" max="10502" width="7.5" style="1607" customWidth="1"/>
    <col min="10503" max="10503" width="23.25" style="1607" customWidth="1"/>
    <col min="10504" max="10504" width="11.5" style="1607" customWidth="1"/>
    <col min="10505" max="10752" width="9" style="1607" customWidth="1"/>
    <col min="10753" max="10753" width="32.125" style="1607" customWidth="1"/>
    <col min="10754" max="10755" width="3.125" style="1607" customWidth="1"/>
    <col min="10756" max="10756" width="23.625" style="1607" customWidth="1"/>
    <col min="10757" max="10757" width="10.375" style="1607" customWidth="1"/>
    <col min="10758" max="10758" width="7.5" style="1607" customWidth="1"/>
    <col min="10759" max="10759" width="23.25" style="1607" customWidth="1"/>
    <col min="10760" max="10760" width="11.5" style="1607" customWidth="1"/>
    <col min="10761" max="11008" width="9" style="1607" customWidth="1"/>
    <col min="11009" max="11009" width="32.125" style="1607" customWidth="1"/>
    <col min="11010" max="11011" width="3.125" style="1607" customWidth="1"/>
    <col min="11012" max="11012" width="23.625" style="1607" customWidth="1"/>
    <col min="11013" max="11013" width="10.375" style="1607" customWidth="1"/>
    <col min="11014" max="11014" width="7.5" style="1607" customWidth="1"/>
    <col min="11015" max="11015" width="23.25" style="1607" customWidth="1"/>
    <col min="11016" max="11016" width="11.5" style="1607" customWidth="1"/>
    <col min="11017" max="11264" width="9" style="1607" customWidth="1"/>
    <col min="11265" max="11265" width="32.125" style="1607" customWidth="1"/>
    <col min="11266" max="11267" width="3.125" style="1607" customWidth="1"/>
    <col min="11268" max="11268" width="23.625" style="1607" customWidth="1"/>
    <col min="11269" max="11269" width="10.375" style="1607" customWidth="1"/>
    <col min="11270" max="11270" width="7.5" style="1607" customWidth="1"/>
    <col min="11271" max="11271" width="23.25" style="1607" customWidth="1"/>
    <col min="11272" max="11272" width="11.5" style="1607" customWidth="1"/>
    <col min="11273" max="11520" width="9" style="1607" customWidth="1"/>
    <col min="11521" max="11521" width="32.125" style="1607" customWidth="1"/>
    <col min="11522" max="11523" width="3.125" style="1607" customWidth="1"/>
    <col min="11524" max="11524" width="23.625" style="1607" customWidth="1"/>
    <col min="11525" max="11525" width="10.375" style="1607" customWidth="1"/>
    <col min="11526" max="11526" width="7.5" style="1607" customWidth="1"/>
    <col min="11527" max="11527" width="23.25" style="1607" customWidth="1"/>
    <col min="11528" max="11528" width="11.5" style="1607" customWidth="1"/>
    <col min="11529" max="11776" width="9" style="1607" customWidth="1"/>
    <col min="11777" max="11777" width="32.125" style="1607" customWidth="1"/>
    <col min="11778" max="11779" width="3.125" style="1607" customWidth="1"/>
    <col min="11780" max="11780" width="23.625" style="1607" customWidth="1"/>
    <col min="11781" max="11781" width="10.375" style="1607" customWidth="1"/>
    <col min="11782" max="11782" width="7.5" style="1607" customWidth="1"/>
    <col min="11783" max="11783" width="23.25" style="1607" customWidth="1"/>
    <col min="11784" max="11784" width="11.5" style="1607" customWidth="1"/>
    <col min="11785" max="12032" width="9" style="1607" customWidth="1"/>
    <col min="12033" max="12033" width="32.125" style="1607" customWidth="1"/>
    <col min="12034" max="12035" width="3.125" style="1607" customWidth="1"/>
    <col min="12036" max="12036" width="23.625" style="1607" customWidth="1"/>
    <col min="12037" max="12037" width="10.375" style="1607" customWidth="1"/>
    <col min="12038" max="12038" width="7.5" style="1607" customWidth="1"/>
    <col min="12039" max="12039" width="23.25" style="1607" customWidth="1"/>
    <col min="12040" max="12040" width="11.5" style="1607" customWidth="1"/>
    <col min="12041" max="12288" width="9" style="1607" customWidth="1"/>
    <col min="12289" max="12289" width="32.125" style="1607" customWidth="1"/>
    <col min="12290" max="12291" width="3.125" style="1607" customWidth="1"/>
    <col min="12292" max="12292" width="23.625" style="1607" customWidth="1"/>
    <col min="12293" max="12293" width="10.375" style="1607" customWidth="1"/>
    <col min="12294" max="12294" width="7.5" style="1607" customWidth="1"/>
    <col min="12295" max="12295" width="23.25" style="1607" customWidth="1"/>
    <col min="12296" max="12296" width="11.5" style="1607" customWidth="1"/>
    <col min="12297" max="12544" width="9" style="1607" customWidth="1"/>
    <col min="12545" max="12545" width="32.125" style="1607" customWidth="1"/>
    <col min="12546" max="12547" width="3.125" style="1607" customWidth="1"/>
    <col min="12548" max="12548" width="23.625" style="1607" customWidth="1"/>
    <col min="12549" max="12549" width="10.375" style="1607" customWidth="1"/>
    <col min="12550" max="12550" width="7.5" style="1607" customWidth="1"/>
    <col min="12551" max="12551" width="23.25" style="1607" customWidth="1"/>
    <col min="12552" max="12552" width="11.5" style="1607" customWidth="1"/>
    <col min="12553" max="12800" width="9" style="1607" customWidth="1"/>
    <col min="12801" max="12801" width="32.125" style="1607" customWidth="1"/>
    <col min="12802" max="12803" width="3.125" style="1607" customWidth="1"/>
    <col min="12804" max="12804" width="23.625" style="1607" customWidth="1"/>
    <col min="12805" max="12805" width="10.375" style="1607" customWidth="1"/>
    <col min="12806" max="12806" width="7.5" style="1607" customWidth="1"/>
    <col min="12807" max="12807" width="23.25" style="1607" customWidth="1"/>
    <col min="12808" max="12808" width="11.5" style="1607" customWidth="1"/>
    <col min="12809" max="13056" width="9" style="1607" customWidth="1"/>
    <col min="13057" max="13057" width="32.125" style="1607" customWidth="1"/>
    <col min="13058" max="13059" width="3.125" style="1607" customWidth="1"/>
    <col min="13060" max="13060" width="23.625" style="1607" customWidth="1"/>
    <col min="13061" max="13061" width="10.375" style="1607" customWidth="1"/>
    <col min="13062" max="13062" width="7.5" style="1607" customWidth="1"/>
    <col min="13063" max="13063" width="23.25" style="1607" customWidth="1"/>
    <col min="13064" max="13064" width="11.5" style="1607" customWidth="1"/>
    <col min="13065" max="13312" width="9" style="1607" customWidth="1"/>
    <col min="13313" max="13313" width="32.125" style="1607" customWidth="1"/>
    <col min="13314" max="13315" width="3.125" style="1607" customWidth="1"/>
    <col min="13316" max="13316" width="23.625" style="1607" customWidth="1"/>
    <col min="13317" max="13317" width="10.375" style="1607" customWidth="1"/>
    <col min="13318" max="13318" width="7.5" style="1607" customWidth="1"/>
    <col min="13319" max="13319" width="23.25" style="1607" customWidth="1"/>
    <col min="13320" max="13320" width="11.5" style="1607" customWidth="1"/>
    <col min="13321" max="13568" width="9" style="1607" customWidth="1"/>
    <col min="13569" max="13569" width="32.125" style="1607" customWidth="1"/>
    <col min="13570" max="13571" width="3.125" style="1607" customWidth="1"/>
    <col min="13572" max="13572" width="23.625" style="1607" customWidth="1"/>
    <col min="13573" max="13573" width="10.375" style="1607" customWidth="1"/>
    <col min="13574" max="13574" width="7.5" style="1607" customWidth="1"/>
    <col min="13575" max="13575" width="23.25" style="1607" customWidth="1"/>
    <col min="13576" max="13576" width="11.5" style="1607" customWidth="1"/>
    <col min="13577" max="13824" width="9" style="1607" customWidth="1"/>
    <col min="13825" max="13825" width="32.125" style="1607" customWidth="1"/>
    <col min="13826" max="13827" width="3.125" style="1607" customWidth="1"/>
    <col min="13828" max="13828" width="23.625" style="1607" customWidth="1"/>
    <col min="13829" max="13829" width="10.375" style="1607" customWidth="1"/>
    <col min="13830" max="13830" width="7.5" style="1607" customWidth="1"/>
    <col min="13831" max="13831" width="23.25" style="1607" customWidth="1"/>
    <col min="13832" max="13832" width="11.5" style="1607" customWidth="1"/>
    <col min="13833" max="14080" width="9" style="1607" customWidth="1"/>
    <col min="14081" max="14081" width="32.125" style="1607" customWidth="1"/>
    <col min="14082" max="14083" width="3.125" style="1607" customWidth="1"/>
    <col min="14084" max="14084" width="23.625" style="1607" customWidth="1"/>
    <col min="14085" max="14085" width="10.375" style="1607" customWidth="1"/>
    <col min="14086" max="14086" width="7.5" style="1607" customWidth="1"/>
    <col min="14087" max="14087" width="23.25" style="1607" customWidth="1"/>
    <col min="14088" max="14088" width="11.5" style="1607" customWidth="1"/>
    <col min="14089" max="14336" width="9" style="1607" customWidth="1"/>
    <col min="14337" max="14337" width="32.125" style="1607" customWidth="1"/>
    <col min="14338" max="14339" width="3.125" style="1607" customWidth="1"/>
    <col min="14340" max="14340" width="23.625" style="1607" customWidth="1"/>
    <col min="14341" max="14341" width="10.375" style="1607" customWidth="1"/>
    <col min="14342" max="14342" width="7.5" style="1607" customWidth="1"/>
    <col min="14343" max="14343" width="23.25" style="1607" customWidth="1"/>
    <col min="14344" max="14344" width="11.5" style="1607" customWidth="1"/>
    <col min="14345" max="14592" width="9" style="1607" customWidth="1"/>
    <col min="14593" max="14593" width="32.125" style="1607" customWidth="1"/>
    <col min="14594" max="14595" width="3.125" style="1607" customWidth="1"/>
    <col min="14596" max="14596" width="23.625" style="1607" customWidth="1"/>
    <col min="14597" max="14597" width="10.375" style="1607" customWidth="1"/>
    <col min="14598" max="14598" width="7.5" style="1607" customWidth="1"/>
    <col min="14599" max="14599" width="23.25" style="1607" customWidth="1"/>
    <col min="14600" max="14600" width="11.5" style="1607" customWidth="1"/>
    <col min="14601" max="14848" width="9" style="1607" customWidth="1"/>
    <col min="14849" max="14849" width="32.125" style="1607" customWidth="1"/>
    <col min="14850" max="14851" width="3.125" style="1607" customWidth="1"/>
    <col min="14852" max="14852" width="23.625" style="1607" customWidth="1"/>
    <col min="14853" max="14853" width="10.375" style="1607" customWidth="1"/>
    <col min="14854" max="14854" width="7.5" style="1607" customWidth="1"/>
    <col min="14855" max="14855" width="23.25" style="1607" customWidth="1"/>
    <col min="14856" max="14856" width="11.5" style="1607" customWidth="1"/>
    <col min="14857" max="15104" width="9" style="1607" customWidth="1"/>
    <col min="15105" max="15105" width="32.125" style="1607" customWidth="1"/>
    <col min="15106" max="15107" width="3.125" style="1607" customWidth="1"/>
    <col min="15108" max="15108" width="23.625" style="1607" customWidth="1"/>
    <col min="15109" max="15109" width="10.375" style="1607" customWidth="1"/>
    <col min="15110" max="15110" width="7.5" style="1607" customWidth="1"/>
    <col min="15111" max="15111" width="23.25" style="1607" customWidth="1"/>
    <col min="15112" max="15112" width="11.5" style="1607" customWidth="1"/>
    <col min="15113" max="15360" width="9" style="1607" customWidth="1"/>
    <col min="15361" max="15361" width="32.125" style="1607" customWidth="1"/>
    <col min="15362" max="15363" width="3.125" style="1607" customWidth="1"/>
    <col min="15364" max="15364" width="23.625" style="1607" customWidth="1"/>
    <col min="15365" max="15365" width="10.375" style="1607" customWidth="1"/>
    <col min="15366" max="15366" width="7.5" style="1607" customWidth="1"/>
    <col min="15367" max="15367" width="23.25" style="1607" customWidth="1"/>
    <col min="15368" max="15368" width="11.5" style="1607" customWidth="1"/>
    <col min="15369" max="15616" width="9" style="1607" customWidth="1"/>
    <col min="15617" max="15617" width="32.125" style="1607" customWidth="1"/>
    <col min="15618" max="15619" width="3.125" style="1607" customWidth="1"/>
    <col min="15620" max="15620" width="23.625" style="1607" customWidth="1"/>
    <col min="15621" max="15621" width="10.375" style="1607" customWidth="1"/>
    <col min="15622" max="15622" width="7.5" style="1607" customWidth="1"/>
    <col min="15623" max="15623" width="23.25" style="1607" customWidth="1"/>
    <col min="15624" max="15624" width="11.5" style="1607" customWidth="1"/>
    <col min="15625" max="15872" width="9" style="1607" customWidth="1"/>
    <col min="15873" max="15873" width="32.125" style="1607" customWidth="1"/>
    <col min="15874" max="15875" width="3.125" style="1607" customWidth="1"/>
    <col min="15876" max="15876" width="23.625" style="1607" customWidth="1"/>
    <col min="15877" max="15877" width="10.375" style="1607" customWidth="1"/>
    <col min="15878" max="15878" width="7.5" style="1607" customWidth="1"/>
    <col min="15879" max="15879" width="23.25" style="1607" customWidth="1"/>
    <col min="15880" max="15880" width="11.5" style="1607" customWidth="1"/>
    <col min="15881" max="16128" width="9" style="1607" customWidth="1"/>
    <col min="16129" max="16129" width="32.125" style="1607" customWidth="1"/>
    <col min="16130" max="16131" width="3.125" style="1607" customWidth="1"/>
    <col min="16132" max="16132" width="23.625" style="1607" customWidth="1"/>
    <col min="16133" max="16133" width="10.375" style="1607" customWidth="1"/>
    <col min="16134" max="16134" width="7.5" style="1607" customWidth="1"/>
    <col min="16135" max="16135" width="23.25" style="1607" customWidth="1"/>
    <col min="16136" max="16136" width="11.5" style="1607" customWidth="1"/>
    <col min="16137" max="16384" width="9" style="1607" customWidth="1"/>
  </cols>
  <sheetData>
    <row r="1" spans="1:8" ht="17.25">
      <c r="A1" s="1609"/>
    </row>
    <row r="2" spans="1:8" ht="27.75" customHeight="1">
      <c r="A2" s="1609"/>
      <c r="G2" s="1391" t="s">
        <v>1228</v>
      </c>
      <c r="H2" s="1391"/>
    </row>
    <row r="3" spans="1:8" ht="18" customHeight="1">
      <c r="A3" s="1609"/>
      <c r="G3" s="1391"/>
      <c r="H3" s="1391"/>
    </row>
    <row r="4" spans="1:8" ht="70.5" customHeight="1">
      <c r="A4" s="1610" t="s">
        <v>662</v>
      </c>
      <c r="B4" s="1611"/>
      <c r="C4" s="1611"/>
      <c r="D4" s="1611"/>
      <c r="E4" s="1611"/>
      <c r="F4" s="1611"/>
      <c r="G4" s="1611"/>
      <c r="H4" s="1611"/>
    </row>
    <row r="5" spans="1:8" ht="12" customHeight="1">
      <c r="A5" s="1611"/>
      <c r="B5" s="1611"/>
      <c r="C5" s="1611"/>
      <c r="D5" s="1611"/>
      <c r="E5" s="1611"/>
      <c r="F5" s="1611"/>
      <c r="G5" s="1611"/>
      <c r="H5" s="1611"/>
    </row>
    <row r="6" spans="1:8" ht="36" customHeight="1">
      <c r="A6" s="1612" t="s">
        <v>349</v>
      </c>
      <c r="B6" s="1622"/>
      <c r="C6" s="1628"/>
      <c r="D6" s="1628"/>
      <c r="E6" s="1628"/>
      <c r="F6" s="1628"/>
      <c r="G6" s="1628"/>
      <c r="H6" s="1641"/>
    </row>
    <row r="7" spans="1:8" ht="46.5" customHeight="1">
      <c r="A7" s="1613" t="s">
        <v>352</v>
      </c>
      <c r="B7" s="1612" t="s">
        <v>355</v>
      </c>
      <c r="C7" s="1629"/>
      <c r="D7" s="1629"/>
      <c r="E7" s="1629"/>
      <c r="F7" s="1629"/>
      <c r="G7" s="1629"/>
      <c r="H7" s="1642"/>
    </row>
    <row r="8" spans="1:8" ht="84" customHeight="1">
      <c r="A8" s="1614" t="s">
        <v>357</v>
      </c>
      <c r="B8" s="1623" t="s">
        <v>515</v>
      </c>
      <c r="C8" s="1630"/>
      <c r="D8" s="1630"/>
      <c r="E8" s="1630"/>
      <c r="F8" s="1630"/>
      <c r="G8" s="1630"/>
      <c r="H8" s="1643"/>
    </row>
    <row r="9" spans="1:8" s="1608" customFormat="1" ht="23.25" customHeight="1">
      <c r="A9" s="1615"/>
      <c r="B9" s="1624"/>
      <c r="C9" s="1624"/>
      <c r="D9" s="1624"/>
      <c r="E9" s="1624"/>
      <c r="F9" s="1624"/>
      <c r="G9" s="1624"/>
      <c r="H9" s="1608"/>
    </row>
    <row r="10" spans="1:8" s="1608" customFormat="1">
      <c r="A10" s="1616" t="s">
        <v>145</v>
      </c>
      <c r="B10" s="1625"/>
      <c r="C10" s="1631"/>
      <c r="D10" s="1631"/>
      <c r="E10" s="1631"/>
      <c r="F10" s="1631"/>
      <c r="G10" s="1631"/>
      <c r="H10" s="1644" t="s">
        <v>362</v>
      </c>
    </row>
    <row r="11" spans="1:8">
      <c r="A11" s="1617"/>
      <c r="B11" s="1626"/>
      <c r="C11" s="1608"/>
      <c r="D11" s="1608"/>
      <c r="E11" s="1608"/>
      <c r="F11" s="1608"/>
      <c r="G11" s="1608"/>
      <c r="H11" s="1645"/>
    </row>
    <row r="12" spans="1:8" ht="52.5" customHeight="1">
      <c r="A12" s="1617"/>
      <c r="B12" s="1626"/>
      <c r="C12" s="1632" t="s">
        <v>293</v>
      </c>
      <c r="D12" s="1633" t="s">
        <v>665</v>
      </c>
      <c r="E12" s="1635" t="s">
        <v>260</v>
      </c>
      <c r="F12" s="1636"/>
      <c r="G12" s="1608"/>
      <c r="H12" s="1645"/>
    </row>
    <row r="13" spans="1:8" ht="52.5" customHeight="1">
      <c r="A13" s="1617"/>
      <c r="B13" s="1626"/>
      <c r="C13" s="1632" t="s">
        <v>365</v>
      </c>
      <c r="D13" s="1633" t="s">
        <v>666</v>
      </c>
      <c r="E13" s="1635" t="s">
        <v>260</v>
      </c>
      <c r="F13" s="1636"/>
      <c r="G13" s="1634" t="s">
        <v>127</v>
      </c>
      <c r="H13" s="1645"/>
    </row>
    <row r="14" spans="1:8" ht="13.5" customHeight="1">
      <c r="A14" s="1617"/>
      <c r="B14" s="1626"/>
      <c r="C14" s="1608"/>
      <c r="D14" s="1608"/>
      <c r="E14" s="1608"/>
      <c r="F14" s="1608"/>
      <c r="G14" s="1608"/>
      <c r="H14" s="1645"/>
    </row>
    <row r="15" spans="1:8" ht="13.5" customHeight="1">
      <c r="A15" s="1618"/>
      <c r="B15" s="1627"/>
      <c r="C15" s="1624"/>
      <c r="D15" s="1624"/>
      <c r="E15" s="1624"/>
      <c r="F15" s="1624"/>
      <c r="G15" s="1624"/>
      <c r="H15" s="1646"/>
    </row>
    <row r="16" spans="1:8" s="1608" customFormat="1">
      <c r="A16" s="1619" t="s">
        <v>550</v>
      </c>
      <c r="B16" s="1625"/>
      <c r="C16" s="1631"/>
      <c r="D16" s="1631"/>
      <c r="E16" s="1631"/>
      <c r="F16" s="1631"/>
      <c r="G16" s="1637"/>
      <c r="H16" s="1647" t="s">
        <v>362</v>
      </c>
    </row>
    <row r="17" spans="1:8">
      <c r="A17" s="1620"/>
      <c r="B17" s="1626"/>
      <c r="C17" s="1608"/>
      <c r="D17" s="1608"/>
      <c r="E17" s="1608"/>
      <c r="F17" s="1608"/>
      <c r="G17" s="1638"/>
      <c r="H17" s="1648"/>
    </row>
    <row r="18" spans="1:8" ht="53.1" customHeight="1">
      <c r="A18" s="1620"/>
      <c r="B18" s="1626"/>
      <c r="C18" s="715"/>
      <c r="D18" s="1634"/>
      <c r="E18" s="1636"/>
      <c r="F18" s="1636"/>
      <c r="G18" s="1638"/>
      <c r="H18" s="1648"/>
    </row>
    <row r="19" spans="1:8" ht="53.1" customHeight="1">
      <c r="A19" s="1620"/>
      <c r="B19" s="1626"/>
      <c r="C19" s="715"/>
      <c r="D19" s="1634"/>
      <c r="E19" s="1636"/>
      <c r="F19" s="1636"/>
      <c r="G19" s="1639"/>
      <c r="H19" s="1648"/>
    </row>
    <row r="20" spans="1:8">
      <c r="A20" s="1620"/>
      <c r="B20" s="1626"/>
      <c r="C20" s="1608"/>
      <c r="D20" s="1608"/>
      <c r="E20" s="1608"/>
      <c r="F20" s="1608"/>
      <c r="G20" s="1638"/>
      <c r="H20" s="1648"/>
    </row>
    <row r="21" spans="1:8">
      <c r="A21" s="1621"/>
      <c r="B21" s="1627"/>
      <c r="C21" s="1624"/>
      <c r="D21" s="1624"/>
      <c r="E21" s="1624"/>
      <c r="F21" s="1624"/>
      <c r="G21" s="1640"/>
      <c r="H21" s="1649"/>
    </row>
    <row r="23" spans="1:8" ht="17.25" customHeight="1">
      <c r="A23" s="382" t="s">
        <v>380</v>
      </c>
      <c r="B23" s="382"/>
      <c r="C23" s="382"/>
      <c r="D23" s="382"/>
      <c r="E23" s="382"/>
      <c r="F23" s="382"/>
      <c r="G23" s="382"/>
      <c r="H23" s="382"/>
    </row>
    <row r="24" spans="1:8" ht="16.5" customHeight="1">
      <c r="A24" s="382" t="s">
        <v>669</v>
      </c>
      <c r="B24" s="382"/>
      <c r="C24" s="382"/>
      <c r="D24" s="382"/>
      <c r="E24" s="382"/>
      <c r="F24" s="382"/>
      <c r="G24" s="382"/>
      <c r="H24" s="382"/>
    </row>
    <row r="25" spans="1:8" ht="17.25" customHeight="1">
      <c r="A25" s="382" t="s">
        <v>334</v>
      </c>
      <c r="B25" s="382"/>
      <c r="C25" s="382"/>
      <c r="D25" s="382"/>
      <c r="E25" s="382"/>
      <c r="F25" s="382"/>
      <c r="G25" s="382"/>
      <c r="H25" s="382"/>
    </row>
    <row r="26" spans="1:8" ht="17.25" customHeight="1">
      <c r="A26" s="382" t="s">
        <v>171</v>
      </c>
      <c r="B26" s="382"/>
      <c r="C26" s="382"/>
      <c r="D26" s="382"/>
      <c r="E26" s="382"/>
      <c r="F26" s="382"/>
      <c r="G26" s="382"/>
      <c r="H26" s="382"/>
    </row>
    <row r="27" spans="1:8" ht="17.25" customHeight="1">
      <c r="A27" s="382" t="s">
        <v>661</v>
      </c>
      <c r="B27" s="382"/>
      <c r="C27" s="382"/>
      <c r="D27" s="382"/>
      <c r="E27" s="382"/>
      <c r="F27" s="382"/>
      <c r="G27" s="382"/>
      <c r="H27" s="382"/>
    </row>
    <row r="28" spans="1:8" ht="17.25" customHeight="1">
      <c r="A28" s="382" t="s">
        <v>269</v>
      </c>
      <c r="B28" s="382"/>
      <c r="C28" s="382"/>
      <c r="D28" s="382"/>
      <c r="E28" s="382"/>
      <c r="F28" s="382"/>
      <c r="G28" s="382"/>
      <c r="H28" s="382"/>
    </row>
    <row r="29" spans="1:8" ht="17.25" customHeight="1">
      <c r="A29" s="382" t="s">
        <v>673</v>
      </c>
      <c r="B29" s="382"/>
      <c r="C29" s="382"/>
      <c r="D29" s="382"/>
      <c r="E29" s="382"/>
      <c r="F29" s="382"/>
      <c r="G29" s="382"/>
      <c r="H29" s="382"/>
    </row>
    <row r="30" spans="1:8" ht="17.25" customHeight="1">
      <c r="A30" s="382"/>
      <c r="B30" s="382"/>
      <c r="C30" s="382"/>
      <c r="D30" s="382"/>
      <c r="E30" s="382"/>
      <c r="F30" s="382"/>
      <c r="G30" s="382"/>
      <c r="H30" s="382"/>
    </row>
    <row r="31" spans="1:8" ht="17.25" customHeight="1">
      <c r="A31" s="382"/>
      <c r="B31" s="382"/>
      <c r="C31" s="382"/>
      <c r="D31" s="382"/>
      <c r="E31" s="382"/>
      <c r="F31" s="382"/>
      <c r="G31" s="382"/>
      <c r="H31" s="382"/>
    </row>
    <row r="32" spans="1:8" ht="17.25" customHeight="1">
      <c r="A32" s="382"/>
      <c r="B32" s="382"/>
      <c r="C32" s="382"/>
      <c r="D32" s="382"/>
      <c r="E32" s="382"/>
      <c r="F32" s="382"/>
      <c r="G32" s="382"/>
      <c r="H32" s="382"/>
    </row>
    <row r="33" spans="1:8" ht="17.25" customHeight="1">
      <c r="A33" s="382"/>
      <c r="B33" s="382"/>
      <c r="C33" s="382"/>
      <c r="D33" s="382"/>
      <c r="E33" s="382"/>
      <c r="F33" s="382"/>
      <c r="G33" s="382"/>
      <c r="H33" s="382"/>
    </row>
    <row r="34" spans="1:8" ht="17.25" customHeight="1">
      <c r="A34" s="382"/>
      <c r="B34" s="382"/>
      <c r="C34" s="382"/>
      <c r="D34" s="382"/>
      <c r="E34" s="382"/>
      <c r="F34" s="382"/>
      <c r="G34" s="382"/>
      <c r="H34" s="382"/>
    </row>
    <row r="35" spans="1:8" ht="17.25" customHeight="1">
      <c r="A35" s="382"/>
      <c r="B35" s="382"/>
      <c r="C35" s="382"/>
      <c r="D35" s="382"/>
      <c r="E35" s="382"/>
      <c r="F35" s="382"/>
      <c r="G35" s="382"/>
      <c r="H35" s="382"/>
    </row>
    <row r="36" spans="1:8">
      <c r="A36" s="382"/>
      <c r="B36" s="382"/>
      <c r="C36" s="382"/>
      <c r="D36" s="382"/>
      <c r="E36" s="382"/>
      <c r="F36" s="382"/>
      <c r="G36" s="382"/>
      <c r="H36" s="382"/>
    </row>
    <row r="37" spans="1:8">
      <c r="A37" s="382"/>
      <c r="B37" s="382"/>
      <c r="C37" s="382"/>
      <c r="D37" s="382"/>
      <c r="E37" s="382"/>
      <c r="F37" s="382"/>
      <c r="G37" s="382"/>
      <c r="H37" s="382"/>
    </row>
    <row r="38" spans="1:8">
      <c r="A38" s="382"/>
      <c r="B38" s="382"/>
      <c r="C38" s="382"/>
      <c r="D38" s="382"/>
      <c r="E38" s="382"/>
      <c r="F38" s="382"/>
      <c r="G38" s="382"/>
      <c r="H38" s="382"/>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1650" t="s">
        <v>674</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row>
    <row r="2" spans="1:34">
      <c r="A2" s="1651"/>
      <c r="B2" s="1651"/>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row>
    <row r="3" spans="1:34">
      <c r="A3" s="1651"/>
      <c r="B3" s="1651"/>
      <c r="C3" s="1651"/>
      <c r="D3" s="1651"/>
      <c r="E3" s="1651"/>
      <c r="F3" s="1651"/>
      <c r="G3" s="1651"/>
      <c r="H3" s="1651"/>
      <c r="I3" s="1651"/>
      <c r="J3" s="1651"/>
      <c r="K3" s="1651"/>
      <c r="L3" s="1651"/>
      <c r="M3" s="1651"/>
      <c r="N3" s="1651"/>
      <c r="O3" s="1651"/>
      <c r="P3" s="1651"/>
      <c r="Q3" s="1651"/>
      <c r="R3" s="1651"/>
      <c r="S3" s="1651"/>
      <c r="T3" s="1651"/>
      <c r="U3" s="1651"/>
      <c r="V3" s="1651"/>
      <c r="W3" s="1651"/>
      <c r="X3" s="1651"/>
      <c r="Y3" s="1693" t="s">
        <v>463</v>
      </c>
      <c r="Z3" s="1651"/>
      <c r="AA3" s="1651"/>
      <c r="AB3" s="1651" t="s">
        <v>467</v>
      </c>
      <c r="AC3" s="1651"/>
      <c r="AD3" s="1651"/>
      <c r="AE3" s="1651" t="s">
        <v>469</v>
      </c>
      <c r="AF3" s="1651"/>
      <c r="AG3" s="1651"/>
      <c r="AH3" s="1693" t="s">
        <v>472</v>
      </c>
    </row>
    <row r="4" spans="1:34">
      <c r="A4" s="1651"/>
      <c r="B4" s="1651"/>
      <c r="C4" s="1651"/>
      <c r="D4" s="1651"/>
      <c r="E4" s="1651"/>
      <c r="F4" s="1651"/>
      <c r="G4" s="1651"/>
      <c r="H4" s="1651"/>
      <c r="I4" s="1651"/>
      <c r="J4" s="1651"/>
      <c r="K4" s="1651"/>
      <c r="L4" s="1651"/>
      <c r="M4" s="1651"/>
      <c r="N4" s="1651"/>
      <c r="O4" s="1651"/>
      <c r="P4" s="1651"/>
      <c r="Q4" s="1651"/>
      <c r="R4" s="1651"/>
      <c r="S4" s="1651"/>
      <c r="T4" s="1651"/>
      <c r="U4" s="1651"/>
      <c r="V4" s="1651"/>
      <c r="W4" s="1651"/>
      <c r="X4" s="1651"/>
      <c r="Y4" s="1651"/>
      <c r="Z4" s="1651"/>
      <c r="AA4" s="1651"/>
      <c r="AB4" s="1651"/>
      <c r="AC4" s="1651"/>
      <c r="AD4" s="1651"/>
      <c r="AE4" s="1651"/>
      <c r="AF4" s="1651"/>
      <c r="AG4" s="1651"/>
      <c r="AH4" s="1651"/>
    </row>
    <row r="5" spans="1:34" ht="17.25" customHeight="1">
      <c r="A5" s="1651"/>
      <c r="B5" s="1651"/>
      <c r="C5" s="1651"/>
      <c r="D5" s="1651"/>
      <c r="E5" s="1651"/>
      <c r="F5" s="1651"/>
      <c r="G5" s="1651"/>
      <c r="H5" s="1651"/>
      <c r="I5" s="1651"/>
      <c r="J5" s="1651"/>
      <c r="K5" s="1651"/>
      <c r="L5" s="1651"/>
      <c r="M5" s="1651" t="s">
        <v>676</v>
      </c>
      <c r="N5" s="1651"/>
      <c r="O5" s="1651"/>
      <c r="P5" s="1651"/>
      <c r="Q5" s="1651"/>
      <c r="R5" s="1651"/>
      <c r="S5" s="1651"/>
      <c r="T5" s="1651"/>
      <c r="U5" s="1651"/>
      <c r="V5" s="1651"/>
      <c r="W5" s="1651"/>
      <c r="X5" s="1651"/>
      <c r="Y5" s="1651"/>
      <c r="Z5" s="1651"/>
      <c r="AA5" s="1651"/>
      <c r="AB5" s="1651"/>
      <c r="AC5" s="1651"/>
      <c r="AD5" s="1651"/>
      <c r="AE5" s="1651"/>
      <c r="AF5" s="1651"/>
      <c r="AG5" s="1651"/>
      <c r="AH5" s="1651"/>
    </row>
    <row r="6" spans="1:34" ht="17.25" customHeight="1">
      <c r="A6" s="1651"/>
      <c r="B6" s="1651"/>
      <c r="C6" s="1651"/>
      <c r="D6" s="1651"/>
      <c r="E6" s="1651"/>
      <c r="F6" s="1651"/>
      <c r="G6" s="1651"/>
      <c r="H6" s="1651"/>
      <c r="I6" s="1651"/>
      <c r="J6" s="1651"/>
      <c r="K6" s="1651"/>
      <c r="L6" s="1651"/>
      <c r="M6" s="1687" t="s">
        <v>187</v>
      </c>
      <c r="N6" s="1687"/>
      <c r="O6" s="1687"/>
      <c r="P6" s="1687"/>
      <c r="Q6" s="1687"/>
      <c r="R6" s="1687"/>
      <c r="S6" s="1687"/>
      <c r="T6" s="1690"/>
      <c r="U6" s="1691"/>
      <c r="V6" s="1691"/>
      <c r="W6" s="1691"/>
      <c r="X6" s="1691"/>
      <c r="Y6" s="1691"/>
      <c r="Z6" s="1691"/>
      <c r="AA6" s="1691"/>
      <c r="AB6" s="1691"/>
      <c r="AC6" s="1694"/>
      <c r="AD6" s="1695"/>
      <c r="AE6" s="1695"/>
      <c r="AF6" s="1695"/>
      <c r="AG6" s="1695"/>
      <c r="AH6" s="1695"/>
    </row>
    <row r="7" spans="1:34" ht="17.25" customHeight="1">
      <c r="A7" s="1651"/>
      <c r="B7" s="1651"/>
      <c r="C7" s="1651"/>
      <c r="D7" s="1651"/>
      <c r="E7" s="1651"/>
      <c r="F7" s="1651"/>
      <c r="G7" s="1651"/>
      <c r="H7" s="1651"/>
      <c r="I7" s="1651"/>
      <c r="J7" s="1651"/>
      <c r="K7" s="1651"/>
      <c r="L7" s="1651"/>
      <c r="M7" s="1687" t="s">
        <v>177</v>
      </c>
      <c r="N7" s="1687"/>
      <c r="O7" s="1687"/>
      <c r="P7" s="1687"/>
      <c r="Q7" s="1687"/>
      <c r="R7" s="1687"/>
      <c r="S7" s="1687"/>
      <c r="T7" s="1683"/>
      <c r="U7" s="1683"/>
      <c r="V7" s="1683"/>
      <c r="W7" s="1683"/>
      <c r="X7" s="1683"/>
      <c r="Y7" s="1683"/>
      <c r="Z7" s="1683"/>
      <c r="AA7" s="1683"/>
      <c r="AB7" s="1683"/>
      <c r="AC7" s="1683"/>
      <c r="AD7" s="1683"/>
      <c r="AE7" s="1683"/>
      <c r="AF7" s="1683"/>
      <c r="AG7" s="1683"/>
      <c r="AH7" s="1683"/>
    </row>
    <row r="8" spans="1:34" ht="17.25" customHeight="1">
      <c r="A8" s="1651"/>
      <c r="B8" s="1651"/>
      <c r="C8" s="1651"/>
      <c r="D8" s="1651"/>
      <c r="E8" s="1651"/>
      <c r="F8" s="1651"/>
      <c r="G8" s="1651"/>
      <c r="H8" s="1651"/>
      <c r="I8" s="1651"/>
      <c r="J8" s="1651"/>
      <c r="K8" s="1651"/>
      <c r="L8" s="1651"/>
      <c r="M8" s="1687" t="s">
        <v>474</v>
      </c>
      <c r="N8" s="1687"/>
      <c r="O8" s="1687"/>
      <c r="P8" s="1687"/>
      <c r="Q8" s="1687"/>
      <c r="R8" s="1687"/>
      <c r="S8" s="1687"/>
      <c r="T8" s="1683"/>
      <c r="U8" s="1683"/>
      <c r="V8" s="1683"/>
      <c r="W8" s="1683"/>
      <c r="X8" s="1683"/>
      <c r="Y8" s="1683"/>
      <c r="Z8" s="1683"/>
      <c r="AA8" s="1683"/>
      <c r="AB8" s="1683"/>
      <c r="AC8" s="1683"/>
      <c r="AD8" s="1683"/>
      <c r="AE8" s="1683"/>
      <c r="AF8" s="1683"/>
      <c r="AG8" s="1683"/>
      <c r="AH8" s="1683"/>
    </row>
    <row r="9" spans="1:34" ht="17.25" customHeight="1">
      <c r="A9" s="1651"/>
      <c r="B9" s="1651"/>
      <c r="C9" s="1651"/>
      <c r="D9" s="1651"/>
      <c r="E9" s="1651"/>
      <c r="F9" s="1651"/>
      <c r="G9" s="1651"/>
      <c r="H9" s="1651"/>
      <c r="I9" s="1651"/>
      <c r="J9" s="1651"/>
      <c r="K9" s="1651"/>
      <c r="L9" s="1651"/>
      <c r="M9" s="1687" t="s">
        <v>677</v>
      </c>
      <c r="N9" s="1687"/>
      <c r="O9" s="1687"/>
      <c r="P9" s="1687"/>
      <c r="Q9" s="1687"/>
      <c r="R9" s="1687"/>
      <c r="S9" s="1687"/>
      <c r="T9" s="1683"/>
      <c r="U9" s="1683"/>
      <c r="V9" s="1683"/>
      <c r="W9" s="1683"/>
      <c r="X9" s="1683"/>
      <c r="Y9" s="1683"/>
      <c r="Z9" s="1683"/>
      <c r="AA9" s="1683"/>
      <c r="AB9" s="1683"/>
      <c r="AC9" s="1683"/>
      <c r="AD9" s="1683"/>
      <c r="AE9" s="1683"/>
      <c r="AF9" s="1683"/>
      <c r="AG9" s="1683"/>
      <c r="AH9" s="1683"/>
    </row>
    <row r="10" spans="1:34">
      <c r="A10" s="1651"/>
      <c r="B10" s="1651"/>
      <c r="C10" s="1651"/>
      <c r="D10" s="1651"/>
      <c r="E10" s="1651"/>
      <c r="F10" s="1651"/>
      <c r="G10" s="1651"/>
      <c r="H10" s="1651"/>
      <c r="I10" s="1651"/>
      <c r="J10" s="1651"/>
      <c r="K10" s="1651"/>
      <c r="L10" s="1651"/>
      <c r="M10" s="1651"/>
      <c r="N10" s="1651"/>
      <c r="O10" s="1651"/>
      <c r="P10" s="1651"/>
      <c r="Q10" s="1651"/>
      <c r="R10" s="1651"/>
      <c r="S10" s="1651"/>
      <c r="T10" s="1651"/>
      <c r="U10" s="1651"/>
      <c r="V10" s="1651"/>
      <c r="W10" s="1651"/>
      <c r="X10" s="1651"/>
      <c r="Y10" s="1651"/>
      <c r="Z10" s="1651"/>
      <c r="AA10" s="1651"/>
      <c r="AB10" s="1651"/>
      <c r="AC10" s="1651"/>
      <c r="AD10" s="1651"/>
      <c r="AE10" s="1651"/>
      <c r="AF10" s="1651"/>
      <c r="AG10" s="1651"/>
      <c r="AH10" s="1651"/>
    </row>
    <row r="11" spans="1:34" ht="19.5" customHeight="1">
      <c r="A11" s="1651"/>
      <c r="B11" s="1651" t="s">
        <v>678</v>
      </c>
      <c r="C11" s="1651"/>
      <c r="D11" s="1651"/>
      <c r="E11" s="1651"/>
      <c r="F11" s="1651"/>
      <c r="G11" s="1651"/>
      <c r="H11" s="1651"/>
      <c r="I11" s="1651"/>
      <c r="J11" s="1651"/>
      <c r="K11" s="1651"/>
      <c r="L11" s="1651"/>
      <c r="M11" s="1651"/>
      <c r="N11" s="1651"/>
      <c r="O11" s="1651"/>
      <c r="P11" s="1651"/>
      <c r="Q11" s="1651"/>
      <c r="R11" s="1651"/>
      <c r="S11" s="1651"/>
      <c r="T11" s="1651"/>
      <c r="U11" s="1651"/>
      <c r="V11" s="1651"/>
      <c r="W11" s="1651"/>
      <c r="X11" s="1651"/>
      <c r="Y11" s="1651"/>
      <c r="Z11" s="1651"/>
      <c r="AA11" s="1651"/>
      <c r="AB11" s="1651"/>
      <c r="AC11" s="1651"/>
      <c r="AD11" s="1651"/>
      <c r="AE11" s="1651"/>
      <c r="AF11" s="1651"/>
      <c r="AG11" s="1651"/>
      <c r="AH11" s="1651"/>
    </row>
    <row r="12" spans="1:34">
      <c r="A12" s="1651"/>
      <c r="B12" s="1651"/>
      <c r="C12" s="1651"/>
      <c r="D12" s="1651"/>
      <c r="E12" s="1651"/>
      <c r="F12" s="1651"/>
      <c r="G12" s="1651"/>
      <c r="H12" s="1651"/>
      <c r="I12" s="1651"/>
      <c r="J12" s="1651"/>
      <c r="K12" s="1651"/>
      <c r="L12" s="1651"/>
      <c r="M12" s="1651"/>
      <c r="N12" s="1651"/>
      <c r="O12" s="1651"/>
      <c r="P12" s="1651"/>
      <c r="Q12" s="1651"/>
      <c r="R12" s="1651"/>
      <c r="S12" s="1651"/>
      <c r="T12" s="1651"/>
      <c r="U12" s="1651"/>
      <c r="V12" s="1651"/>
      <c r="W12" s="1651"/>
      <c r="X12" s="1651"/>
      <c r="Y12" s="1651"/>
      <c r="Z12" s="1651"/>
      <c r="AA12" s="1651"/>
      <c r="AB12" s="1651"/>
      <c r="AC12" s="1651"/>
      <c r="AD12" s="1651"/>
      <c r="AE12" s="1651"/>
      <c r="AF12" s="1651"/>
      <c r="AG12" s="1651"/>
      <c r="AH12" s="1651"/>
    </row>
    <row r="13" spans="1:34" ht="27" customHeight="1">
      <c r="A13" s="1652" t="s">
        <v>367</v>
      </c>
      <c r="B13" s="1662"/>
      <c r="C13" s="1662"/>
      <c r="D13" s="1662"/>
      <c r="E13" s="1662"/>
      <c r="F13" s="1671"/>
      <c r="G13" s="1671"/>
      <c r="H13" s="1680"/>
      <c r="I13" s="1671" t="s">
        <v>480</v>
      </c>
      <c r="J13" s="1671" t="s">
        <v>304</v>
      </c>
      <c r="K13" s="1671"/>
      <c r="L13" s="1671"/>
      <c r="M13" s="1671"/>
      <c r="N13" s="1671" t="s">
        <v>480</v>
      </c>
      <c r="O13" s="1671" t="s">
        <v>481</v>
      </c>
      <c r="P13" s="1671"/>
      <c r="Q13" s="1671"/>
      <c r="R13" s="1671"/>
      <c r="S13" s="1671"/>
      <c r="T13" s="1685" t="s">
        <v>351</v>
      </c>
      <c r="U13" s="1685"/>
      <c r="V13" s="1685"/>
      <c r="W13" s="1685"/>
      <c r="X13" s="1685"/>
      <c r="Y13" s="1685"/>
      <c r="Z13" s="1685"/>
      <c r="AA13" s="1685"/>
      <c r="AB13" s="1685"/>
      <c r="AC13" s="1685"/>
      <c r="AD13" s="1685"/>
      <c r="AE13" s="1685"/>
      <c r="AF13" s="1685"/>
      <c r="AG13" s="1685"/>
      <c r="AH13" s="1696"/>
    </row>
    <row r="14" spans="1:34" ht="27" customHeight="1">
      <c r="A14" s="1653" t="s">
        <v>679</v>
      </c>
      <c r="B14" s="1663"/>
      <c r="C14" s="1663"/>
      <c r="D14" s="1663"/>
      <c r="E14" s="1663"/>
      <c r="F14" s="1663"/>
      <c r="G14" s="1672"/>
      <c r="H14" s="1681" t="s">
        <v>185</v>
      </c>
      <c r="I14" s="1685"/>
      <c r="J14" s="1685"/>
      <c r="K14" s="1686"/>
      <c r="L14" s="1680"/>
      <c r="M14" s="1671"/>
      <c r="N14" s="1671"/>
      <c r="O14" s="1671"/>
      <c r="P14" s="1671"/>
      <c r="Q14" s="1671"/>
      <c r="R14" s="1671"/>
      <c r="S14" s="1671"/>
      <c r="T14" s="1671"/>
      <c r="U14" s="1671"/>
      <c r="V14" s="1671"/>
      <c r="W14" s="1671"/>
      <c r="X14" s="1671"/>
      <c r="Y14" s="1671"/>
      <c r="Z14" s="1671"/>
      <c r="AA14" s="1671"/>
      <c r="AB14" s="1671"/>
      <c r="AC14" s="1671"/>
      <c r="AD14" s="1671"/>
      <c r="AE14" s="1671"/>
      <c r="AF14" s="1671"/>
      <c r="AG14" s="1671"/>
      <c r="AH14" s="1686"/>
    </row>
    <row r="15" spans="1:34" ht="27" customHeight="1">
      <c r="A15" s="1654"/>
      <c r="B15" s="1664"/>
      <c r="C15" s="1664"/>
      <c r="D15" s="1664"/>
      <c r="E15" s="1664"/>
      <c r="F15" s="1664"/>
      <c r="G15" s="1673"/>
      <c r="H15" s="1681" t="s">
        <v>15</v>
      </c>
      <c r="I15" s="1685"/>
      <c r="J15" s="1685"/>
      <c r="K15" s="1686"/>
      <c r="L15" s="1671"/>
      <c r="M15" s="1671" t="s">
        <v>480</v>
      </c>
      <c r="N15" s="1671" t="s">
        <v>543</v>
      </c>
      <c r="O15" s="1671"/>
      <c r="P15" s="1671"/>
      <c r="Q15" s="1671"/>
      <c r="R15" s="1671"/>
      <c r="S15" s="1671"/>
      <c r="T15" s="1671" t="s">
        <v>480</v>
      </c>
      <c r="U15" s="1671" t="s">
        <v>134</v>
      </c>
      <c r="V15" s="1671"/>
      <c r="W15" s="1671"/>
      <c r="X15" s="1671"/>
      <c r="Y15" s="1671"/>
      <c r="Z15" s="1671"/>
      <c r="AA15" s="1671"/>
      <c r="AB15" s="1671"/>
      <c r="AC15" s="1671"/>
      <c r="AD15" s="1671"/>
      <c r="AE15" s="1671"/>
      <c r="AF15" s="1671"/>
      <c r="AG15" s="1671"/>
      <c r="AH15" s="1686"/>
    </row>
    <row r="16" spans="1:34" ht="27" customHeight="1">
      <c r="A16" s="1655" t="s">
        <v>680</v>
      </c>
      <c r="B16" s="1665"/>
      <c r="C16" s="1665"/>
      <c r="D16" s="1665"/>
      <c r="E16" s="1665"/>
      <c r="F16" s="1665"/>
      <c r="G16" s="1674"/>
      <c r="H16" s="1682" t="s">
        <v>681</v>
      </c>
      <c r="I16" s="1683"/>
      <c r="J16" s="1683"/>
      <c r="K16" s="1683"/>
      <c r="L16" s="1684" t="s">
        <v>185</v>
      </c>
      <c r="M16" s="1684"/>
      <c r="N16" s="1684"/>
      <c r="O16" s="1680"/>
      <c r="P16" s="1671"/>
      <c r="Q16" s="1671"/>
      <c r="R16" s="1671"/>
      <c r="S16" s="1671"/>
      <c r="T16" s="1671"/>
      <c r="U16" s="1671"/>
      <c r="V16" s="1671"/>
      <c r="W16" s="1671"/>
      <c r="X16" s="1671"/>
      <c r="Y16" s="1671"/>
      <c r="Z16" s="1671"/>
      <c r="AA16" s="1671"/>
      <c r="AB16" s="1671"/>
      <c r="AC16" s="1671"/>
      <c r="AD16" s="1671"/>
      <c r="AE16" s="1671"/>
      <c r="AF16" s="1671"/>
      <c r="AG16" s="1671"/>
      <c r="AH16" s="1686"/>
    </row>
    <row r="17" spans="1:34" ht="27" customHeight="1">
      <c r="A17" s="1656"/>
      <c r="B17" s="1666"/>
      <c r="C17" s="1666"/>
      <c r="D17" s="1666"/>
      <c r="E17" s="1666"/>
      <c r="F17" s="1666"/>
      <c r="G17" s="1675"/>
      <c r="H17" s="1683"/>
      <c r="I17" s="1683"/>
      <c r="J17" s="1683"/>
      <c r="K17" s="1683"/>
      <c r="L17" s="1684" t="s">
        <v>578</v>
      </c>
      <c r="M17" s="1684"/>
      <c r="N17" s="1684"/>
      <c r="O17" s="1680"/>
      <c r="P17" s="1671"/>
      <c r="Q17" s="1671"/>
      <c r="R17" s="1671"/>
      <c r="S17" s="1671"/>
      <c r="T17" s="1671"/>
      <c r="U17" s="1671"/>
      <c r="V17" s="1671"/>
      <c r="W17" s="1671"/>
      <c r="X17" s="1671"/>
      <c r="Y17" s="1671"/>
      <c r="Z17" s="1671"/>
      <c r="AA17" s="1671"/>
      <c r="AB17" s="1671"/>
      <c r="AC17" s="1671"/>
      <c r="AD17" s="1671"/>
      <c r="AE17" s="1671"/>
      <c r="AF17" s="1671"/>
      <c r="AG17" s="1671"/>
      <c r="AH17" s="1686"/>
    </row>
    <row r="18" spans="1:34" ht="27" customHeight="1">
      <c r="A18" s="1657"/>
      <c r="B18" s="1667"/>
      <c r="C18" s="1667"/>
      <c r="D18" s="1667"/>
      <c r="E18" s="1667"/>
      <c r="F18" s="1667"/>
      <c r="G18" s="1676"/>
      <c r="H18" s="1684" t="s">
        <v>406</v>
      </c>
      <c r="I18" s="1683"/>
      <c r="J18" s="1683"/>
      <c r="K18" s="1683"/>
      <c r="L18" s="1683"/>
      <c r="M18" s="1683"/>
      <c r="N18" s="1683"/>
      <c r="O18" s="1680"/>
      <c r="P18" s="1689"/>
      <c r="Q18" s="1689"/>
      <c r="R18" s="1689"/>
      <c r="S18" s="1689"/>
      <c r="T18" s="1689"/>
      <c r="U18" s="1689"/>
      <c r="V18" s="1689"/>
      <c r="W18" s="1689"/>
      <c r="X18" s="1692" t="s">
        <v>186</v>
      </c>
      <c r="Y18" s="1671"/>
      <c r="Z18" s="1671"/>
      <c r="AA18" s="1692" t="s">
        <v>682</v>
      </c>
      <c r="AB18" s="1671"/>
      <c r="AC18" s="1671"/>
      <c r="AD18" s="1671"/>
      <c r="AE18" s="1671"/>
      <c r="AF18" s="1671"/>
      <c r="AG18" s="1671"/>
      <c r="AH18" s="1686"/>
    </row>
    <row r="19" spans="1:34" ht="18" customHeight="1">
      <c r="A19" s="1658" t="s">
        <v>257</v>
      </c>
      <c r="B19" s="1665"/>
      <c r="C19" s="1665"/>
      <c r="D19" s="1665"/>
      <c r="E19" s="1665"/>
      <c r="F19" s="1665"/>
      <c r="G19" s="1674"/>
      <c r="H19" s="1653" t="s">
        <v>394</v>
      </c>
      <c r="I19" s="1663"/>
      <c r="J19" s="1663"/>
      <c r="K19" s="1663"/>
      <c r="L19" s="1663"/>
      <c r="M19" s="1688"/>
      <c r="N19" s="1688"/>
      <c r="O19" s="1688" t="s">
        <v>102</v>
      </c>
      <c r="P19" s="1688"/>
      <c r="Q19" s="1688"/>
      <c r="R19" s="1688"/>
      <c r="S19" s="1688"/>
      <c r="T19" s="1688"/>
      <c r="U19" s="1688"/>
      <c r="V19" s="1688"/>
      <c r="W19" s="1688"/>
      <c r="X19" s="1688"/>
      <c r="Y19" s="1688"/>
      <c r="Z19" s="1688"/>
      <c r="AA19" s="1688"/>
      <c r="AB19" s="1688"/>
      <c r="AC19" s="1688"/>
      <c r="AD19" s="1688"/>
      <c r="AE19" s="1688"/>
      <c r="AF19" s="1688"/>
      <c r="AG19" s="1688"/>
      <c r="AH19" s="1697"/>
    </row>
    <row r="20" spans="1:34" ht="95.25" customHeight="1">
      <c r="A20" s="1659"/>
      <c r="B20" s="1668"/>
      <c r="C20" s="1668"/>
      <c r="D20" s="1668"/>
      <c r="E20" s="1668"/>
      <c r="F20" s="1668"/>
      <c r="G20" s="1677"/>
      <c r="H20" s="1659"/>
      <c r="I20" s="1668"/>
      <c r="J20" s="1668"/>
      <c r="K20" s="1668"/>
      <c r="L20" s="1668"/>
      <c r="M20" s="1668"/>
      <c r="N20" s="1668"/>
      <c r="O20" s="1668"/>
      <c r="P20" s="1668"/>
      <c r="Q20" s="1668"/>
      <c r="R20" s="1668"/>
      <c r="S20" s="1668"/>
      <c r="T20" s="1668"/>
      <c r="U20" s="1668"/>
      <c r="V20" s="1668"/>
      <c r="W20" s="1668"/>
      <c r="X20" s="1668"/>
      <c r="Y20" s="1668"/>
      <c r="Z20" s="1668"/>
      <c r="AA20" s="1668"/>
      <c r="AB20" s="1668"/>
      <c r="AC20" s="1668"/>
      <c r="AD20" s="1668"/>
      <c r="AE20" s="1668"/>
      <c r="AF20" s="1668"/>
      <c r="AG20" s="1668"/>
      <c r="AH20" s="1677"/>
    </row>
    <row r="21" spans="1:34" ht="17.25" customHeight="1">
      <c r="A21" s="1660"/>
      <c r="B21" s="1669"/>
      <c r="C21" s="1669"/>
      <c r="D21" s="1669"/>
      <c r="E21" s="1669"/>
      <c r="F21" s="1669"/>
      <c r="G21" s="1678"/>
      <c r="H21" s="1660"/>
      <c r="I21" s="1669"/>
      <c r="J21" s="1669"/>
      <c r="K21" s="1669"/>
      <c r="L21" s="1669"/>
      <c r="M21" s="1669"/>
      <c r="N21" s="1669"/>
      <c r="O21" s="1669"/>
      <c r="P21" s="1669"/>
      <c r="Q21" s="1669"/>
      <c r="R21" s="1669"/>
      <c r="S21" s="1669"/>
      <c r="T21" s="1669"/>
      <c r="U21" s="1669"/>
      <c r="V21" s="1669"/>
      <c r="W21" s="1669"/>
      <c r="X21" s="1669" t="s">
        <v>685</v>
      </c>
      <c r="Y21" s="1669"/>
      <c r="Z21" s="1669"/>
      <c r="AA21" s="1669"/>
      <c r="AB21" s="1669"/>
      <c r="AC21" s="1669"/>
      <c r="AD21" s="1669"/>
      <c r="AE21" s="1669"/>
      <c r="AF21" s="1669" t="s">
        <v>260</v>
      </c>
      <c r="AG21" s="1669"/>
      <c r="AH21" s="1678"/>
    </row>
    <row r="22" spans="1:34" ht="108" customHeight="1">
      <c r="A22" s="1661" t="s">
        <v>686</v>
      </c>
      <c r="B22" s="1662"/>
      <c r="C22" s="1662"/>
      <c r="D22" s="1662"/>
      <c r="E22" s="1662"/>
      <c r="F22" s="1662"/>
      <c r="G22" s="1679"/>
      <c r="H22" s="1680"/>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86"/>
    </row>
    <row r="23" spans="1:34">
      <c r="A23" s="1651"/>
      <c r="B23" s="1651"/>
      <c r="C23" s="1651"/>
      <c r="D23" s="1651"/>
      <c r="E23" s="1651"/>
      <c r="F23" s="1651"/>
      <c r="G23" s="1651"/>
      <c r="H23" s="1651"/>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row>
    <row r="24" spans="1:34">
      <c r="A24" s="1651" t="s">
        <v>483</v>
      </c>
      <c r="B24" s="1651">
        <v>1</v>
      </c>
      <c r="C24" s="1670" t="s">
        <v>599</v>
      </c>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row>
    <row r="25" spans="1:34">
      <c r="A25" s="1651"/>
      <c r="B25" s="1651"/>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row>
    <row r="26" spans="1:34">
      <c r="A26" s="1651"/>
      <c r="B26" s="1651">
        <v>2</v>
      </c>
      <c r="C26" s="1651" t="s">
        <v>522</v>
      </c>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row>
    <row r="27" spans="1:34">
      <c r="A27" s="1651"/>
      <c r="B27" s="1651">
        <v>3</v>
      </c>
      <c r="C27" s="1651" t="s">
        <v>687</v>
      </c>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row>
    <row r="28" spans="1:34">
      <c r="A28" s="1651"/>
      <c r="B28" s="1651">
        <v>4</v>
      </c>
      <c r="C28" s="1651" t="s">
        <v>689</v>
      </c>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row>
    <row r="29" spans="1:34">
      <c r="A29" s="1651"/>
      <c r="B29" s="1651">
        <v>5</v>
      </c>
      <c r="C29" s="1670" t="s">
        <v>694</v>
      </c>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row>
    <row r="30" spans="1:34">
      <c r="A30" s="1651"/>
      <c r="B30" s="1651"/>
      <c r="C30" s="1670"/>
      <c r="D30" s="1670"/>
      <c r="E30" s="1670"/>
      <c r="F30" s="1670"/>
      <c r="G30" s="1670"/>
      <c r="H30" s="1670"/>
      <c r="I30" s="1670"/>
      <c r="J30" s="1670"/>
      <c r="K30" s="1670"/>
      <c r="L30" s="1670"/>
      <c r="M30" s="1670"/>
      <c r="N30" s="1670"/>
      <c r="O30" s="1670"/>
      <c r="P30" s="1670"/>
      <c r="Q30" s="1670"/>
      <c r="R30" s="1670"/>
      <c r="S30" s="1670"/>
      <c r="T30" s="1670"/>
      <c r="U30" s="1670"/>
      <c r="V30" s="1670"/>
      <c r="W30" s="1670"/>
      <c r="X30" s="1670"/>
      <c r="Y30" s="1670"/>
      <c r="Z30" s="1670"/>
      <c r="AA30" s="1670"/>
      <c r="AB30" s="1670"/>
      <c r="AC30" s="1670"/>
      <c r="AD30" s="1670"/>
      <c r="AE30" s="1670"/>
      <c r="AF30" s="1670"/>
      <c r="AG30" s="1670"/>
      <c r="AH30" s="1670"/>
    </row>
    <row r="31" spans="1:34">
      <c r="A31" s="1651"/>
      <c r="B31" s="1651"/>
      <c r="C31" s="1651"/>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1"/>
      <c r="AD31" s="1651"/>
      <c r="AE31" s="1651"/>
      <c r="AF31" s="1651"/>
      <c r="AG31" s="1651"/>
      <c r="AH31" s="1651"/>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F3" sqref="F3"/>
    </sheetView>
  </sheetViews>
  <sheetFormatPr defaultRowHeight="13.5"/>
  <cols>
    <col min="1" max="1" width="0.75" style="1394" customWidth="1"/>
    <col min="2" max="2" width="24.25" style="1394" customWidth="1"/>
    <col min="3" max="3" width="4" style="1394" customWidth="1"/>
    <col min="4" max="6" width="20.125" style="1394" customWidth="1"/>
    <col min="7" max="7" width="3.125" style="1394" customWidth="1"/>
    <col min="8" max="8" width="3.75" style="1394" customWidth="1"/>
    <col min="9" max="9" width="2.5" style="1394" customWidth="1"/>
    <col min="10" max="10" width="9" style="1394" customWidth="1"/>
    <col min="11" max="11" width="14" style="1394" customWidth="1"/>
    <col min="12" max="256" width="9" style="1394" customWidth="1"/>
    <col min="257" max="257" width="0.75" style="1394" customWidth="1"/>
    <col min="258" max="258" width="24.25" style="1394" customWidth="1"/>
    <col min="259" max="259" width="4" style="1394" customWidth="1"/>
    <col min="260" max="262" width="20.125" style="1394" customWidth="1"/>
    <col min="263" max="263" width="3.125" style="1394" customWidth="1"/>
    <col min="264" max="264" width="3.75" style="1394" customWidth="1"/>
    <col min="265" max="265" width="2.5" style="1394" customWidth="1"/>
    <col min="266" max="266" width="9" style="1394" customWidth="1"/>
    <col min="267" max="267" width="14" style="1394" customWidth="1"/>
    <col min="268" max="512" width="9" style="1394" customWidth="1"/>
    <col min="513" max="513" width="0.75" style="1394" customWidth="1"/>
    <col min="514" max="514" width="24.25" style="1394" customWidth="1"/>
    <col min="515" max="515" width="4" style="1394" customWidth="1"/>
    <col min="516" max="518" width="20.125" style="1394" customWidth="1"/>
    <col min="519" max="519" width="3.125" style="1394" customWidth="1"/>
    <col min="520" max="520" width="3.75" style="1394" customWidth="1"/>
    <col min="521" max="521" width="2.5" style="1394" customWidth="1"/>
    <col min="522" max="522" width="9" style="1394" customWidth="1"/>
    <col min="523" max="523" width="14" style="1394" customWidth="1"/>
    <col min="524" max="768" width="9" style="1394" customWidth="1"/>
    <col min="769" max="769" width="0.75" style="1394" customWidth="1"/>
    <col min="770" max="770" width="24.25" style="1394" customWidth="1"/>
    <col min="771" max="771" width="4" style="1394" customWidth="1"/>
    <col min="772" max="774" width="20.125" style="1394" customWidth="1"/>
    <col min="775" max="775" width="3.125" style="1394" customWidth="1"/>
    <col min="776" max="776" width="3.75" style="1394" customWidth="1"/>
    <col min="777" max="777" width="2.5" style="1394" customWidth="1"/>
    <col min="778" max="778" width="9" style="1394" customWidth="1"/>
    <col min="779" max="779" width="14" style="1394" customWidth="1"/>
    <col min="780" max="1024" width="9" style="1394" customWidth="1"/>
    <col min="1025" max="1025" width="0.75" style="1394" customWidth="1"/>
    <col min="1026" max="1026" width="24.25" style="1394" customWidth="1"/>
    <col min="1027" max="1027" width="4" style="1394" customWidth="1"/>
    <col min="1028" max="1030" width="20.125" style="1394" customWidth="1"/>
    <col min="1031" max="1031" width="3.125" style="1394" customWidth="1"/>
    <col min="1032" max="1032" width="3.75" style="1394" customWidth="1"/>
    <col min="1033" max="1033" width="2.5" style="1394" customWidth="1"/>
    <col min="1034" max="1034" width="9" style="1394" customWidth="1"/>
    <col min="1035" max="1035" width="14" style="1394" customWidth="1"/>
    <col min="1036" max="1280" width="9" style="1394" customWidth="1"/>
    <col min="1281" max="1281" width="0.75" style="1394" customWidth="1"/>
    <col min="1282" max="1282" width="24.25" style="1394" customWidth="1"/>
    <col min="1283" max="1283" width="4" style="1394" customWidth="1"/>
    <col min="1284" max="1286" width="20.125" style="1394" customWidth="1"/>
    <col min="1287" max="1287" width="3.125" style="1394" customWidth="1"/>
    <col min="1288" max="1288" width="3.75" style="1394" customWidth="1"/>
    <col min="1289" max="1289" width="2.5" style="1394" customWidth="1"/>
    <col min="1290" max="1290" width="9" style="1394" customWidth="1"/>
    <col min="1291" max="1291" width="14" style="1394" customWidth="1"/>
    <col min="1292" max="1536" width="9" style="1394" customWidth="1"/>
    <col min="1537" max="1537" width="0.75" style="1394" customWidth="1"/>
    <col min="1538" max="1538" width="24.25" style="1394" customWidth="1"/>
    <col min="1539" max="1539" width="4" style="1394" customWidth="1"/>
    <col min="1540" max="1542" width="20.125" style="1394" customWidth="1"/>
    <col min="1543" max="1543" width="3.125" style="1394" customWidth="1"/>
    <col min="1544" max="1544" width="3.75" style="1394" customWidth="1"/>
    <col min="1545" max="1545" width="2.5" style="1394" customWidth="1"/>
    <col min="1546" max="1546" width="9" style="1394" customWidth="1"/>
    <col min="1547" max="1547" width="14" style="1394" customWidth="1"/>
    <col min="1548" max="1792" width="9" style="1394" customWidth="1"/>
    <col min="1793" max="1793" width="0.75" style="1394" customWidth="1"/>
    <col min="1794" max="1794" width="24.25" style="1394" customWidth="1"/>
    <col min="1795" max="1795" width="4" style="1394" customWidth="1"/>
    <col min="1796" max="1798" width="20.125" style="1394" customWidth="1"/>
    <col min="1799" max="1799" width="3.125" style="1394" customWidth="1"/>
    <col min="1800" max="1800" width="3.75" style="1394" customWidth="1"/>
    <col min="1801" max="1801" width="2.5" style="1394" customWidth="1"/>
    <col min="1802" max="1802" width="9" style="1394" customWidth="1"/>
    <col min="1803" max="1803" width="14" style="1394" customWidth="1"/>
    <col min="1804" max="2048" width="9" style="1394" customWidth="1"/>
    <col min="2049" max="2049" width="0.75" style="1394" customWidth="1"/>
    <col min="2050" max="2050" width="24.25" style="1394" customWidth="1"/>
    <col min="2051" max="2051" width="4" style="1394" customWidth="1"/>
    <col min="2052" max="2054" width="20.125" style="1394" customWidth="1"/>
    <col min="2055" max="2055" width="3.125" style="1394" customWidth="1"/>
    <col min="2056" max="2056" width="3.75" style="1394" customWidth="1"/>
    <col min="2057" max="2057" width="2.5" style="1394" customWidth="1"/>
    <col min="2058" max="2058" width="9" style="1394" customWidth="1"/>
    <col min="2059" max="2059" width="14" style="1394" customWidth="1"/>
    <col min="2060" max="2304" width="9" style="1394" customWidth="1"/>
    <col min="2305" max="2305" width="0.75" style="1394" customWidth="1"/>
    <col min="2306" max="2306" width="24.25" style="1394" customWidth="1"/>
    <col min="2307" max="2307" width="4" style="1394" customWidth="1"/>
    <col min="2308" max="2310" width="20.125" style="1394" customWidth="1"/>
    <col min="2311" max="2311" width="3.125" style="1394" customWidth="1"/>
    <col min="2312" max="2312" width="3.75" style="1394" customWidth="1"/>
    <col min="2313" max="2313" width="2.5" style="1394" customWidth="1"/>
    <col min="2314" max="2314" width="9" style="1394" customWidth="1"/>
    <col min="2315" max="2315" width="14" style="1394" customWidth="1"/>
    <col min="2316" max="2560" width="9" style="1394" customWidth="1"/>
    <col min="2561" max="2561" width="0.75" style="1394" customWidth="1"/>
    <col min="2562" max="2562" width="24.25" style="1394" customWidth="1"/>
    <col min="2563" max="2563" width="4" style="1394" customWidth="1"/>
    <col min="2564" max="2566" width="20.125" style="1394" customWidth="1"/>
    <col min="2567" max="2567" width="3.125" style="1394" customWidth="1"/>
    <col min="2568" max="2568" width="3.75" style="1394" customWidth="1"/>
    <col min="2569" max="2569" width="2.5" style="1394" customWidth="1"/>
    <col min="2570" max="2570" width="9" style="1394" customWidth="1"/>
    <col min="2571" max="2571" width="14" style="1394" customWidth="1"/>
    <col min="2572" max="2816" width="9" style="1394" customWidth="1"/>
    <col min="2817" max="2817" width="0.75" style="1394" customWidth="1"/>
    <col min="2818" max="2818" width="24.25" style="1394" customWidth="1"/>
    <col min="2819" max="2819" width="4" style="1394" customWidth="1"/>
    <col min="2820" max="2822" width="20.125" style="1394" customWidth="1"/>
    <col min="2823" max="2823" width="3.125" style="1394" customWidth="1"/>
    <col min="2824" max="2824" width="3.75" style="1394" customWidth="1"/>
    <col min="2825" max="2825" width="2.5" style="1394" customWidth="1"/>
    <col min="2826" max="2826" width="9" style="1394" customWidth="1"/>
    <col min="2827" max="2827" width="14" style="1394" customWidth="1"/>
    <col min="2828" max="3072" width="9" style="1394" customWidth="1"/>
    <col min="3073" max="3073" width="0.75" style="1394" customWidth="1"/>
    <col min="3074" max="3074" width="24.25" style="1394" customWidth="1"/>
    <col min="3075" max="3075" width="4" style="1394" customWidth="1"/>
    <col min="3076" max="3078" width="20.125" style="1394" customWidth="1"/>
    <col min="3079" max="3079" width="3.125" style="1394" customWidth="1"/>
    <col min="3080" max="3080" width="3.75" style="1394" customWidth="1"/>
    <col min="3081" max="3081" width="2.5" style="1394" customWidth="1"/>
    <col min="3082" max="3082" width="9" style="1394" customWidth="1"/>
    <col min="3083" max="3083" width="14" style="1394" customWidth="1"/>
    <col min="3084" max="3328" width="9" style="1394" customWidth="1"/>
    <col min="3329" max="3329" width="0.75" style="1394" customWidth="1"/>
    <col min="3330" max="3330" width="24.25" style="1394" customWidth="1"/>
    <col min="3331" max="3331" width="4" style="1394" customWidth="1"/>
    <col min="3332" max="3334" width="20.125" style="1394" customWidth="1"/>
    <col min="3335" max="3335" width="3.125" style="1394" customWidth="1"/>
    <col min="3336" max="3336" width="3.75" style="1394" customWidth="1"/>
    <col min="3337" max="3337" width="2.5" style="1394" customWidth="1"/>
    <col min="3338" max="3338" width="9" style="1394" customWidth="1"/>
    <col min="3339" max="3339" width="14" style="1394" customWidth="1"/>
    <col min="3340" max="3584" width="9" style="1394" customWidth="1"/>
    <col min="3585" max="3585" width="0.75" style="1394" customWidth="1"/>
    <col min="3586" max="3586" width="24.25" style="1394" customWidth="1"/>
    <col min="3587" max="3587" width="4" style="1394" customWidth="1"/>
    <col min="3588" max="3590" width="20.125" style="1394" customWidth="1"/>
    <col min="3591" max="3591" width="3.125" style="1394" customWidth="1"/>
    <col min="3592" max="3592" width="3.75" style="1394" customWidth="1"/>
    <col min="3593" max="3593" width="2.5" style="1394" customWidth="1"/>
    <col min="3594" max="3594" width="9" style="1394" customWidth="1"/>
    <col min="3595" max="3595" width="14" style="1394" customWidth="1"/>
    <col min="3596" max="3840" width="9" style="1394" customWidth="1"/>
    <col min="3841" max="3841" width="0.75" style="1394" customWidth="1"/>
    <col min="3842" max="3842" width="24.25" style="1394" customWidth="1"/>
    <col min="3843" max="3843" width="4" style="1394" customWidth="1"/>
    <col min="3844" max="3846" width="20.125" style="1394" customWidth="1"/>
    <col min="3847" max="3847" width="3.125" style="1394" customWidth="1"/>
    <col min="3848" max="3848" width="3.75" style="1394" customWidth="1"/>
    <col min="3849" max="3849" width="2.5" style="1394" customWidth="1"/>
    <col min="3850" max="3850" width="9" style="1394" customWidth="1"/>
    <col min="3851" max="3851" width="14" style="1394" customWidth="1"/>
    <col min="3852" max="4096" width="9" style="1394" customWidth="1"/>
    <col min="4097" max="4097" width="0.75" style="1394" customWidth="1"/>
    <col min="4098" max="4098" width="24.25" style="1394" customWidth="1"/>
    <col min="4099" max="4099" width="4" style="1394" customWidth="1"/>
    <col min="4100" max="4102" width="20.125" style="1394" customWidth="1"/>
    <col min="4103" max="4103" width="3.125" style="1394" customWidth="1"/>
    <col min="4104" max="4104" width="3.75" style="1394" customWidth="1"/>
    <col min="4105" max="4105" width="2.5" style="1394" customWidth="1"/>
    <col min="4106" max="4106" width="9" style="1394" customWidth="1"/>
    <col min="4107" max="4107" width="14" style="1394" customWidth="1"/>
    <col min="4108" max="4352" width="9" style="1394" customWidth="1"/>
    <col min="4353" max="4353" width="0.75" style="1394" customWidth="1"/>
    <col min="4354" max="4354" width="24.25" style="1394" customWidth="1"/>
    <col min="4355" max="4355" width="4" style="1394" customWidth="1"/>
    <col min="4356" max="4358" width="20.125" style="1394" customWidth="1"/>
    <col min="4359" max="4359" width="3.125" style="1394" customWidth="1"/>
    <col min="4360" max="4360" width="3.75" style="1394" customWidth="1"/>
    <col min="4361" max="4361" width="2.5" style="1394" customWidth="1"/>
    <col min="4362" max="4362" width="9" style="1394" customWidth="1"/>
    <col min="4363" max="4363" width="14" style="1394" customWidth="1"/>
    <col min="4364" max="4608" width="9" style="1394" customWidth="1"/>
    <col min="4609" max="4609" width="0.75" style="1394" customWidth="1"/>
    <col min="4610" max="4610" width="24.25" style="1394" customWidth="1"/>
    <col min="4611" max="4611" width="4" style="1394" customWidth="1"/>
    <col min="4612" max="4614" width="20.125" style="1394" customWidth="1"/>
    <col min="4615" max="4615" width="3.125" style="1394" customWidth="1"/>
    <col min="4616" max="4616" width="3.75" style="1394" customWidth="1"/>
    <col min="4617" max="4617" width="2.5" style="1394" customWidth="1"/>
    <col min="4618" max="4618" width="9" style="1394" customWidth="1"/>
    <col min="4619" max="4619" width="14" style="1394" customWidth="1"/>
    <col min="4620" max="4864" width="9" style="1394" customWidth="1"/>
    <col min="4865" max="4865" width="0.75" style="1394" customWidth="1"/>
    <col min="4866" max="4866" width="24.25" style="1394" customWidth="1"/>
    <col min="4867" max="4867" width="4" style="1394" customWidth="1"/>
    <col min="4868" max="4870" width="20.125" style="1394" customWidth="1"/>
    <col min="4871" max="4871" width="3.125" style="1394" customWidth="1"/>
    <col min="4872" max="4872" width="3.75" style="1394" customWidth="1"/>
    <col min="4873" max="4873" width="2.5" style="1394" customWidth="1"/>
    <col min="4874" max="4874" width="9" style="1394" customWidth="1"/>
    <col min="4875" max="4875" width="14" style="1394" customWidth="1"/>
    <col min="4876" max="5120" width="9" style="1394" customWidth="1"/>
    <col min="5121" max="5121" width="0.75" style="1394" customWidth="1"/>
    <col min="5122" max="5122" width="24.25" style="1394" customWidth="1"/>
    <col min="5123" max="5123" width="4" style="1394" customWidth="1"/>
    <col min="5124" max="5126" width="20.125" style="1394" customWidth="1"/>
    <col min="5127" max="5127" width="3.125" style="1394" customWidth="1"/>
    <col min="5128" max="5128" width="3.75" style="1394" customWidth="1"/>
    <col min="5129" max="5129" width="2.5" style="1394" customWidth="1"/>
    <col min="5130" max="5130" width="9" style="1394" customWidth="1"/>
    <col min="5131" max="5131" width="14" style="1394" customWidth="1"/>
    <col min="5132" max="5376" width="9" style="1394" customWidth="1"/>
    <col min="5377" max="5377" width="0.75" style="1394" customWidth="1"/>
    <col min="5378" max="5378" width="24.25" style="1394" customWidth="1"/>
    <col min="5379" max="5379" width="4" style="1394" customWidth="1"/>
    <col min="5380" max="5382" width="20.125" style="1394" customWidth="1"/>
    <col min="5383" max="5383" width="3.125" style="1394" customWidth="1"/>
    <col min="5384" max="5384" width="3.75" style="1394" customWidth="1"/>
    <col min="5385" max="5385" width="2.5" style="1394" customWidth="1"/>
    <col min="5386" max="5386" width="9" style="1394" customWidth="1"/>
    <col min="5387" max="5387" width="14" style="1394" customWidth="1"/>
    <col min="5388" max="5632" width="9" style="1394" customWidth="1"/>
    <col min="5633" max="5633" width="0.75" style="1394" customWidth="1"/>
    <col min="5634" max="5634" width="24.25" style="1394" customWidth="1"/>
    <col min="5635" max="5635" width="4" style="1394" customWidth="1"/>
    <col min="5636" max="5638" width="20.125" style="1394" customWidth="1"/>
    <col min="5639" max="5639" width="3.125" style="1394" customWidth="1"/>
    <col min="5640" max="5640" width="3.75" style="1394" customWidth="1"/>
    <col min="5641" max="5641" width="2.5" style="1394" customWidth="1"/>
    <col min="5642" max="5642" width="9" style="1394" customWidth="1"/>
    <col min="5643" max="5643" width="14" style="1394" customWidth="1"/>
    <col min="5644" max="5888" width="9" style="1394" customWidth="1"/>
    <col min="5889" max="5889" width="0.75" style="1394" customWidth="1"/>
    <col min="5890" max="5890" width="24.25" style="1394" customWidth="1"/>
    <col min="5891" max="5891" width="4" style="1394" customWidth="1"/>
    <col min="5892" max="5894" width="20.125" style="1394" customWidth="1"/>
    <col min="5895" max="5895" width="3.125" style="1394" customWidth="1"/>
    <col min="5896" max="5896" width="3.75" style="1394" customWidth="1"/>
    <col min="5897" max="5897" width="2.5" style="1394" customWidth="1"/>
    <col min="5898" max="5898" width="9" style="1394" customWidth="1"/>
    <col min="5899" max="5899" width="14" style="1394" customWidth="1"/>
    <col min="5900" max="6144" width="9" style="1394" customWidth="1"/>
    <col min="6145" max="6145" width="0.75" style="1394" customWidth="1"/>
    <col min="6146" max="6146" width="24.25" style="1394" customWidth="1"/>
    <col min="6147" max="6147" width="4" style="1394" customWidth="1"/>
    <col min="6148" max="6150" width="20.125" style="1394" customWidth="1"/>
    <col min="6151" max="6151" width="3.125" style="1394" customWidth="1"/>
    <col min="6152" max="6152" width="3.75" style="1394" customWidth="1"/>
    <col min="6153" max="6153" width="2.5" style="1394" customWidth="1"/>
    <col min="6154" max="6154" width="9" style="1394" customWidth="1"/>
    <col min="6155" max="6155" width="14" style="1394" customWidth="1"/>
    <col min="6156" max="6400" width="9" style="1394" customWidth="1"/>
    <col min="6401" max="6401" width="0.75" style="1394" customWidth="1"/>
    <col min="6402" max="6402" width="24.25" style="1394" customWidth="1"/>
    <col min="6403" max="6403" width="4" style="1394" customWidth="1"/>
    <col min="6404" max="6406" width="20.125" style="1394" customWidth="1"/>
    <col min="6407" max="6407" width="3.125" style="1394" customWidth="1"/>
    <col min="6408" max="6408" width="3.75" style="1394" customWidth="1"/>
    <col min="6409" max="6409" width="2.5" style="1394" customWidth="1"/>
    <col min="6410" max="6410" width="9" style="1394" customWidth="1"/>
    <col min="6411" max="6411" width="14" style="1394" customWidth="1"/>
    <col min="6412" max="6656" width="9" style="1394" customWidth="1"/>
    <col min="6657" max="6657" width="0.75" style="1394" customWidth="1"/>
    <col min="6658" max="6658" width="24.25" style="1394" customWidth="1"/>
    <col min="6659" max="6659" width="4" style="1394" customWidth="1"/>
    <col min="6660" max="6662" width="20.125" style="1394" customWidth="1"/>
    <col min="6663" max="6663" width="3.125" style="1394" customWidth="1"/>
    <col min="6664" max="6664" width="3.75" style="1394" customWidth="1"/>
    <col min="6665" max="6665" width="2.5" style="1394" customWidth="1"/>
    <col min="6666" max="6666" width="9" style="1394" customWidth="1"/>
    <col min="6667" max="6667" width="14" style="1394" customWidth="1"/>
    <col min="6668" max="6912" width="9" style="1394" customWidth="1"/>
    <col min="6913" max="6913" width="0.75" style="1394" customWidth="1"/>
    <col min="6914" max="6914" width="24.25" style="1394" customWidth="1"/>
    <col min="6915" max="6915" width="4" style="1394" customWidth="1"/>
    <col min="6916" max="6918" width="20.125" style="1394" customWidth="1"/>
    <col min="6919" max="6919" width="3.125" style="1394" customWidth="1"/>
    <col min="6920" max="6920" width="3.75" style="1394" customWidth="1"/>
    <col min="6921" max="6921" width="2.5" style="1394" customWidth="1"/>
    <col min="6922" max="6922" width="9" style="1394" customWidth="1"/>
    <col min="6923" max="6923" width="14" style="1394" customWidth="1"/>
    <col min="6924" max="7168" width="9" style="1394" customWidth="1"/>
    <col min="7169" max="7169" width="0.75" style="1394" customWidth="1"/>
    <col min="7170" max="7170" width="24.25" style="1394" customWidth="1"/>
    <col min="7171" max="7171" width="4" style="1394" customWidth="1"/>
    <col min="7172" max="7174" width="20.125" style="1394" customWidth="1"/>
    <col min="7175" max="7175" width="3.125" style="1394" customWidth="1"/>
    <col min="7176" max="7176" width="3.75" style="1394" customWidth="1"/>
    <col min="7177" max="7177" width="2.5" style="1394" customWidth="1"/>
    <col min="7178" max="7178" width="9" style="1394" customWidth="1"/>
    <col min="7179" max="7179" width="14" style="1394" customWidth="1"/>
    <col min="7180" max="7424" width="9" style="1394" customWidth="1"/>
    <col min="7425" max="7425" width="0.75" style="1394" customWidth="1"/>
    <col min="7426" max="7426" width="24.25" style="1394" customWidth="1"/>
    <col min="7427" max="7427" width="4" style="1394" customWidth="1"/>
    <col min="7428" max="7430" width="20.125" style="1394" customWidth="1"/>
    <col min="7431" max="7431" width="3.125" style="1394" customWidth="1"/>
    <col min="7432" max="7432" width="3.75" style="1394" customWidth="1"/>
    <col min="7433" max="7433" width="2.5" style="1394" customWidth="1"/>
    <col min="7434" max="7434" width="9" style="1394" customWidth="1"/>
    <col min="7435" max="7435" width="14" style="1394" customWidth="1"/>
    <col min="7436" max="7680" width="9" style="1394" customWidth="1"/>
    <col min="7681" max="7681" width="0.75" style="1394" customWidth="1"/>
    <col min="7682" max="7682" width="24.25" style="1394" customWidth="1"/>
    <col min="7683" max="7683" width="4" style="1394" customWidth="1"/>
    <col min="7684" max="7686" width="20.125" style="1394" customWidth="1"/>
    <col min="7687" max="7687" width="3.125" style="1394" customWidth="1"/>
    <col min="7688" max="7688" width="3.75" style="1394" customWidth="1"/>
    <col min="7689" max="7689" width="2.5" style="1394" customWidth="1"/>
    <col min="7690" max="7690" width="9" style="1394" customWidth="1"/>
    <col min="7691" max="7691" width="14" style="1394" customWidth="1"/>
    <col min="7692" max="7936" width="9" style="1394" customWidth="1"/>
    <col min="7937" max="7937" width="0.75" style="1394" customWidth="1"/>
    <col min="7938" max="7938" width="24.25" style="1394" customWidth="1"/>
    <col min="7939" max="7939" width="4" style="1394" customWidth="1"/>
    <col min="7940" max="7942" width="20.125" style="1394" customWidth="1"/>
    <col min="7943" max="7943" width="3.125" style="1394" customWidth="1"/>
    <col min="7944" max="7944" width="3.75" style="1394" customWidth="1"/>
    <col min="7945" max="7945" width="2.5" style="1394" customWidth="1"/>
    <col min="7946" max="7946" width="9" style="1394" customWidth="1"/>
    <col min="7947" max="7947" width="14" style="1394" customWidth="1"/>
    <col min="7948" max="8192" width="9" style="1394" customWidth="1"/>
    <col min="8193" max="8193" width="0.75" style="1394" customWidth="1"/>
    <col min="8194" max="8194" width="24.25" style="1394" customWidth="1"/>
    <col min="8195" max="8195" width="4" style="1394" customWidth="1"/>
    <col min="8196" max="8198" width="20.125" style="1394" customWidth="1"/>
    <col min="8199" max="8199" width="3.125" style="1394" customWidth="1"/>
    <col min="8200" max="8200" width="3.75" style="1394" customWidth="1"/>
    <col min="8201" max="8201" width="2.5" style="1394" customWidth="1"/>
    <col min="8202" max="8202" width="9" style="1394" customWidth="1"/>
    <col min="8203" max="8203" width="14" style="1394" customWidth="1"/>
    <col min="8204" max="8448" width="9" style="1394" customWidth="1"/>
    <col min="8449" max="8449" width="0.75" style="1394" customWidth="1"/>
    <col min="8450" max="8450" width="24.25" style="1394" customWidth="1"/>
    <col min="8451" max="8451" width="4" style="1394" customWidth="1"/>
    <col min="8452" max="8454" width="20.125" style="1394" customWidth="1"/>
    <col min="8455" max="8455" width="3.125" style="1394" customWidth="1"/>
    <col min="8456" max="8456" width="3.75" style="1394" customWidth="1"/>
    <col min="8457" max="8457" width="2.5" style="1394" customWidth="1"/>
    <col min="8458" max="8458" width="9" style="1394" customWidth="1"/>
    <col min="8459" max="8459" width="14" style="1394" customWidth="1"/>
    <col min="8460" max="8704" width="9" style="1394" customWidth="1"/>
    <col min="8705" max="8705" width="0.75" style="1394" customWidth="1"/>
    <col min="8706" max="8706" width="24.25" style="1394" customWidth="1"/>
    <col min="8707" max="8707" width="4" style="1394" customWidth="1"/>
    <col min="8708" max="8710" width="20.125" style="1394" customWidth="1"/>
    <col min="8711" max="8711" width="3.125" style="1394" customWidth="1"/>
    <col min="8712" max="8712" width="3.75" style="1394" customWidth="1"/>
    <col min="8713" max="8713" width="2.5" style="1394" customWidth="1"/>
    <col min="8714" max="8714" width="9" style="1394" customWidth="1"/>
    <col min="8715" max="8715" width="14" style="1394" customWidth="1"/>
    <col min="8716" max="8960" width="9" style="1394" customWidth="1"/>
    <col min="8961" max="8961" width="0.75" style="1394" customWidth="1"/>
    <col min="8962" max="8962" width="24.25" style="1394" customWidth="1"/>
    <col min="8963" max="8963" width="4" style="1394" customWidth="1"/>
    <col min="8964" max="8966" width="20.125" style="1394" customWidth="1"/>
    <col min="8967" max="8967" width="3.125" style="1394" customWidth="1"/>
    <col min="8968" max="8968" width="3.75" style="1394" customWidth="1"/>
    <col min="8969" max="8969" width="2.5" style="1394" customWidth="1"/>
    <col min="8970" max="8970" width="9" style="1394" customWidth="1"/>
    <col min="8971" max="8971" width="14" style="1394" customWidth="1"/>
    <col min="8972" max="9216" width="9" style="1394" customWidth="1"/>
    <col min="9217" max="9217" width="0.75" style="1394" customWidth="1"/>
    <col min="9218" max="9218" width="24.25" style="1394" customWidth="1"/>
    <col min="9219" max="9219" width="4" style="1394" customWidth="1"/>
    <col min="9220" max="9222" width="20.125" style="1394" customWidth="1"/>
    <col min="9223" max="9223" width="3.125" style="1394" customWidth="1"/>
    <col min="9224" max="9224" width="3.75" style="1394" customWidth="1"/>
    <col min="9225" max="9225" width="2.5" style="1394" customWidth="1"/>
    <col min="9226" max="9226" width="9" style="1394" customWidth="1"/>
    <col min="9227" max="9227" width="14" style="1394" customWidth="1"/>
    <col min="9228" max="9472" width="9" style="1394" customWidth="1"/>
    <col min="9473" max="9473" width="0.75" style="1394" customWidth="1"/>
    <col min="9474" max="9474" width="24.25" style="1394" customWidth="1"/>
    <col min="9475" max="9475" width="4" style="1394" customWidth="1"/>
    <col min="9476" max="9478" width="20.125" style="1394" customWidth="1"/>
    <col min="9479" max="9479" width="3.125" style="1394" customWidth="1"/>
    <col min="9480" max="9480" width="3.75" style="1394" customWidth="1"/>
    <col min="9481" max="9481" width="2.5" style="1394" customWidth="1"/>
    <col min="9482" max="9482" width="9" style="1394" customWidth="1"/>
    <col min="9483" max="9483" width="14" style="1394" customWidth="1"/>
    <col min="9484" max="9728" width="9" style="1394" customWidth="1"/>
    <col min="9729" max="9729" width="0.75" style="1394" customWidth="1"/>
    <col min="9730" max="9730" width="24.25" style="1394" customWidth="1"/>
    <col min="9731" max="9731" width="4" style="1394" customWidth="1"/>
    <col min="9732" max="9734" width="20.125" style="1394" customWidth="1"/>
    <col min="9735" max="9735" width="3.125" style="1394" customWidth="1"/>
    <col min="9736" max="9736" width="3.75" style="1394" customWidth="1"/>
    <col min="9737" max="9737" width="2.5" style="1394" customWidth="1"/>
    <col min="9738" max="9738" width="9" style="1394" customWidth="1"/>
    <col min="9739" max="9739" width="14" style="1394" customWidth="1"/>
    <col min="9740" max="9984" width="9" style="1394" customWidth="1"/>
    <col min="9985" max="9985" width="0.75" style="1394" customWidth="1"/>
    <col min="9986" max="9986" width="24.25" style="1394" customWidth="1"/>
    <col min="9987" max="9987" width="4" style="1394" customWidth="1"/>
    <col min="9988" max="9990" width="20.125" style="1394" customWidth="1"/>
    <col min="9991" max="9991" width="3.125" style="1394" customWidth="1"/>
    <col min="9992" max="9992" width="3.75" style="1394" customWidth="1"/>
    <col min="9993" max="9993" width="2.5" style="1394" customWidth="1"/>
    <col min="9994" max="9994" width="9" style="1394" customWidth="1"/>
    <col min="9995" max="9995" width="14" style="1394" customWidth="1"/>
    <col min="9996" max="10240" width="9" style="1394" customWidth="1"/>
    <col min="10241" max="10241" width="0.75" style="1394" customWidth="1"/>
    <col min="10242" max="10242" width="24.25" style="1394" customWidth="1"/>
    <col min="10243" max="10243" width="4" style="1394" customWidth="1"/>
    <col min="10244" max="10246" width="20.125" style="1394" customWidth="1"/>
    <col min="10247" max="10247" width="3.125" style="1394" customWidth="1"/>
    <col min="10248" max="10248" width="3.75" style="1394" customWidth="1"/>
    <col min="10249" max="10249" width="2.5" style="1394" customWidth="1"/>
    <col min="10250" max="10250" width="9" style="1394" customWidth="1"/>
    <col min="10251" max="10251" width="14" style="1394" customWidth="1"/>
    <col min="10252" max="10496" width="9" style="1394" customWidth="1"/>
    <col min="10497" max="10497" width="0.75" style="1394" customWidth="1"/>
    <col min="10498" max="10498" width="24.25" style="1394" customWidth="1"/>
    <col min="10499" max="10499" width="4" style="1394" customWidth="1"/>
    <col min="10500" max="10502" width="20.125" style="1394" customWidth="1"/>
    <col min="10503" max="10503" width="3.125" style="1394" customWidth="1"/>
    <col min="10504" max="10504" width="3.75" style="1394" customWidth="1"/>
    <col min="10505" max="10505" width="2.5" style="1394" customWidth="1"/>
    <col min="10506" max="10506" width="9" style="1394" customWidth="1"/>
    <col min="10507" max="10507" width="14" style="1394" customWidth="1"/>
    <col min="10508" max="10752" width="9" style="1394" customWidth="1"/>
    <col min="10753" max="10753" width="0.75" style="1394" customWidth="1"/>
    <col min="10754" max="10754" width="24.25" style="1394" customWidth="1"/>
    <col min="10755" max="10755" width="4" style="1394" customWidth="1"/>
    <col min="10756" max="10758" width="20.125" style="1394" customWidth="1"/>
    <col min="10759" max="10759" width="3.125" style="1394" customWidth="1"/>
    <col min="10760" max="10760" width="3.75" style="1394" customWidth="1"/>
    <col min="10761" max="10761" width="2.5" style="1394" customWidth="1"/>
    <col min="10762" max="10762" width="9" style="1394" customWidth="1"/>
    <col min="10763" max="10763" width="14" style="1394" customWidth="1"/>
    <col min="10764" max="11008" width="9" style="1394" customWidth="1"/>
    <col min="11009" max="11009" width="0.75" style="1394" customWidth="1"/>
    <col min="11010" max="11010" width="24.25" style="1394" customWidth="1"/>
    <col min="11011" max="11011" width="4" style="1394" customWidth="1"/>
    <col min="11012" max="11014" width="20.125" style="1394" customWidth="1"/>
    <col min="11015" max="11015" width="3.125" style="1394" customWidth="1"/>
    <col min="11016" max="11016" width="3.75" style="1394" customWidth="1"/>
    <col min="11017" max="11017" width="2.5" style="1394" customWidth="1"/>
    <col min="11018" max="11018" width="9" style="1394" customWidth="1"/>
    <col min="11019" max="11019" width="14" style="1394" customWidth="1"/>
    <col min="11020" max="11264" width="9" style="1394" customWidth="1"/>
    <col min="11265" max="11265" width="0.75" style="1394" customWidth="1"/>
    <col min="11266" max="11266" width="24.25" style="1394" customWidth="1"/>
    <col min="11267" max="11267" width="4" style="1394" customWidth="1"/>
    <col min="11268" max="11270" width="20.125" style="1394" customWidth="1"/>
    <col min="11271" max="11271" width="3.125" style="1394" customWidth="1"/>
    <col min="11272" max="11272" width="3.75" style="1394" customWidth="1"/>
    <col min="11273" max="11273" width="2.5" style="1394" customWidth="1"/>
    <col min="11274" max="11274" width="9" style="1394" customWidth="1"/>
    <col min="11275" max="11275" width="14" style="1394" customWidth="1"/>
    <col min="11276" max="11520" width="9" style="1394" customWidth="1"/>
    <col min="11521" max="11521" width="0.75" style="1394" customWidth="1"/>
    <col min="11522" max="11522" width="24.25" style="1394" customWidth="1"/>
    <col min="11523" max="11523" width="4" style="1394" customWidth="1"/>
    <col min="11524" max="11526" width="20.125" style="1394" customWidth="1"/>
    <col min="11527" max="11527" width="3.125" style="1394" customWidth="1"/>
    <col min="11528" max="11528" width="3.75" style="1394" customWidth="1"/>
    <col min="11529" max="11529" width="2.5" style="1394" customWidth="1"/>
    <col min="11530" max="11530" width="9" style="1394" customWidth="1"/>
    <col min="11531" max="11531" width="14" style="1394" customWidth="1"/>
    <col min="11532" max="11776" width="9" style="1394" customWidth="1"/>
    <col min="11777" max="11777" width="0.75" style="1394" customWidth="1"/>
    <col min="11778" max="11778" width="24.25" style="1394" customWidth="1"/>
    <col min="11779" max="11779" width="4" style="1394" customWidth="1"/>
    <col min="11780" max="11782" width="20.125" style="1394" customWidth="1"/>
    <col min="11783" max="11783" width="3.125" style="1394" customWidth="1"/>
    <col min="11784" max="11784" width="3.75" style="1394" customWidth="1"/>
    <col min="11785" max="11785" width="2.5" style="1394" customWidth="1"/>
    <col min="11786" max="11786" width="9" style="1394" customWidth="1"/>
    <col min="11787" max="11787" width="14" style="1394" customWidth="1"/>
    <col min="11788" max="12032" width="9" style="1394" customWidth="1"/>
    <col min="12033" max="12033" width="0.75" style="1394" customWidth="1"/>
    <col min="12034" max="12034" width="24.25" style="1394" customWidth="1"/>
    <col min="12035" max="12035" width="4" style="1394" customWidth="1"/>
    <col min="12036" max="12038" width="20.125" style="1394" customWidth="1"/>
    <col min="12039" max="12039" width="3.125" style="1394" customWidth="1"/>
    <col min="12040" max="12040" width="3.75" style="1394" customWidth="1"/>
    <col min="12041" max="12041" width="2.5" style="1394" customWidth="1"/>
    <col min="12042" max="12042" width="9" style="1394" customWidth="1"/>
    <col min="12043" max="12043" width="14" style="1394" customWidth="1"/>
    <col min="12044" max="12288" width="9" style="1394" customWidth="1"/>
    <col min="12289" max="12289" width="0.75" style="1394" customWidth="1"/>
    <col min="12290" max="12290" width="24.25" style="1394" customWidth="1"/>
    <col min="12291" max="12291" width="4" style="1394" customWidth="1"/>
    <col min="12292" max="12294" width="20.125" style="1394" customWidth="1"/>
    <col min="12295" max="12295" width="3.125" style="1394" customWidth="1"/>
    <col min="12296" max="12296" width="3.75" style="1394" customWidth="1"/>
    <col min="12297" max="12297" width="2.5" style="1394" customWidth="1"/>
    <col min="12298" max="12298" width="9" style="1394" customWidth="1"/>
    <col min="12299" max="12299" width="14" style="1394" customWidth="1"/>
    <col min="12300" max="12544" width="9" style="1394" customWidth="1"/>
    <col min="12545" max="12545" width="0.75" style="1394" customWidth="1"/>
    <col min="12546" max="12546" width="24.25" style="1394" customWidth="1"/>
    <col min="12547" max="12547" width="4" style="1394" customWidth="1"/>
    <col min="12548" max="12550" width="20.125" style="1394" customWidth="1"/>
    <col min="12551" max="12551" width="3.125" style="1394" customWidth="1"/>
    <col min="12552" max="12552" width="3.75" style="1394" customWidth="1"/>
    <col min="12553" max="12553" width="2.5" style="1394" customWidth="1"/>
    <col min="12554" max="12554" width="9" style="1394" customWidth="1"/>
    <col min="12555" max="12555" width="14" style="1394" customWidth="1"/>
    <col min="12556" max="12800" width="9" style="1394" customWidth="1"/>
    <col min="12801" max="12801" width="0.75" style="1394" customWidth="1"/>
    <col min="12802" max="12802" width="24.25" style="1394" customWidth="1"/>
    <col min="12803" max="12803" width="4" style="1394" customWidth="1"/>
    <col min="12804" max="12806" width="20.125" style="1394" customWidth="1"/>
    <col min="12807" max="12807" width="3.125" style="1394" customWidth="1"/>
    <col min="12808" max="12808" width="3.75" style="1394" customWidth="1"/>
    <col min="12809" max="12809" width="2.5" style="1394" customWidth="1"/>
    <col min="12810" max="12810" width="9" style="1394" customWidth="1"/>
    <col min="12811" max="12811" width="14" style="1394" customWidth="1"/>
    <col min="12812" max="13056" width="9" style="1394" customWidth="1"/>
    <col min="13057" max="13057" width="0.75" style="1394" customWidth="1"/>
    <col min="13058" max="13058" width="24.25" style="1394" customWidth="1"/>
    <col min="13059" max="13059" width="4" style="1394" customWidth="1"/>
    <col min="13060" max="13062" width="20.125" style="1394" customWidth="1"/>
    <col min="13063" max="13063" width="3.125" style="1394" customWidth="1"/>
    <col min="13064" max="13064" width="3.75" style="1394" customWidth="1"/>
    <col min="13065" max="13065" width="2.5" style="1394" customWidth="1"/>
    <col min="13066" max="13066" width="9" style="1394" customWidth="1"/>
    <col min="13067" max="13067" width="14" style="1394" customWidth="1"/>
    <col min="13068" max="13312" width="9" style="1394" customWidth="1"/>
    <col min="13313" max="13313" width="0.75" style="1394" customWidth="1"/>
    <col min="13314" max="13314" width="24.25" style="1394" customWidth="1"/>
    <col min="13315" max="13315" width="4" style="1394" customWidth="1"/>
    <col min="13316" max="13318" width="20.125" style="1394" customWidth="1"/>
    <col min="13319" max="13319" width="3.125" style="1394" customWidth="1"/>
    <col min="13320" max="13320" width="3.75" style="1394" customWidth="1"/>
    <col min="13321" max="13321" width="2.5" style="1394" customWidth="1"/>
    <col min="13322" max="13322" width="9" style="1394" customWidth="1"/>
    <col min="13323" max="13323" width="14" style="1394" customWidth="1"/>
    <col min="13324" max="13568" width="9" style="1394" customWidth="1"/>
    <col min="13569" max="13569" width="0.75" style="1394" customWidth="1"/>
    <col min="13570" max="13570" width="24.25" style="1394" customWidth="1"/>
    <col min="13571" max="13571" width="4" style="1394" customWidth="1"/>
    <col min="13572" max="13574" width="20.125" style="1394" customWidth="1"/>
    <col min="13575" max="13575" width="3.125" style="1394" customWidth="1"/>
    <col min="13576" max="13576" width="3.75" style="1394" customWidth="1"/>
    <col min="13577" max="13577" width="2.5" style="1394" customWidth="1"/>
    <col min="13578" max="13578" width="9" style="1394" customWidth="1"/>
    <col min="13579" max="13579" width="14" style="1394" customWidth="1"/>
    <col min="13580" max="13824" width="9" style="1394" customWidth="1"/>
    <col min="13825" max="13825" width="0.75" style="1394" customWidth="1"/>
    <col min="13826" max="13826" width="24.25" style="1394" customWidth="1"/>
    <col min="13827" max="13827" width="4" style="1394" customWidth="1"/>
    <col min="13828" max="13830" width="20.125" style="1394" customWidth="1"/>
    <col min="13831" max="13831" width="3.125" style="1394" customWidth="1"/>
    <col min="13832" max="13832" width="3.75" style="1394" customWidth="1"/>
    <col min="13833" max="13833" width="2.5" style="1394" customWidth="1"/>
    <col min="13834" max="13834" width="9" style="1394" customWidth="1"/>
    <col min="13835" max="13835" width="14" style="1394" customWidth="1"/>
    <col min="13836" max="14080" width="9" style="1394" customWidth="1"/>
    <col min="14081" max="14081" width="0.75" style="1394" customWidth="1"/>
    <col min="14082" max="14082" width="24.25" style="1394" customWidth="1"/>
    <col min="14083" max="14083" width="4" style="1394" customWidth="1"/>
    <col min="14084" max="14086" width="20.125" style="1394" customWidth="1"/>
    <col min="14087" max="14087" width="3.125" style="1394" customWidth="1"/>
    <col min="14088" max="14088" width="3.75" style="1394" customWidth="1"/>
    <col min="14089" max="14089" width="2.5" style="1394" customWidth="1"/>
    <col min="14090" max="14090" width="9" style="1394" customWidth="1"/>
    <col min="14091" max="14091" width="14" style="1394" customWidth="1"/>
    <col min="14092" max="14336" width="9" style="1394" customWidth="1"/>
    <col min="14337" max="14337" width="0.75" style="1394" customWidth="1"/>
    <col min="14338" max="14338" width="24.25" style="1394" customWidth="1"/>
    <col min="14339" max="14339" width="4" style="1394" customWidth="1"/>
    <col min="14340" max="14342" width="20.125" style="1394" customWidth="1"/>
    <col min="14343" max="14343" width="3.125" style="1394" customWidth="1"/>
    <col min="14344" max="14344" width="3.75" style="1394" customWidth="1"/>
    <col min="14345" max="14345" width="2.5" style="1394" customWidth="1"/>
    <col min="14346" max="14346" width="9" style="1394" customWidth="1"/>
    <col min="14347" max="14347" width="14" style="1394" customWidth="1"/>
    <col min="14348" max="14592" width="9" style="1394" customWidth="1"/>
    <col min="14593" max="14593" width="0.75" style="1394" customWidth="1"/>
    <col min="14594" max="14594" width="24.25" style="1394" customWidth="1"/>
    <col min="14595" max="14595" width="4" style="1394" customWidth="1"/>
    <col min="14596" max="14598" width="20.125" style="1394" customWidth="1"/>
    <col min="14599" max="14599" width="3.125" style="1394" customWidth="1"/>
    <col min="14600" max="14600" width="3.75" style="1394" customWidth="1"/>
    <col min="14601" max="14601" width="2.5" style="1394" customWidth="1"/>
    <col min="14602" max="14602" width="9" style="1394" customWidth="1"/>
    <col min="14603" max="14603" width="14" style="1394" customWidth="1"/>
    <col min="14604" max="14848" width="9" style="1394" customWidth="1"/>
    <col min="14849" max="14849" width="0.75" style="1394" customWidth="1"/>
    <col min="14850" max="14850" width="24.25" style="1394" customWidth="1"/>
    <col min="14851" max="14851" width="4" style="1394" customWidth="1"/>
    <col min="14852" max="14854" width="20.125" style="1394" customWidth="1"/>
    <col min="14855" max="14855" width="3.125" style="1394" customWidth="1"/>
    <col min="14856" max="14856" width="3.75" style="1394" customWidth="1"/>
    <col min="14857" max="14857" width="2.5" style="1394" customWidth="1"/>
    <col min="14858" max="14858" width="9" style="1394" customWidth="1"/>
    <col min="14859" max="14859" width="14" style="1394" customWidth="1"/>
    <col min="14860" max="15104" width="9" style="1394" customWidth="1"/>
    <col min="15105" max="15105" width="0.75" style="1394" customWidth="1"/>
    <col min="15106" max="15106" width="24.25" style="1394" customWidth="1"/>
    <col min="15107" max="15107" width="4" style="1394" customWidth="1"/>
    <col min="15108" max="15110" width="20.125" style="1394" customWidth="1"/>
    <col min="15111" max="15111" width="3.125" style="1394" customWidth="1"/>
    <col min="15112" max="15112" width="3.75" style="1394" customWidth="1"/>
    <col min="15113" max="15113" width="2.5" style="1394" customWidth="1"/>
    <col min="15114" max="15114" width="9" style="1394" customWidth="1"/>
    <col min="15115" max="15115" width="14" style="1394" customWidth="1"/>
    <col min="15116" max="15360" width="9" style="1394" customWidth="1"/>
    <col min="15361" max="15361" width="0.75" style="1394" customWidth="1"/>
    <col min="15362" max="15362" width="24.25" style="1394" customWidth="1"/>
    <col min="15363" max="15363" width="4" style="1394" customWidth="1"/>
    <col min="15364" max="15366" width="20.125" style="1394" customWidth="1"/>
    <col min="15367" max="15367" width="3.125" style="1394" customWidth="1"/>
    <col min="15368" max="15368" width="3.75" style="1394" customWidth="1"/>
    <col min="15369" max="15369" width="2.5" style="1394" customWidth="1"/>
    <col min="15370" max="15370" width="9" style="1394" customWidth="1"/>
    <col min="15371" max="15371" width="14" style="1394" customWidth="1"/>
    <col min="15372" max="15616" width="9" style="1394" customWidth="1"/>
    <col min="15617" max="15617" width="0.75" style="1394" customWidth="1"/>
    <col min="15618" max="15618" width="24.25" style="1394" customWidth="1"/>
    <col min="15619" max="15619" width="4" style="1394" customWidth="1"/>
    <col min="15620" max="15622" width="20.125" style="1394" customWidth="1"/>
    <col min="15623" max="15623" width="3.125" style="1394" customWidth="1"/>
    <col min="15624" max="15624" width="3.75" style="1394" customWidth="1"/>
    <col min="15625" max="15625" width="2.5" style="1394" customWidth="1"/>
    <col min="15626" max="15626" width="9" style="1394" customWidth="1"/>
    <col min="15627" max="15627" width="14" style="1394" customWidth="1"/>
    <col min="15628" max="15872" width="9" style="1394" customWidth="1"/>
    <col min="15873" max="15873" width="0.75" style="1394" customWidth="1"/>
    <col min="15874" max="15874" width="24.25" style="1394" customWidth="1"/>
    <col min="15875" max="15875" width="4" style="1394" customWidth="1"/>
    <col min="15876" max="15878" width="20.125" style="1394" customWidth="1"/>
    <col min="15879" max="15879" width="3.125" style="1394" customWidth="1"/>
    <col min="15880" max="15880" width="3.75" style="1394" customWidth="1"/>
    <col min="15881" max="15881" width="2.5" style="1394" customWidth="1"/>
    <col min="15882" max="15882" width="9" style="1394" customWidth="1"/>
    <col min="15883" max="15883" width="14" style="1394" customWidth="1"/>
    <col min="15884" max="16128" width="9" style="1394" customWidth="1"/>
    <col min="16129" max="16129" width="0.75" style="1394" customWidth="1"/>
    <col min="16130" max="16130" width="24.25" style="1394" customWidth="1"/>
    <col min="16131" max="16131" width="4" style="1394" customWidth="1"/>
    <col min="16132" max="16134" width="20.125" style="1394" customWidth="1"/>
    <col min="16135" max="16135" width="3.125" style="1394" customWidth="1"/>
    <col min="16136" max="16136" width="3.75" style="1394" customWidth="1"/>
    <col min="16137" max="16137" width="2.5" style="1394" customWidth="1"/>
    <col min="16138" max="16138" width="9" style="1394" customWidth="1"/>
    <col min="16139" max="16139" width="14" style="1394" customWidth="1"/>
    <col min="16140" max="16384" width="9" style="1394" customWidth="1"/>
  </cols>
  <sheetData>
    <row r="1" spans="1:12" ht="27.75" customHeight="1">
      <c r="A1" s="1698"/>
    </row>
    <row r="2" spans="1:12" ht="27.75" customHeight="1">
      <c r="A2" s="1698"/>
      <c r="F2" s="322" t="s">
        <v>1228</v>
      </c>
      <c r="G2" s="322"/>
      <c r="K2" s="1432"/>
      <c r="L2" s="1432"/>
    </row>
    <row r="3" spans="1:12" ht="27.75" customHeight="1">
      <c r="A3" s="1698"/>
      <c r="F3" s="322"/>
      <c r="G3" s="322"/>
      <c r="K3" s="1432"/>
      <c r="L3" s="1432"/>
    </row>
    <row r="4" spans="1:12" ht="36" customHeight="1">
      <c r="B4" s="1396" t="s">
        <v>225</v>
      </c>
      <c r="C4" s="1704"/>
      <c r="D4" s="1704"/>
      <c r="E4" s="1704"/>
      <c r="F4" s="1704"/>
      <c r="G4" s="1704"/>
      <c r="K4" s="1432"/>
      <c r="L4" s="1432"/>
    </row>
    <row r="5" spans="1:12" ht="36" customHeight="1">
      <c r="A5" s="1396"/>
      <c r="B5" s="1396"/>
      <c r="C5" s="1396"/>
      <c r="D5" s="1396"/>
      <c r="E5" s="1396"/>
      <c r="F5" s="1396"/>
      <c r="G5" s="1396"/>
      <c r="K5" s="1432"/>
      <c r="L5" s="1432"/>
    </row>
    <row r="6" spans="1:12" ht="36" customHeight="1">
      <c r="A6" s="1396"/>
      <c r="B6" s="1397" t="s">
        <v>427</v>
      </c>
      <c r="C6" s="1403"/>
      <c r="D6" s="1406"/>
      <c r="E6" s="1406"/>
      <c r="F6" s="1406"/>
      <c r="G6" s="1409"/>
      <c r="K6" s="1432"/>
      <c r="L6" s="1432"/>
    </row>
    <row r="7" spans="1:12" ht="55.5" customHeight="1">
      <c r="B7" s="1398" t="s">
        <v>431</v>
      </c>
      <c r="C7" s="1404" t="s">
        <v>511</v>
      </c>
      <c r="D7" s="1404"/>
      <c r="E7" s="1404"/>
      <c r="F7" s="1404"/>
      <c r="G7" s="1410"/>
      <c r="K7" s="1432"/>
      <c r="L7" s="1432"/>
    </row>
    <row r="8" spans="1:12" ht="55.5" customHeight="1">
      <c r="B8" s="1699" t="s">
        <v>695</v>
      </c>
      <c r="C8" s="1705" t="s">
        <v>697</v>
      </c>
      <c r="D8" s="1708"/>
      <c r="E8" s="1708"/>
      <c r="F8" s="1708"/>
      <c r="G8" s="1709"/>
    </row>
    <row r="9" spans="1:12" ht="117" customHeight="1">
      <c r="B9" s="1699" t="s">
        <v>699</v>
      </c>
      <c r="C9" s="1706" t="s">
        <v>705</v>
      </c>
      <c r="D9" s="1407"/>
      <c r="E9" s="1407"/>
      <c r="F9" s="1407"/>
      <c r="G9" s="1411"/>
    </row>
    <row r="11" spans="1:12" ht="17.25" customHeight="1">
      <c r="B11" s="1700" t="s">
        <v>600</v>
      </c>
      <c r="C11" s="1394"/>
      <c r="D11" s="1394"/>
      <c r="E11" s="1394"/>
      <c r="F11" s="1394"/>
      <c r="G11" s="1394"/>
      <c r="H11" s="1413"/>
      <c r="I11" s="1413"/>
    </row>
    <row r="12" spans="1:12" ht="34.5" customHeight="1">
      <c r="B12" s="1701" t="s">
        <v>426</v>
      </c>
      <c r="C12" s="1707"/>
      <c r="D12" s="1707"/>
      <c r="E12" s="1707"/>
      <c r="F12" s="1707"/>
      <c r="G12" s="1707"/>
      <c r="H12" s="1413"/>
      <c r="I12" s="1413"/>
    </row>
    <row r="13" spans="1:12" ht="34.5" customHeight="1">
      <c r="B13" s="1702" t="s">
        <v>706</v>
      </c>
      <c r="C13" s="1702"/>
      <c r="D13" s="1702"/>
      <c r="E13" s="1702"/>
      <c r="F13" s="1702"/>
      <c r="G13" s="1702"/>
      <c r="H13" s="1413"/>
      <c r="I13" s="1413"/>
    </row>
    <row r="14" spans="1:12">
      <c r="B14" s="1703" t="s">
        <v>276</v>
      </c>
      <c r="C14" s="1394"/>
      <c r="D14" s="1394"/>
      <c r="E14" s="1394"/>
      <c r="F14" s="1394"/>
      <c r="G14" s="1394"/>
    </row>
    <row r="15" spans="1:12">
      <c r="B15" s="1700"/>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2" sqref="B2:P2"/>
    </sheetView>
  </sheetViews>
  <sheetFormatPr defaultRowHeight="13.5"/>
  <cols>
    <col min="1" max="1" width="1.125" style="1710" customWidth="1"/>
    <col min="2" max="14" width="2.625" style="1710" customWidth="1"/>
    <col min="15" max="16" width="26.625" style="1710" customWidth="1"/>
    <col min="17" max="45" width="2.625" style="1710" customWidth="1"/>
    <col min="46" max="256" width="9" style="1710" customWidth="1"/>
    <col min="257" max="257" width="1.125" style="1710" customWidth="1"/>
    <col min="258" max="270" width="2.625" style="1710" customWidth="1"/>
    <col min="271" max="272" width="26.625" style="1710" customWidth="1"/>
    <col min="273" max="301" width="2.625" style="1710" customWidth="1"/>
    <col min="302" max="512" width="9" style="1710" customWidth="1"/>
    <col min="513" max="513" width="1.125" style="1710" customWidth="1"/>
    <col min="514" max="526" width="2.625" style="1710" customWidth="1"/>
    <col min="527" max="528" width="26.625" style="1710" customWidth="1"/>
    <col min="529" max="557" width="2.625" style="1710" customWidth="1"/>
    <col min="558" max="768" width="9" style="1710" customWidth="1"/>
    <col min="769" max="769" width="1.125" style="1710" customWidth="1"/>
    <col min="770" max="782" width="2.625" style="1710" customWidth="1"/>
    <col min="783" max="784" width="26.625" style="1710" customWidth="1"/>
    <col min="785" max="813" width="2.625" style="1710" customWidth="1"/>
    <col min="814" max="1024" width="9" style="1710" customWidth="1"/>
    <col min="1025" max="1025" width="1.125" style="1710" customWidth="1"/>
    <col min="1026" max="1038" width="2.625" style="1710" customWidth="1"/>
    <col min="1039" max="1040" width="26.625" style="1710" customWidth="1"/>
    <col min="1041" max="1069" width="2.625" style="1710" customWidth="1"/>
    <col min="1070" max="1280" width="9" style="1710" customWidth="1"/>
    <col min="1281" max="1281" width="1.125" style="1710" customWidth="1"/>
    <col min="1282" max="1294" width="2.625" style="1710" customWidth="1"/>
    <col min="1295" max="1296" width="26.625" style="1710" customWidth="1"/>
    <col min="1297" max="1325" width="2.625" style="1710" customWidth="1"/>
    <col min="1326" max="1536" width="9" style="1710" customWidth="1"/>
    <col min="1537" max="1537" width="1.125" style="1710" customWidth="1"/>
    <col min="1538" max="1550" width="2.625" style="1710" customWidth="1"/>
    <col min="1551" max="1552" width="26.625" style="1710" customWidth="1"/>
    <col min="1553" max="1581" width="2.625" style="1710" customWidth="1"/>
    <col min="1582" max="1792" width="9" style="1710" customWidth="1"/>
    <col min="1793" max="1793" width="1.125" style="1710" customWidth="1"/>
    <col min="1794" max="1806" width="2.625" style="1710" customWidth="1"/>
    <col min="1807" max="1808" width="26.625" style="1710" customWidth="1"/>
    <col min="1809" max="1837" width="2.625" style="1710" customWidth="1"/>
    <col min="1838" max="2048" width="9" style="1710" customWidth="1"/>
    <col min="2049" max="2049" width="1.125" style="1710" customWidth="1"/>
    <col min="2050" max="2062" width="2.625" style="1710" customWidth="1"/>
    <col min="2063" max="2064" width="26.625" style="1710" customWidth="1"/>
    <col min="2065" max="2093" width="2.625" style="1710" customWidth="1"/>
    <col min="2094" max="2304" width="9" style="1710" customWidth="1"/>
    <col min="2305" max="2305" width="1.125" style="1710" customWidth="1"/>
    <col min="2306" max="2318" width="2.625" style="1710" customWidth="1"/>
    <col min="2319" max="2320" width="26.625" style="1710" customWidth="1"/>
    <col min="2321" max="2349" width="2.625" style="1710" customWidth="1"/>
    <col min="2350" max="2560" width="9" style="1710" customWidth="1"/>
    <col min="2561" max="2561" width="1.125" style="1710" customWidth="1"/>
    <col min="2562" max="2574" width="2.625" style="1710" customWidth="1"/>
    <col min="2575" max="2576" width="26.625" style="1710" customWidth="1"/>
    <col min="2577" max="2605" width="2.625" style="1710" customWidth="1"/>
    <col min="2606" max="2816" width="9" style="1710" customWidth="1"/>
    <col min="2817" max="2817" width="1.125" style="1710" customWidth="1"/>
    <col min="2818" max="2830" width="2.625" style="1710" customWidth="1"/>
    <col min="2831" max="2832" width="26.625" style="1710" customWidth="1"/>
    <col min="2833" max="2861" width="2.625" style="1710" customWidth="1"/>
    <col min="2862" max="3072" width="9" style="1710" customWidth="1"/>
    <col min="3073" max="3073" width="1.125" style="1710" customWidth="1"/>
    <col min="3074" max="3086" width="2.625" style="1710" customWidth="1"/>
    <col min="3087" max="3088" width="26.625" style="1710" customWidth="1"/>
    <col min="3089" max="3117" width="2.625" style="1710" customWidth="1"/>
    <col min="3118" max="3328" width="9" style="1710" customWidth="1"/>
    <col min="3329" max="3329" width="1.125" style="1710" customWidth="1"/>
    <col min="3330" max="3342" width="2.625" style="1710" customWidth="1"/>
    <col min="3343" max="3344" width="26.625" style="1710" customWidth="1"/>
    <col min="3345" max="3373" width="2.625" style="1710" customWidth="1"/>
    <col min="3374" max="3584" width="9" style="1710" customWidth="1"/>
    <col min="3585" max="3585" width="1.125" style="1710" customWidth="1"/>
    <col min="3586" max="3598" width="2.625" style="1710" customWidth="1"/>
    <col min="3599" max="3600" width="26.625" style="1710" customWidth="1"/>
    <col min="3601" max="3629" width="2.625" style="1710" customWidth="1"/>
    <col min="3630" max="3840" width="9" style="1710" customWidth="1"/>
    <col min="3841" max="3841" width="1.125" style="1710" customWidth="1"/>
    <col min="3842" max="3854" width="2.625" style="1710" customWidth="1"/>
    <col min="3855" max="3856" width="26.625" style="1710" customWidth="1"/>
    <col min="3857" max="3885" width="2.625" style="1710" customWidth="1"/>
    <col min="3886" max="4096" width="9" style="1710" customWidth="1"/>
    <col min="4097" max="4097" width="1.125" style="1710" customWidth="1"/>
    <col min="4098" max="4110" width="2.625" style="1710" customWidth="1"/>
    <col min="4111" max="4112" width="26.625" style="1710" customWidth="1"/>
    <col min="4113" max="4141" width="2.625" style="1710" customWidth="1"/>
    <col min="4142" max="4352" width="9" style="1710" customWidth="1"/>
    <col min="4353" max="4353" width="1.125" style="1710" customWidth="1"/>
    <col min="4354" max="4366" width="2.625" style="1710" customWidth="1"/>
    <col min="4367" max="4368" width="26.625" style="1710" customWidth="1"/>
    <col min="4369" max="4397" width="2.625" style="1710" customWidth="1"/>
    <col min="4398" max="4608" width="9" style="1710" customWidth="1"/>
    <col min="4609" max="4609" width="1.125" style="1710" customWidth="1"/>
    <col min="4610" max="4622" width="2.625" style="1710" customWidth="1"/>
    <col min="4623" max="4624" width="26.625" style="1710" customWidth="1"/>
    <col min="4625" max="4653" width="2.625" style="1710" customWidth="1"/>
    <col min="4654" max="4864" width="9" style="1710" customWidth="1"/>
    <col min="4865" max="4865" width="1.125" style="1710" customWidth="1"/>
    <col min="4866" max="4878" width="2.625" style="1710" customWidth="1"/>
    <col min="4879" max="4880" width="26.625" style="1710" customWidth="1"/>
    <col min="4881" max="4909" width="2.625" style="1710" customWidth="1"/>
    <col min="4910" max="5120" width="9" style="1710" customWidth="1"/>
    <col min="5121" max="5121" width="1.125" style="1710" customWidth="1"/>
    <col min="5122" max="5134" width="2.625" style="1710" customWidth="1"/>
    <col min="5135" max="5136" width="26.625" style="1710" customWidth="1"/>
    <col min="5137" max="5165" width="2.625" style="1710" customWidth="1"/>
    <col min="5166" max="5376" width="9" style="1710" customWidth="1"/>
    <col min="5377" max="5377" width="1.125" style="1710" customWidth="1"/>
    <col min="5378" max="5390" width="2.625" style="1710" customWidth="1"/>
    <col min="5391" max="5392" width="26.625" style="1710" customWidth="1"/>
    <col min="5393" max="5421" width="2.625" style="1710" customWidth="1"/>
    <col min="5422" max="5632" width="9" style="1710" customWidth="1"/>
    <col min="5633" max="5633" width="1.125" style="1710" customWidth="1"/>
    <col min="5634" max="5646" width="2.625" style="1710" customWidth="1"/>
    <col min="5647" max="5648" width="26.625" style="1710" customWidth="1"/>
    <col min="5649" max="5677" width="2.625" style="1710" customWidth="1"/>
    <col min="5678" max="5888" width="9" style="1710" customWidth="1"/>
    <col min="5889" max="5889" width="1.125" style="1710" customWidth="1"/>
    <col min="5890" max="5902" width="2.625" style="1710" customWidth="1"/>
    <col min="5903" max="5904" width="26.625" style="1710" customWidth="1"/>
    <col min="5905" max="5933" width="2.625" style="1710" customWidth="1"/>
    <col min="5934" max="6144" width="9" style="1710" customWidth="1"/>
    <col min="6145" max="6145" width="1.125" style="1710" customWidth="1"/>
    <col min="6146" max="6158" width="2.625" style="1710" customWidth="1"/>
    <col min="6159" max="6160" width="26.625" style="1710" customWidth="1"/>
    <col min="6161" max="6189" width="2.625" style="1710" customWidth="1"/>
    <col min="6190" max="6400" width="9" style="1710" customWidth="1"/>
    <col min="6401" max="6401" width="1.125" style="1710" customWidth="1"/>
    <col min="6402" max="6414" width="2.625" style="1710" customWidth="1"/>
    <col min="6415" max="6416" width="26.625" style="1710" customWidth="1"/>
    <col min="6417" max="6445" width="2.625" style="1710" customWidth="1"/>
    <col min="6446" max="6656" width="9" style="1710" customWidth="1"/>
    <col min="6657" max="6657" width="1.125" style="1710" customWidth="1"/>
    <col min="6658" max="6670" width="2.625" style="1710" customWidth="1"/>
    <col min="6671" max="6672" width="26.625" style="1710" customWidth="1"/>
    <col min="6673" max="6701" width="2.625" style="1710" customWidth="1"/>
    <col min="6702" max="6912" width="9" style="1710" customWidth="1"/>
    <col min="6913" max="6913" width="1.125" style="1710" customWidth="1"/>
    <col min="6914" max="6926" width="2.625" style="1710" customWidth="1"/>
    <col min="6927" max="6928" width="26.625" style="1710" customWidth="1"/>
    <col min="6929" max="6957" width="2.625" style="1710" customWidth="1"/>
    <col min="6958" max="7168" width="9" style="1710" customWidth="1"/>
    <col min="7169" max="7169" width="1.125" style="1710" customWidth="1"/>
    <col min="7170" max="7182" width="2.625" style="1710" customWidth="1"/>
    <col min="7183" max="7184" width="26.625" style="1710" customWidth="1"/>
    <col min="7185" max="7213" width="2.625" style="1710" customWidth="1"/>
    <col min="7214" max="7424" width="9" style="1710" customWidth="1"/>
    <col min="7425" max="7425" width="1.125" style="1710" customWidth="1"/>
    <col min="7426" max="7438" width="2.625" style="1710" customWidth="1"/>
    <col min="7439" max="7440" width="26.625" style="1710" customWidth="1"/>
    <col min="7441" max="7469" width="2.625" style="1710" customWidth="1"/>
    <col min="7470" max="7680" width="9" style="1710" customWidth="1"/>
    <col min="7681" max="7681" width="1.125" style="1710" customWidth="1"/>
    <col min="7682" max="7694" width="2.625" style="1710" customWidth="1"/>
    <col min="7695" max="7696" width="26.625" style="1710" customWidth="1"/>
    <col min="7697" max="7725" width="2.625" style="1710" customWidth="1"/>
    <col min="7726" max="7936" width="9" style="1710" customWidth="1"/>
    <col min="7937" max="7937" width="1.125" style="1710" customWidth="1"/>
    <col min="7938" max="7950" width="2.625" style="1710" customWidth="1"/>
    <col min="7951" max="7952" width="26.625" style="1710" customWidth="1"/>
    <col min="7953" max="7981" width="2.625" style="1710" customWidth="1"/>
    <col min="7982" max="8192" width="9" style="1710" customWidth="1"/>
    <col min="8193" max="8193" width="1.125" style="1710" customWidth="1"/>
    <col min="8194" max="8206" width="2.625" style="1710" customWidth="1"/>
    <col min="8207" max="8208" width="26.625" style="1710" customWidth="1"/>
    <col min="8209" max="8237" width="2.625" style="1710" customWidth="1"/>
    <col min="8238" max="8448" width="9" style="1710" customWidth="1"/>
    <col min="8449" max="8449" width="1.125" style="1710" customWidth="1"/>
    <col min="8450" max="8462" width="2.625" style="1710" customWidth="1"/>
    <col min="8463" max="8464" width="26.625" style="1710" customWidth="1"/>
    <col min="8465" max="8493" width="2.625" style="1710" customWidth="1"/>
    <col min="8494" max="8704" width="9" style="1710" customWidth="1"/>
    <col min="8705" max="8705" width="1.125" style="1710" customWidth="1"/>
    <col min="8706" max="8718" width="2.625" style="1710" customWidth="1"/>
    <col min="8719" max="8720" width="26.625" style="1710" customWidth="1"/>
    <col min="8721" max="8749" width="2.625" style="1710" customWidth="1"/>
    <col min="8750" max="8960" width="9" style="1710" customWidth="1"/>
    <col min="8961" max="8961" width="1.125" style="1710" customWidth="1"/>
    <col min="8962" max="8974" width="2.625" style="1710" customWidth="1"/>
    <col min="8975" max="8976" width="26.625" style="1710" customWidth="1"/>
    <col min="8977" max="9005" width="2.625" style="1710" customWidth="1"/>
    <col min="9006" max="9216" width="9" style="1710" customWidth="1"/>
    <col min="9217" max="9217" width="1.125" style="1710" customWidth="1"/>
    <col min="9218" max="9230" width="2.625" style="1710" customWidth="1"/>
    <col min="9231" max="9232" width="26.625" style="1710" customWidth="1"/>
    <col min="9233" max="9261" width="2.625" style="1710" customWidth="1"/>
    <col min="9262" max="9472" width="9" style="1710" customWidth="1"/>
    <col min="9473" max="9473" width="1.125" style="1710" customWidth="1"/>
    <col min="9474" max="9486" width="2.625" style="1710" customWidth="1"/>
    <col min="9487" max="9488" width="26.625" style="1710" customWidth="1"/>
    <col min="9489" max="9517" width="2.625" style="1710" customWidth="1"/>
    <col min="9518" max="9728" width="9" style="1710" customWidth="1"/>
    <col min="9729" max="9729" width="1.125" style="1710" customWidth="1"/>
    <col min="9730" max="9742" width="2.625" style="1710" customWidth="1"/>
    <col min="9743" max="9744" width="26.625" style="1710" customWidth="1"/>
    <col min="9745" max="9773" width="2.625" style="1710" customWidth="1"/>
    <col min="9774" max="9984" width="9" style="1710" customWidth="1"/>
    <col min="9985" max="9985" width="1.125" style="1710" customWidth="1"/>
    <col min="9986" max="9998" width="2.625" style="1710" customWidth="1"/>
    <col min="9999" max="10000" width="26.625" style="1710" customWidth="1"/>
    <col min="10001" max="10029" width="2.625" style="1710" customWidth="1"/>
    <col min="10030" max="10240" width="9" style="1710" customWidth="1"/>
    <col min="10241" max="10241" width="1.125" style="1710" customWidth="1"/>
    <col min="10242" max="10254" width="2.625" style="1710" customWidth="1"/>
    <col min="10255" max="10256" width="26.625" style="1710" customWidth="1"/>
    <col min="10257" max="10285" width="2.625" style="1710" customWidth="1"/>
    <col min="10286" max="10496" width="9" style="1710" customWidth="1"/>
    <col min="10497" max="10497" width="1.125" style="1710" customWidth="1"/>
    <col min="10498" max="10510" width="2.625" style="1710" customWidth="1"/>
    <col min="10511" max="10512" width="26.625" style="1710" customWidth="1"/>
    <col min="10513" max="10541" width="2.625" style="1710" customWidth="1"/>
    <col min="10542" max="10752" width="9" style="1710" customWidth="1"/>
    <col min="10753" max="10753" width="1.125" style="1710" customWidth="1"/>
    <col min="10754" max="10766" width="2.625" style="1710" customWidth="1"/>
    <col min="10767" max="10768" width="26.625" style="1710" customWidth="1"/>
    <col min="10769" max="10797" width="2.625" style="1710" customWidth="1"/>
    <col min="10798" max="11008" width="9" style="1710" customWidth="1"/>
    <col min="11009" max="11009" width="1.125" style="1710" customWidth="1"/>
    <col min="11010" max="11022" width="2.625" style="1710" customWidth="1"/>
    <col min="11023" max="11024" width="26.625" style="1710" customWidth="1"/>
    <col min="11025" max="11053" width="2.625" style="1710" customWidth="1"/>
    <col min="11054" max="11264" width="9" style="1710" customWidth="1"/>
    <col min="11265" max="11265" width="1.125" style="1710" customWidth="1"/>
    <col min="11266" max="11278" width="2.625" style="1710" customWidth="1"/>
    <col min="11279" max="11280" width="26.625" style="1710" customWidth="1"/>
    <col min="11281" max="11309" width="2.625" style="1710" customWidth="1"/>
    <col min="11310" max="11520" width="9" style="1710" customWidth="1"/>
    <col min="11521" max="11521" width="1.125" style="1710" customWidth="1"/>
    <col min="11522" max="11534" width="2.625" style="1710" customWidth="1"/>
    <col min="11535" max="11536" width="26.625" style="1710" customWidth="1"/>
    <col min="11537" max="11565" width="2.625" style="1710" customWidth="1"/>
    <col min="11566" max="11776" width="9" style="1710" customWidth="1"/>
    <col min="11777" max="11777" width="1.125" style="1710" customWidth="1"/>
    <col min="11778" max="11790" width="2.625" style="1710" customWidth="1"/>
    <col min="11791" max="11792" width="26.625" style="1710" customWidth="1"/>
    <col min="11793" max="11821" width="2.625" style="1710" customWidth="1"/>
    <col min="11822" max="12032" width="9" style="1710" customWidth="1"/>
    <col min="12033" max="12033" width="1.125" style="1710" customWidth="1"/>
    <col min="12034" max="12046" width="2.625" style="1710" customWidth="1"/>
    <col min="12047" max="12048" width="26.625" style="1710" customWidth="1"/>
    <col min="12049" max="12077" width="2.625" style="1710" customWidth="1"/>
    <col min="12078" max="12288" width="9" style="1710" customWidth="1"/>
    <col min="12289" max="12289" width="1.125" style="1710" customWidth="1"/>
    <col min="12290" max="12302" width="2.625" style="1710" customWidth="1"/>
    <col min="12303" max="12304" width="26.625" style="1710" customWidth="1"/>
    <col min="12305" max="12333" width="2.625" style="1710" customWidth="1"/>
    <col min="12334" max="12544" width="9" style="1710" customWidth="1"/>
    <col min="12545" max="12545" width="1.125" style="1710" customWidth="1"/>
    <col min="12546" max="12558" width="2.625" style="1710" customWidth="1"/>
    <col min="12559" max="12560" width="26.625" style="1710" customWidth="1"/>
    <col min="12561" max="12589" width="2.625" style="1710" customWidth="1"/>
    <col min="12590" max="12800" width="9" style="1710" customWidth="1"/>
    <col min="12801" max="12801" width="1.125" style="1710" customWidth="1"/>
    <col min="12802" max="12814" width="2.625" style="1710" customWidth="1"/>
    <col min="12815" max="12816" width="26.625" style="1710" customWidth="1"/>
    <col min="12817" max="12845" width="2.625" style="1710" customWidth="1"/>
    <col min="12846" max="13056" width="9" style="1710" customWidth="1"/>
    <col min="13057" max="13057" width="1.125" style="1710" customWidth="1"/>
    <col min="13058" max="13070" width="2.625" style="1710" customWidth="1"/>
    <col min="13071" max="13072" width="26.625" style="1710" customWidth="1"/>
    <col min="13073" max="13101" width="2.625" style="1710" customWidth="1"/>
    <col min="13102" max="13312" width="9" style="1710" customWidth="1"/>
    <col min="13313" max="13313" width="1.125" style="1710" customWidth="1"/>
    <col min="13314" max="13326" width="2.625" style="1710" customWidth="1"/>
    <col min="13327" max="13328" width="26.625" style="1710" customWidth="1"/>
    <col min="13329" max="13357" width="2.625" style="1710" customWidth="1"/>
    <col min="13358" max="13568" width="9" style="1710" customWidth="1"/>
    <col min="13569" max="13569" width="1.125" style="1710" customWidth="1"/>
    <col min="13570" max="13582" width="2.625" style="1710" customWidth="1"/>
    <col min="13583" max="13584" width="26.625" style="1710" customWidth="1"/>
    <col min="13585" max="13613" width="2.625" style="1710" customWidth="1"/>
    <col min="13614" max="13824" width="9" style="1710" customWidth="1"/>
    <col min="13825" max="13825" width="1.125" style="1710" customWidth="1"/>
    <col min="13826" max="13838" width="2.625" style="1710" customWidth="1"/>
    <col min="13839" max="13840" width="26.625" style="1710" customWidth="1"/>
    <col min="13841" max="13869" width="2.625" style="1710" customWidth="1"/>
    <col min="13870" max="14080" width="9" style="1710" customWidth="1"/>
    <col min="14081" max="14081" width="1.125" style="1710" customWidth="1"/>
    <col min="14082" max="14094" width="2.625" style="1710" customWidth="1"/>
    <col min="14095" max="14096" width="26.625" style="1710" customWidth="1"/>
    <col min="14097" max="14125" width="2.625" style="1710" customWidth="1"/>
    <col min="14126" max="14336" width="9" style="1710" customWidth="1"/>
    <col min="14337" max="14337" width="1.125" style="1710" customWidth="1"/>
    <col min="14338" max="14350" width="2.625" style="1710" customWidth="1"/>
    <col min="14351" max="14352" width="26.625" style="1710" customWidth="1"/>
    <col min="14353" max="14381" width="2.625" style="1710" customWidth="1"/>
    <col min="14382" max="14592" width="9" style="1710" customWidth="1"/>
    <col min="14593" max="14593" width="1.125" style="1710" customWidth="1"/>
    <col min="14594" max="14606" width="2.625" style="1710" customWidth="1"/>
    <col min="14607" max="14608" width="26.625" style="1710" customWidth="1"/>
    <col min="14609" max="14637" width="2.625" style="1710" customWidth="1"/>
    <col min="14638" max="14848" width="9" style="1710" customWidth="1"/>
    <col min="14849" max="14849" width="1.125" style="1710" customWidth="1"/>
    <col min="14850" max="14862" width="2.625" style="1710" customWidth="1"/>
    <col min="14863" max="14864" width="26.625" style="1710" customWidth="1"/>
    <col min="14865" max="14893" width="2.625" style="1710" customWidth="1"/>
    <col min="14894" max="15104" width="9" style="1710" customWidth="1"/>
    <col min="15105" max="15105" width="1.125" style="1710" customWidth="1"/>
    <col min="15106" max="15118" width="2.625" style="1710" customWidth="1"/>
    <col min="15119" max="15120" width="26.625" style="1710" customWidth="1"/>
    <col min="15121" max="15149" width="2.625" style="1710" customWidth="1"/>
    <col min="15150" max="15360" width="9" style="1710" customWidth="1"/>
    <col min="15361" max="15361" width="1.125" style="1710" customWidth="1"/>
    <col min="15362" max="15374" width="2.625" style="1710" customWidth="1"/>
    <col min="15375" max="15376" width="26.625" style="1710" customWidth="1"/>
    <col min="15377" max="15405" width="2.625" style="1710" customWidth="1"/>
    <col min="15406" max="15616" width="9" style="1710" customWidth="1"/>
    <col min="15617" max="15617" width="1.125" style="1710" customWidth="1"/>
    <col min="15618" max="15630" width="2.625" style="1710" customWidth="1"/>
    <col min="15631" max="15632" width="26.625" style="1710" customWidth="1"/>
    <col min="15633" max="15661" width="2.625" style="1710" customWidth="1"/>
    <col min="15662" max="15872" width="9" style="1710" customWidth="1"/>
    <col min="15873" max="15873" width="1.125" style="1710" customWidth="1"/>
    <col min="15874" max="15886" width="2.625" style="1710" customWidth="1"/>
    <col min="15887" max="15888" width="26.625" style="1710" customWidth="1"/>
    <col min="15889" max="15917" width="2.625" style="1710" customWidth="1"/>
    <col min="15918" max="16128" width="9" style="1710" customWidth="1"/>
    <col min="16129" max="16129" width="1.125" style="1710" customWidth="1"/>
    <col min="16130" max="16142" width="2.625" style="1710" customWidth="1"/>
    <col min="16143" max="16144" width="26.625" style="1710" customWidth="1"/>
    <col min="16145" max="16173" width="2.625" style="1710" customWidth="1"/>
    <col min="16174" max="16384" width="9" style="1710" customWidth="1"/>
  </cols>
  <sheetData>
    <row r="1" spans="1:16" s="1394" customFormat="1" ht="33" customHeight="1">
      <c r="A1" s="1698"/>
      <c r="B1" s="322" t="s">
        <v>1228</v>
      </c>
      <c r="C1" s="1394"/>
      <c r="D1" s="1394"/>
      <c r="E1" s="1394"/>
      <c r="F1" s="1394"/>
      <c r="G1" s="1394"/>
      <c r="H1" s="1394"/>
      <c r="I1" s="1394"/>
      <c r="J1" s="1394"/>
      <c r="K1" s="1394"/>
      <c r="L1" s="1394"/>
      <c r="M1" s="1394"/>
      <c r="N1" s="1394"/>
      <c r="O1" s="1394"/>
      <c r="P1" s="1394"/>
    </row>
    <row r="2" spans="1:16" s="1394" customFormat="1" ht="21.75" customHeight="1">
      <c r="A2" s="1698"/>
      <c r="B2" s="1711"/>
      <c r="C2" s="1711"/>
      <c r="D2" s="1711"/>
      <c r="E2" s="1711"/>
      <c r="F2" s="1711"/>
      <c r="G2" s="1711"/>
      <c r="H2" s="1711"/>
      <c r="I2" s="1711"/>
      <c r="J2" s="1711"/>
      <c r="K2" s="1711"/>
      <c r="L2" s="1711"/>
      <c r="M2" s="1711"/>
      <c r="N2" s="1711"/>
      <c r="O2" s="1711"/>
      <c r="P2" s="1711"/>
    </row>
    <row r="3" spans="1:16" s="1062" customFormat="1" ht="21" customHeight="1">
      <c r="B3" s="1712" t="s">
        <v>26</v>
      </c>
      <c r="C3" s="1712"/>
      <c r="D3" s="1712"/>
      <c r="E3" s="1712"/>
      <c r="F3" s="1712"/>
      <c r="G3" s="1712"/>
      <c r="H3" s="1712"/>
      <c r="I3" s="1712"/>
      <c r="J3" s="1712"/>
      <c r="K3" s="1712"/>
      <c r="L3" s="1712"/>
      <c r="M3" s="1712"/>
      <c r="N3" s="1712"/>
      <c r="O3" s="1712"/>
      <c r="P3" s="1712"/>
    </row>
    <row r="4" spans="1:16" s="1394" customFormat="1" ht="27" customHeight="1">
      <c r="A4" s="1396"/>
      <c r="B4" s="1713"/>
      <c r="C4" s="1724"/>
      <c r="D4" s="1724"/>
      <c r="E4" s="1724"/>
      <c r="F4" s="1724"/>
      <c r="G4" s="1724"/>
      <c r="H4" s="1724"/>
      <c r="I4" s="1724"/>
      <c r="J4" s="1724"/>
      <c r="K4" s="1724"/>
      <c r="L4" s="1724"/>
      <c r="M4" s="1724"/>
      <c r="N4" s="1724"/>
      <c r="O4" s="1724"/>
      <c r="P4" s="1724"/>
    </row>
    <row r="5" spans="1:16" s="1394" customFormat="1" ht="36" customHeight="1">
      <c r="A5" s="1396"/>
      <c r="B5" s="1714" t="s">
        <v>427</v>
      </c>
      <c r="C5" s="1725"/>
      <c r="D5" s="1725"/>
      <c r="E5" s="1725"/>
      <c r="F5" s="1725"/>
      <c r="G5" s="1725"/>
      <c r="H5" s="1725"/>
      <c r="I5" s="1725"/>
      <c r="J5" s="1725"/>
      <c r="K5" s="1725"/>
      <c r="L5" s="1725"/>
      <c r="M5" s="1725"/>
      <c r="N5" s="1731"/>
      <c r="O5" s="1735"/>
      <c r="P5" s="1743"/>
    </row>
    <row r="6" spans="1:16" s="1394" customFormat="1" ht="36" customHeight="1">
      <c r="A6" s="1394"/>
      <c r="B6" s="1715" t="s">
        <v>367</v>
      </c>
      <c r="C6" s="1708"/>
      <c r="D6" s="1708"/>
      <c r="E6" s="1708"/>
      <c r="F6" s="1708"/>
      <c r="G6" s="1708"/>
      <c r="H6" s="1708"/>
      <c r="I6" s="1708"/>
      <c r="J6" s="1708"/>
      <c r="K6" s="1708"/>
      <c r="L6" s="1708"/>
      <c r="M6" s="1708"/>
      <c r="N6" s="1709"/>
      <c r="O6" s="1397" t="s">
        <v>511</v>
      </c>
      <c r="P6" s="1744"/>
    </row>
    <row r="7" spans="1:16" ht="36" customHeight="1">
      <c r="B7" s="1715" t="s">
        <v>544</v>
      </c>
      <c r="C7" s="1708"/>
      <c r="D7" s="1708"/>
      <c r="E7" s="1708"/>
      <c r="F7" s="1708"/>
      <c r="G7" s="1708"/>
      <c r="H7" s="1708"/>
      <c r="I7" s="1708"/>
      <c r="J7" s="1708"/>
      <c r="K7" s="1708"/>
      <c r="L7" s="1708"/>
      <c r="M7" s="1708"/>
      <c r="N7" s="1709"/>
      <c r="O7" s="1397" t="s">
        <v>486</v>
      </c>
      <c r="P7" s="1745"/>
    </row>
    <row r="8" spans="1:16" ht="21" customHeight="1">
      <c r="B8" s="1438" t="s">
        <v>535</v>
      </c>
      <c r="C8" s="1423"/>
      <c r="D8" s="1423"/>
      <c r="E8" s="1423"/>
      <c r="F8" s="1423"/>
      <c r="G8" s="1423" t="s">
        <v>185</v>
      </c>
      <c r="H8" s="1423"/>
      <c r="I8" s="1423"/>
      <c r="J8" s="1423"/>
      <c r="K8" s="1423"/>
      <c r="L8" s="1423"/>
      <c r="M8" s="1423"/>
      <c r="N8" s="1423"/>
      <c r="O8" s="1736" t="s">
        <v>709</v>
      </c>
      <c r="P8" s="1746" t="s">
        <v>712</v>
      </c>
    </row>
    <row r="9" spans="1:16" ht="21" customHeight="1">
      <c r="B9" s="1438"/>
      <c r="C9" s="1423"/>
      <c r="D9" s="1423"/>
      <c r="E9" s="1423"/>
      <c r="F9" s="1423"/>
      <c r="G9" s="1423"/>
      <c r="H9" s="1423"/>
      <c r="I9" s="1423"/>
      <c r="J9" s="1423"/>
      <c r="K9" s="1423"/>
      <c r="L9" s="1423"/>
      <c r="M9" s="1423"/>
      <c r="N9" s="1423"/>
      <c r="O9" s="1737"/>
      <c r="P9" s="1746"/>
    </row>
    <row r="10" spans="1:16" ht="21" customHeight="1">
      <c r="B10" s="1438"/>
      <c r="C10" s="1423"/>
      <c r="D10" s="1423"/>
      <c r="E10" s="1423"/>
      <c r="F10" s="1423"/>
      <c r="G10" s="1423"/>
      <c r="H10" s="1423"/>
      <c r="I10" s="1423"/>
      <c r="J10" s="1423"/>
      <c r="K10" s="1423"/>
      <c r="L10" s="1423"/>
      <c r="M10" s="1423"/>
      <c r="N10" s="1423"/>
      <c r="O10" s="1738"/>
      <c r="P10" s="1746"/>
    </row>
    <row r="11" spans="1:16" ht="21" customHeight="1">
      <c r="B11" s="1716"/>
      <c r="C11" s="1726"/>
      <c r="D11" s="1726"/>
      <c r="E11" s="1726"/>
      <c r="F11" s="1726"/>
      <c r="G11" s="1726"/>
      <c r="H11" s="1726"/>
      <c r="I11" s="1726"/>
      <c r="J11" s="1726"/>
      <c r="K11" s="1726"/>
      <c r="L11" s="1726"/>
      <c r="M11" s="1726"/>
      <c r="N11" s="1726"/>
      <c r="O11" s="1726"/>
      <c r="P11" s="1747"/>
    </row>
    <row r="12" spans="1:16" ht="21" customHeight="1">
      <c r="B12" s="1716"/>
      <c r="C12" s="1726"/>
      <c r="D12" s="1726"/>
      <c r="E12" s="1726"/>
      <c r="F12" s="1726"/>
      <c r="G12" s="1726"/>
      <c r="H12" s="1726"/>
      <c r="I12" s="1726"/>
      <c r="J12" s="1726"/>
      <c r="K12" s="1726"/>
      <c r="L12" s="1726"/>
      <c r="M12" s="1726"/>
      <c r="N12" s="1726"/>
      <c r="O12" s="1726"/>
      <c r="P12" s="1747"/>
    </row>
    <row r="13" spans="1:16" ht="21" customHeight="1">
      <c r="B13" s="1716"/>
      <c r="C13" s="1726"/>
      <c r="D13" s="1726"/>
      <c r="E13" s="1726"/>
      <c r="F13" s="1726"/>
      <c r="G13" s="1726"/>
      <c r="H13" s="1726"/>
      <c r="I13" s="1726"/>
      <c r="J13" s="1726"/>
      <c r="K13" s="1726"/>
      <c r="L13" s="1726"/>
      <c r="M13" s="1726"/>
      <c r="N13" s="1726"/>
      <c r="O13" s="1726"/>
      <c r="P13" s="1747"/>
    </row>
    <row r="14" spans="1:16" ht="21" customHeight="1">
      <c r="B14" s="1716"/>
      <c r="C14" s="1726"/>
      <c r="D14" s="1726"/>
      <c r="E14" s="1726"/>
      <c r="F14" s="1726"/>
      <c r="G14" s="1726"/>
      <c r="H14" s="1726"/>
      <c r="I14" s="1726"/>
      <c r="J14" s="1726"/>
      <c r="K14" s="1726"/>
      <c r="L14" s="1726"/>
      <c r="M14" s="1726"/>
      <c r="N14" s="1726"/>
      <c r="O14" s="1726"/>
      <c r="P14" s="1748"/>
    </row>
    <row r="15" spans="1:16" ht="21" customHeight="1">
      <c r="B15" s="1716"/>
      <c r="C15" s="1726"/>
      <c r="D15" s="1726"/>
      <c r="E15" s="1726"/>
      <c r="F15" s="1726"/>
      <c r="G15" s="1726"/>
      <c r="H15" s="1726"/>
      <c r="I15" s="1726"/>
      <c r="J15" s="1726"/>
      <c r="K15" s="1726"/>
      <c r="L15" s="1726"/>
      <c r="M15" s="1726"/>
      <c r="N15" s="1726"/>
      <c r="O15" s="1726"/>
      <c r="P15" s="1748"/>
    </row>
    <row r="16" spans="1:16" ht="21" customHeight="1">
      <c r="B16" s="1716"/>
      <c r="C16" s="1726"/>
      <c r="D16" s="1726"/>
      <c r="E16" s="1726"/>
      <c r="F16" s="1726"/>
      <c r="G16" s="1726"/>
      <c r="H16" s="1726"/>
      <c r="I16" s="1726"/>
      <c r="J16" s="1726"/>
      <c r="K16" s="1726"/>
      <c r="L16" s="1726"/>
      <c r="M16" s="1726"/>
      <c r="N16" s="1726"/>
      <c r="O16" s="1726"/>
      <c r="P16" s="1748"/>
    </row>
    <row r="17" spans="2:16" ht="21" customHeight="1">
      <c r="B17" s="1716"/>
      <c r="C17" s="1726"/>
      <c r="D17" s="1726"/>
      <c r="E17" s="1726"/>
      <c r="F17" s="1726"/>
      <c r="G17" s="1726"/>
      <c r="H17" s="1726"/>
      <c r="I17" s="1726"/>
      <c r="J17" s="1726"/>
      <c r="K17" s="1726"/>
      <c r="L17" s="1726"/>
      <c r="M17" s="1726"/>
      <c r="N17" s="1726"/>
      <c r="O17" s="1726"/>
      <c r="P17" s="1748"/>
    </row>
    <row r="18" spans="2:16" ht="21" customHeight="1">
      <c r="B18" s="1716"/>
      <c r="C18" s="1726"/>
      <c r="D18" s="1726"/>
      <c r="E18" s="1726"/>
      <c r="F18" s="1726"/>
      <c r="G18" s="1726"/>
      <c r="H18" s="1726"/>
      <c r="I18" s="1726"/>
      <c r="J18" s="1726"/>
      <c r="K18" s="1726"/>
      <c r="L18" s="1726"/>
      <c r="M18" s="1726"/>
      <c r="N18" s="1726"/>
      <c r="O18" s="1726"/>
      <c r="P18" s="1748"/>
    </row>
    <row r="19" spans="2:16" ht="21" customHeight="1">
      <c r="B19" s="1716"/>
      <c r="C19" s="1726"/>
      <c r="D19" s="1726"/>
      <c r="E19" s="1726"/>
      <c r="F19" s="1726"/>
      <c r="G19" s="1726"/>
      <c r="H19" s="1726"/>
      <c r="I19" s="1726"/>
      <c r="J19" s="1726"/>
      <c r="K19" s="1726"/>
      <c r="L19" s="1726"/>
      <c r="M19" s="1726"/>
      <c r="N19" s="1726"/>
      <c r="O19" s="1726"/>
      <c r="P19" s="1748"/>
    </row>
    <row r="20" spans="2:16" ht="21" customHeight="1">
      <c r="B20" s="1716"/>
      <c r="C20" s="1726"/>
      <c r="D20" s="1726"/>
      <c r="E20" s="1726"/>
      <c r="F20" s="1726"/>
      <c r="G20" s="1726"/>
      <c r="H20" s="1726"/>
      <c r="I20" s="1726"/>
      <c r="J20" s="1726"/>
      <c r="K20" s="1726"/>
      <c r="L20" s="1726"/>
      <c r="M20" s="1726"/>
      <c r="N20" s="1726"/>
      <c r="O20" s="1726"/>
      <c r="P20" s="1748"/>
    </row>
    <row r="21" spans="2:16" ht="21" customHeight="1">
      <c r="B21" s="1716"/>
      <c r="C21" s="1726"/>
      <c r="D21" s="1726"/>
      <c r="E21" s="1726"/>
      <c r="F21" s="1726"/>
      <c r="G21" s="1726"/>
      <c r="H21" s="1726"/>
      <c r="I21" s="1726"/>
      <c r="J21" s="1726"/>
      <c r="K21" s="1726"/>
      <c r="L21" s="1726"/>
      <c r="M21" s="1726"/>
      <c r="N21" s="1726"/>
      <c r="O21" s="1726"/>
      <c r="P21" s="1748"/>
    </row>
    <row r="22" spans="2:16" ht="21" customHeight="1">
      <c r="B22" s="1717"/>
      <c r="C22" s="1727"/>
      <c r="D22" s="1727"/>
      <c r="E22" s="1727"/>
      <c r="F22" s="1727"/>
      <c r="G22" s="1727"/>
      <c r="H22" s="1727"/>
      <c r="I22" s="1727"/>
      <c r="J22" s="1727"/>
      <c r="K22" s="1727"/>
      <c r="L22" s="1727"/>
      <c r="M22" s="1727"/>
      <c r="N22" s="1727"/>
      <c r="O22" s="1727"/>
      <c r="P22" s="1749"/>
    </row>
    <row r="23" spans="2:16" ht="21" customHeight="1">
      <c r="B23" s="1718"/>
      <c r="C23" s="1718"/>
      <c r="D23" s="1718"/>
      <c r="E23" s="1718"/>
      <c r="F23" s="1718"/>
      <c r="G23" s="1718"/>
      <c r="H23" s="1718"/>
      <c r="I23" s="1718"/>
      <c r="J23" s="1718"/>
      <c r="K23" s="1718"/>
      <c r="L23" s="1718"/>
      <c r="M23" s="1718"/>
      <c r="N23" s="1718"/>
      <c r="O23" s="1718"/>
      <c r="P23" s="1718"/>
    </row>
    <row r="24" spans="2:16" ht="21" customHeight="1">
      <c r="B24" s="1719" t="s">
        <v>716</v>
      </c>
      <c r="C24" s="1728"/>
      <c r="D24" s="1728"/>
      <c r="E24" s="1728"/>
      <c r="F24" s="1728"/>
      <c r="G24" s="1728"/>
      <c r="H24" s="1728"/>
      <c r="I24" s="1728"/>
      <c r="J24" s="1728"/>
      <c r="K24" s="1728"/>
      <c r="L24" s="1728"/>
      <c r="M24" s="1728"/>
      <c r="N24" s="1732"/>
      <c r="O24" s="1739" t="s">
        <v>614</v>
      </c>
      <c r="P24" s="1750"/>
    </row>
    <row r="25" spans="2:16" ht="42.75" customHeight="1">
      <c r="B25" s="1720"/>
      <c r="C25" s="1729"/>
      <c r="D25" s="1729"/>
      <c r="E25" s="1729"/>
      <c r="F25" s="1729"/>
      <c r="G25" s="1729"/>
      <c r="H25" s="1729"/>
      <c r="I25" s="1729"/>
      <c r="J25" s="1729"/>
      <c r="K25" s="1729"/>
      <c r="L25" s="1729"/>
      <c r="M25" s="1729"/>
      <c r="N25" s="1733"/>
      <c r="O25" s="1740"/>
      <c r="P25" s="1751" t="s">
        <v>22</v>
      </c>
    </row>
    <row r="26" spans="2:16" ht="24.75" customHeight="1">
      <c r="B26" s="1721"/>
      <c r="C26" s="1730"/>
      <c r="D26" s="1730"/>
      <c r="E26" s="1730"/>
      <c r="F26" s="1730"/>
      <c r="G26" s="1730"/>
      <c r="H26" s="1730"/>
      <c r="I26" s="1730"/>
      <c r="J26" s="1730"/>
      <c r="K26" s="1730"/>
      <c r="L26" s="1730"/>
      <c r="M26" s="1730"/>
      <c r="N26" s="1734"/>
      <c r="O26" s="1741"/>
      <c r="P26" s="1752"/>
    </row>
    <row r="27" spans="2:16" ht="13.5" customHeight="1">
      <c r="B27" s="1718"/>
      <c r="C27" s="1718"/>
      <c r="D27" s="1718"/>
      <c r="E27" s="1718"/>
      <c r="F27" s="1718"/>
      <c r="G27" s="1718"/>
      <c r="H27" s="1718"/>
      <c r="I27" s="1718"/>
      <c r="J27" s="1718"/>
      <c r="K27" s="1718"/>
      <c r="L27" s="1718"/>
      <c r="M27" s="1718"/>
      <c r="N27" s="1718"/>
      <c r="O27" s="1742"/>
      <c r="P27" s="1742"/>
    </row>
    <row r="28" spans="2:16" ht="27" customHeight="1">
      <c r="B28" s="1722" t="s">
        <v>636</v>
      </c>
      <c r="C28" s="1723"/>
      <c r="D28" s="1723"/>
      <c r="E28" s="1723"/>
      <c r="F28" s="1723"/>
      <c r="G28" s="1723"/>
      <c r="H28" s="1723"/>
      <c r="I28" s="1723"/>
      <c r="J28" s="1723"/>
      <c r="K28" s="1723"/>
      <c r="L28" s="1723"/>
      <c r="M28" s="1723"/>
      <c r="N28" s="1723"/>
      <c r="O28" s="1723"/>
      <c r="P28" s="1723"/>
    </row>
    <row r="29" spans="2:16" ht="20.25" customHeight="1">
      <c r="B29" s="1722" t="s">
        <v>718</v>
      </c>
      <c r="C29" s="1723"/>
      <c r="D29" s="1723"/>
      <c r="E29" s="1723"/>
      <c r="F29" s="1723"/>
      <c r="G29" s="1723"/>
      <c r="H29" s="1723"/>
      <c r="I29" s="1723"/>
      <c r="J29" s="1723"/>
      <c r="K29" s="1723"/>
      <c r="L29" s="1723"/>
      <c r="M29" s="1723"/>
      <c r="N29" s="1723"/>
      <c r="O29" s="1723"/>
      <c r="P29" s="1723"/>
    </row>
    <row r="30" spans="2:16" ht="13.5" customHeight="1">
      <c r="B30" s="1722"/>
      <c r="C30" s="1723"/>
      <c r="D30" s="1723"/>
      <c r="E30" s="1723"/>
      <c r="F30" s="1723"/>
      <c r="G30" s="1723"/>
      <c r="H30" s="1723"/>
      <c r="I30" s="1723"/>
      <c r="J30" s="1723"/>
      <c r="K30" s="1723"/>
      <c r="L30" s="1723"/>
      <c r="M30" s="1723"/>
      <c r="N30" s="1723"/>
      <c r="O30" s="1723"/>
      <c r="P30" s="1723"/>
    </row>
    <row r="31" spans="2:16" ht="21" customHeight="1">
      <c r="B31" s="1702" t="s">
        <v>471</v>
      </c>
      <c r="C31" s="1723"/>
      <c r="D31" s="1723"/>
      <c r="E31" s="1723"/>
      <c r="F31" s="1723"/>
      <c r="G31" s="1723"/>
      <c r="H31" s="1723"/>
      <c r="I31" s="1723"/>
      <c r="J31" s="1723"/>
      <c r="K31" s="1723"/>
      <c r="L31" s="1723"/>
      <c r="M31" s="1723"/>
      <c r="N31" s="1723"/>
      <c r="O31" s="1723"/>
      <c r="P31" s="1723"/>
    </row>
    <row r="32" spans="2:16" ht="21" customHeight="1">
      <c r="B32" s="1723"/>
      <c r="C32" s="1723"/>
      <c r="D32" s="1723"/>
      <c r="E32" s="1723"/>
      <c r="F32" s="1723"/>
      <c r="G32" s="1723"/>
      <c r="H32" s="1723"/>
      <c r="I32" s="1723"/>
      <c r="J32" s="1723"/>
      <c r="K32" s="1723"/>
      <c r="L32" s="1723"/>
      <c r="M32" s="1723"/>
      <c r="N32" s="1723"/>
      <c r="O32" s="1723"/>
      <c r="P32" s="1723"/>
    </row>
    <row r="33" spans="2:16" ht="21" customHeight="1">
      <c r="B33" s="1723"/>
      <c r="C33" s="1723"/>
      <c r="D33" s="1723"/>
      <c r="E33" s="1723"/>
      <c r="F33" s="1723"/>
      <c r="G33" s="1723"/>
      <c r="H33" s="1723"/>
      <c r="I33" s="1723"/>
      <c r="J33" s="1723"/>
      <c r="K33" s="1723"/>
      <c r="L33" s="1723"/>
      <c r="M33" s="1723"/>
      <c r="N33" s="1723"/>
      <c r="O33" s="1723"/>
      <c r="P33" s="1723"/>
    </row>
    <row r="34" spans="2:16" ht="21" customHeight="1">
      <c r="B34" s="1723"/>
      <c r="C34" s="1723"/>
      <c r="D34" s="1723"/>
      <c r="E34" s="1723"/>
      <c r="F34" s="1723"/>
      <c r="G34" s="1723"/>
      <c r="H34" s="1723"/>
      <c r="I34" s="1723"/>
      <c r="J34" s="1723"/>
      <c r="K34" s="1723"/>
      <c r="L34" s="1723"/>
      <c r="M34" s="1723"/>
      <c r="N34" s="1723"/>
      <c r="O34" s="1723"/>
      <c r="P34" s="1723"/>
    </row>
    <row r="35" spans="2:16" ht="21" customHeight="1">
      <c r="B35" s="1723"/>
      <c r="C35" s="1723"/>
      <c r="D35" s="1723"/>
      <c r="E35" s="1723"/>
      <c r="F35" s="1723"/>
      <c r="G35" s="1723"/>
      <c r="H35" s="1723"/>
      <c r="I35" s="1723"/>
      <c r="J35" s="1723"/>
      <c r="K35" s="1723"/>
      <c r="L35" s="1723"/>
      <c r="M35" s="1723"/>
      <c r="N35" s="1723"/>
      <c r="O35" s="1723"/>
      <c r="P35" s="1723"/>
    </row>
    <row r="36" spans="2:16" ht="21" customHeight="1">
      <c r="B36" s="1702"/>
      <c r="C36" s="1702"/>
      <c r="D36" s="1702"/>
      <c r="E36" s="1702"/>
      <c r="F36" s="1702"/>
      <c r="G36" s="1702"/>
      <c r="H36" s="1702"/>
      <c r="I36" s="1702"/>
      <c r="J36" s="1702"/>
      <c r="K36" s="1702"/>
      <c r="L36" s="1702"/>
      <c r="M36" s="1702"/>
      <c r="N36" s="1702"/>
      <c r="O36" s="1702"/>
      <c r="P36" s="1702"/>
    </row>
    <row r="37" spans="2:16" ht="21" customHeight="1">
      <c r="B37" s="1702"/>
      <c r="C37" s="1702"/>
      <c r="D37" s="1702"/>
      <c r="E37" s="1702"/>
      <c r="F37" s="1702"/>
      <c r="G37" s="1702"/>
      <c r="H37" s="1702"/>
      <c r="I37" s="1702"/>
      <c r="J37" s="1702"/>
      <c r="K37" s="1702"/>
      <c r="L37" s="1702"/>
      <c r="M37" s="1702"/>
      <c r="N37" s="1702"/>
      <c r="O37" s="1702"/>
      <c r="P37" s="1702"/>
    </row>
    <row r="38" spans="2:16" ht="21" customHeight="1">
      <c r="B38" s="1702"/>
      <c r="C38" s="1702"/>
      <c r="D38" s="1702"/>
      <c r="E38" s="1702"/>
      <c r="F38" s="1702"/>
      <c r="G38" s="1702"/>
      <c r="H38" s="1702"/>
      <c r="I38" s="1702"/>
      <c r="J38" s="1702"/>
      <c r="K38" s="1702"/>
      <c r="L38" s="1702"/>
      <c r="M38" s="1702"/>
      <c r="N38" s="1702"/>
      <c r="O38" s="1702"/>
      <c r="P38" s="1702"/>
    </row>
    <row r="39" spans="2:16" ht="21" customHeight="1">
      <c r="B39" s="1702"/>
      <c r="C39" s="1702"/>
      <c r="D39" s="1702"/>
      <c r="E39" s="1702"/>
      <c r="F39" s="1702"/>
      <c r="G39" s="1702"/>
      <c r="H39" s="1702"/>
      <c r="I39" s="1702"/>
      <c r="J39" s="1702"/>
      <c r="K39" s="1702"/>
      <c r="L39" s="1702"/>
      <c r="M39" s="1702"/>
      <c r="N39" s="1702"/>
      <c r="O39" s="1702"/>
      <c r="P39" s="1702"/>
    </row>
    <row r="40" spans="2:16" ht="21" customHeight="1">
      <c r="B40" s="1702"/>
      <c r="C40" s="1702"/>
      <c r="D40" s="1702"/>
      <c r="E40" s="1702"/>
      <c r="F40" s="1702"/>
      <c r="G40" s="1702"/>
      <c r="H40" s="1702"/>
      <c r="I40" s="1702"/>
      <c r="J40" s="1702"/>
      <c r="K40" s="1702"/>
      <c r="L40" s="1702"/>
      <c r="M40" s="1702"/>
      <c r="N40" s="1702"/>
      <c r="O40" s="1702"/>
      <c r="P40" s="1702"/>
    </row>
    <row r="41" spans="2:16" ht="16.5" customHeight="1">
      <c r="B41" s="1702"/>
      <c r="C41" s="1702"/>
      <c r="D41" s="1702"/>
      <c r="E41" s="1702"/>
      <c r="F41" s="1702"/>
      <c r="G41" s="1702"/>
      <c r="H41" s="1702"/>
      <c r="I41" s="1702"/>
      <c r="J41" s="1702"/>
      <c r="K41" s="1702"/>
      <c r="L41" s="1702"/>
      <c r="M41" s="1702"/>
      <c r="N41" s="1702"/>
      <c r="O41" s="1702"/>
      <c r="P41" s="170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heetViews>
  <sheetFormatPr defaultRowHeight="13.5"/>
  <cols>
    <col min="1" max="1" width="1.25" style="1394" customWidth="1"/>
    <col min="2" max="2" width="24.25" style="1394" customWidth="1"/>
    <col min="3" max="3" width="4" style="1394" customWidth="1"/>
    <col min="4" max="6" width="20.125" style="1394" customWidth="1"/>
    <col min="7" max="7" width="3.125" style="1394" customWidth="1"/>
    <col min="8" max="8" width="3.75" style="1394" customWidth="1"/>
    <col min="9" max="9" width="2.5" style="1394" customWidth="1"/>
    <col min="10" max="256" width="9" style="1394" customWidth="1"/>
    <col min="257" max="257" width="1.25" style="1394" customWidth="1"/>
    <col min="258" max="258" width="24.25" style="1394" customWidth="1"/>
    <col min="259" max="259" width="4" style="1394" customWidth="1"/>
    <col min="260" max="262" width="20.125" style="1394" customWidth="1"/>
    <col min="263" max="263" width="3.125" style="1394" customWidth="1"/>
    <col min="264" max="264" width="3.75" style="1394" customWidth="1"/>
    <col min="265" max="265" width="2.5" style="1394" customWidth="1"/>
    <col min="266" max="512" width="9" style="1394" customWidth="1"/>
    <col min="513" max="513" width="1.25" style="1394" customWidth="1"/>
    <col min="514" max="514" width="24.25" style="1394" customWidth="1"/>
    <col min="515" max="515" width="4" style="1394" customWidth="1"/>
    <col min="516" max="518" width="20.125" style="1394" customWidth="1"/>
    <col min="519" max="519" width="3.125" style="1394" customWidth="1"/>
    <col min="520" max="520" width="3.75" style="1394" customWidth="1"/>
    <col min="521" max="521" width="2.5" style="1394" customWidth="1"/>
    <col min="522" max="768" width="9" style="1394" customWidth="1"/>
    <col min="769" max="769" width="1.25" style="1394" customWidth="1"/>
    <col min="770" max="770" width="24.25" style="1394" customWidth="1"/>
    <col min="771" max="771" width="4" style="1394" customWidth="1"/>
    <col min="772" max="774" width="20.125" style="1394" customWidth="1"/>
    <col min="775" max="775" width="3.125" style="1394" customWidth="1"/>
    <col min="776" max="776" width="3.75" style="1394" customWidth="1"/>
    <col min="777" max="777" width="2.5" style="1394" customWidth="1"/>
    <col min="778" max="1024" width="9" style="1394" customWidth="1"/>
    <col min="1025" max="1025" width="1.25" style="1394" customWidth="1"/>
    <col min="1026" max="1026" width="24.25" style="1394" customWidth="1"/>
    <col min="1027" max="1027" width="4" style="1394" customWidth="1"/>
    <col min="1028" max="1030" width="20.125" style="1394" customWidth="1"/>
    <col min="1031" max="1031" width="3.125" style="1394" customWidth="1"/>
    <col min="1032" max="1032" width="3.75" style="1394" customWidth="1"/>
    <col min="1033" max="1033" width="2.5" style="1394" customWidth="1"/>
    <col min="1034" max="1280" width="9" style="1394" customWidth="1"/>
    <col min="1281" max="1281" width="1.25" style="1394" customWidth="1"/>
    <col min="1282" max="1282" width="24.25" style="1394" customWidth="1"/>
    <col min="1283" max="1283" width="4" style="1394" customWidth="1"/>
    <col min="1284" max="1286" width="20.125" style="1394" customWidth="1"/>
    <col min="1287" max="1287" width="3.125" style="1394" customWidth="1"/>
    <col min="1288" max="1288" width="3.75" style="1394" customWidth="1"/>
    <col min="1289" max="1289" width="2.5" style="1394" customWidth="1"/>
    <col min="1290" max="1536" width="9" style="1394" customWidth="1"/>
    <col min="1537" max="1537" width="1.25" style="1394" customWidth="1"/>
    <col min="1538" max="1538" width="24.25" style="1394" customWidth="1"/>
    <col min="1539" max="1539" width="4" style="1394" customWidth="1"/>
    <col min="1540" max="1542" width="20.125" style="1394" customWidth="1"/>
    <col min="1543" max="1543" width="3.125" style="1394" customWidth="1"/>
    <col min="1544" max="1544" width="3.75" style="1394" customWidth="1"/>
    <col min="1545" max="1545" width="2.5" style="1394" customWidth="1"/>
    <col min="1546" max="1792" width="9" style="1394" customWidth="1"/>
    <col min="1793" max="1793" width="1.25" style="1394" customWidth="1"/>
    <col min="1794" max="1794" width="24.25" style="1394" customWidth="1"/>
    <col min="1795" max="1795" width="4" style="1394" customWidth="1"/>
    <col min="1796" max="1798" width="20.125" style="1394" customWidth="1"/>
    <col min="1799" max="1799" width="3.125" style="1394" customWidth="1"/>
    <col min="1800" max="1800" width="3.75" style="1394" customWidth="1"/>
    <col min="1801" max="1801" width="2.5" style="1394" customWidth="1"/>
    <col min="1802" max="2048" width="9" style="1394" customWidth="1"/>
    <col min="2049" max="2049" width="1.25" style="1394" customWidth="1"/>
    <col min="2050" max="2050" width="24.25" style="1394" customWidth="1"/>
    <col min="2051" max="2051" width="4" style="1394" customWidth="1"/>
    <col min="2052" max="2054" width="20.125" style="1394" customWidth="1"/>
    <col min="2055" max="2055" width="3.125" style="1394" customWidth="1"/>
    <col min="2056" max="2056" width="3.75" style="1394" customWidth="1"/>
    <col min="2057" max="2057" width="2.5" style="1394" customWidth="1"/>
    <col min="2058" max="2304" width="9" style="1394" customWidth="1"/>
    <col min="2305" max="2305" width="1.25" style="1394" customWidth="1"/>
    <col min="2306" max="2306" width="24.25" style="1394" customWidth="1"/>
    <col min="2307" max="2307" width="4" style="1394" customWidth="1"/>
    <col min="2308" max="2310" width="20.125" style="1394" customWidth="1"/>
    <col min="2311" max="2311" width="3.125" style="1394" customWidth="1"/>
    <col min="2312" max="2312" width="3.75" style="1394" customWidth="1"/>
    <col min="2313" max="2313" width="2.5" style="1394" customWidth="1"/>
    <col min="2314" max="2560" width="9" style="1394" customWidth="1"/>
    <col min="2561" max="2561" width="1.25" style="1394" customWidth="1"/>
    <col min="2562" max="2562" width="24.25" style="1394" customWidth="1"/>
    <col min="2563" max="2563" width="4" style="1394" customWidth="1"/>
    <col min="2564" max="2566" width="20.125" style="1394" customWidth="1"/>
    <col min="2567" max="2567" width="3.125" style="1394" customWidth="1"/>
    <col min="2568" max="2568" width="3.75" style="1394" customWidth="1"/>
    <col min="2569" max="2569" width="2.5" style="1394" customWidth="1"/>
    <col min="2570" max="2816" width="9" style="1394" customWidth="1"/>
    <col min="2817" max="2817" width="1.25" style="1394" customWidth="1"/>
    <col min="2818" max="2818" width="24.25" style="1394" customWidth="1"/>
    <col min="2819" max="2819" width="4" style="1394" customWidth="1"/>
    <col min="2820" max="2822" width="20.125" style="1394" customWidth="1"/>
    <col min="2823" max="2823" width="3.125" style="1394" customWidth="1"/>
    <col min="2824" max="2824" width="3.75" style="1394" customWidth="1"/>
    <col min="2825" max="2825" width="2.5" style="1394" customWidth="1"/>
    <col min="2826" max="3072" width="9" style="1394" customWidth="1"/>
    <col min="3073" max="3073" width="1.25" style="1394" customWidth="1"/>
    <col min="3074" max="3074" width="24.25" style="1394" customWidth="1"/>
    <col min="3075" max="3075" width="4" style="1394" customWidth="1"/>
    <col min="3076" max="3078" width="20.125" style="1394" customWidth="1"/>
    <col min="3079" max="3079" width="3.125" style="1394" customWidth="1"/>
    <col min="3080" max="3080" width="3.75" style="1394" customWidth="1"/>
    <col min="3081" max="3081" width="2.5" style="1394" customWidth="1"/>
    <col min="3082" max="3328" width="9" style="1394" customWidth="1"/>
    <col min="3329" max="3329" width="1.25" style="1394" customWidth="1"/>
    <col min="3330" max="3330" width="24.25" style="1394" customWidth="1"/>
    <col min="3331" max="3331" width="4" style="1394" customWidth="1"/>
    <col min="3332" max="3334" width="20.125" style="1394" customWidth="1"/>
    <col min="3335" max="3335" width="3.125" style="1394" customWidth="1"/>
    <col min="3336" max="3336" width="3.75" style="1394" customWidth="1"/>
    <col min="3337" max="3337" width="2.5" style="1394" customWidth="1"/>
    <col min="3338" max="3584" width="9" style="1394" customWidth="1"/>
    <col min="3585" max="3585" width="1.25" style="1394" customWidth="1"/>
    <col min="3586" max="3586" width="24.25" style="1394" customWidth="1"/>
    <col min="3587" max="3587" width="4" style="1394" customWidth="1"/>
    <col min="3588" max="3590" width="20.125" style="1394" customWidth="1"/>
    <col min="3591" max="3591" width="3.125" style="1394" customWidth="1"/>
    <col min="3592" max="3592" width="3.75" style="1394" customWidth="1"/>
    <col min="3593" max="3593" width="2.5" style="1394" customWidth="1"/>
    <col min="3594" max="3840" width="9" style="1394" customWidth="1"/>
    <col min="3841" max="3841" width="1.25" style="1394" customWidth="1"/>
    <col min="3842" max="3842" width="24.25" style="1394" customWidth="1"/>
    <col min="3843" max="3843" width="4" style="1394" customWidth="1"/>
    <col min="3844" max="3846" width="20.125" style="1394" customWidth="1"/>
    <col min="3847" max="3847" width="3.125" style="1394" customWidth="1"/>
    <col min="3848" max="3848" width="3.75" style="1394" customWidth="1"/>
    <col min="3849" max="3849" width="2.5" style="1394" customWidth="1"/>
    <col min="3850" max="4096" width="9" style="1394" customWidth="1"/>
    <col min="4097" max="4097" width="1.25" style="1394" customWidth="1"/>
    <col min="4098" max="4098" width="24.25" style="1394" customWidth="1"/>
    <col min="4099" max="4099" width="4" style="1394" customWidth="1"/>
    <col min="4100" max="4102" width="20.125" style="1394" customWidth="1"/>
    <col min="4103" max="4103" width="3.125" style="1394" customWidth="1"/>
    <col min="4104" max="4104" width="3.75" style="1394" customWidth="1"/>
    <col min="4105" max="4105" width="2.5" style="1394" customWidth="1"/>
    <col min="4106" max="4352" width="9" style="1394" customWidth="1"/>
    <col min="4353" max="4353" width="1.25" style="1394" customWidth="1"/>
    <col min="4354" max="4354" width="24.25" style="1394" customWidth="1"/>
    <col min="4355" max="4355" width="4" style="1394" customWidth="1"/>
    <col min="4356" max="4358" width="20.125" style="1394" customWidth="1"/>
    <col min="4359" max="4359" width="3.125" style="1394" customWidth="1"/>
    <col min="4360" max="4360" width="3.75" style="1394" customWidth="1"/>
    <col min="4361" max="4361" width="2.5" style="1394" customWidth="1"/>
    <col min="4362" max="4608" width="9" style="1394" customWidth="1"/>
    <col min="4609" max="4609" width="1.25" style="1394" customWidth="1"/>
    <col min="4610" max="4610" width="24.25" style="1394" customWidth="1"/>
    <col min="4611" max="4611" width="4" style="1394" customWidth="1"/>
    <col min="4612" max="4614" width="20.125" style="1394" customWidth="1"/>
    <col min="4615" max="4615" width="3.125" style="1394" customWidth="1"/>
    <col min="4616" max="4616" width="3.75" style="1394" customWidth="1"/>
    <col min="4617" max="4617" width="2.5" style="1394" customWidth="1"/>
    <col min="4618" max="4864" width="9" style="1394" customWidth="1"/>
    <col min="4865" max="4865" width="1.25" style="1394" customWidth="1"/>
    <col min="4866" max="4866" width="24.25" style="1394" customWidth="1"/>
    <col min="4867" max="4867" width="4" style="1394" customWidth="1"/>
    <col min="4868" max="4870" width="20.125" style="1394" customWidth="1"/>
    <col min="4871" max="4871" width="3.125" style="1394" customWidth="1"/>
    <col min="4872" max="4872" width="3.75" style="1394" customWidth="1"/>
    <col min="4873" max="4873" width="2.5" style="1394" customWidth="1"/>
    <col min="4874" max="5120" width="9" style="1394" customWidth="1"/>
    <col min="5121" max="5121" width="1.25" style="1394" customWidth="1"/>
    <col min="5122" max="5122" width="24.25" style="1394" customWidth="1"/>
    <col min="5123" max="5123" width="4" style="1394" customWidth="1"/>
    <col min="5124" max="5126" width="20.125" style="1394" customWidth="1"/>
    <col min="5127" max="5127" width="3.125" style="1394" customWidth="1"/>
    <col min="5128" max="5128" width="3.75" style="1394" customWidth="1"/>
    <col min="5129" max="5129" width="2.5" style="1394" customWidth="1"/>
    <col min="5130" max="5376" width="9" style="1394" customWidth="1"/>
    <col min="5377" max="5377" width="1.25" style="1394" customWidth="1"/>
    <col min="5378" max="5378" width="24.25" style="1394" customWidth="1"/>
    <col min="5379" max="5379" width="4" style="1394" customWidth="1"/>
    <col min="5380" max="5382" width="20.125" style="1394" customWidth="1"/>
    <col min="5383" max="5383" width="3.125" style="1394" customWidth="1"/>
    <col min="5384" max="5384" width="3.75" style="1394" customWidth="1"/>
    <col min="5385" max="5385" width="2.5" style="1394" customWidth="1"/>
    <col min="5386" max="5632" width="9" style="1394" customWidth="1"/>
    <col min="5633" max="5633" width="1.25" style="1394" customWidth="1"/>
    <col min="5634" max="5634" width="24.25" style="1394" customWidth="1"/>
    <col min="5635" max="5635" width="4" style="1394" customWidth="1"/>
    <col min="5636" max="5638" width="20.125" style="1394" customWidth="1"/>
    <col min="5639" max="5639" width="3.125" style="1394" customWidth="1"/>
    <col min="5640" max="5640" width="3.75" style="1394" customWidth="1"/>
    <col min="5641" max="5641" width="2.5" style="1394" customWidth="1"/>
    <col min="5642" max="5888" width="9" style="1394" customWidth="1"/>
    <col min="5889" max="5889" width="1.25" style="1394" customWidth="1"/>
    <col min="5890" max="5890" width="24.25" style="1394" customWidth="1"/>
    <col min="5891" max="5891" width="4" style="1394" customWidth="1"/>
    <col min="5892" max="5894" width="20.125" style="1394" customWidth="1"/>
    <col min="5895" max="5895" width="3.125" style="1394" customWidth="1"/>
    <col min="5896" max="5896" width="3.75" style="1394" customWidth="1"/>
    <col min="5897" max="5897" width="2.5" style="1394" customWidth="1"/>
    <col min="5898" max="6144" width="9" style="1394" customWidth="1"/>
    <col min="6145" max="6145" width="1.25" style="1394" customWidth="1"/>
    <col min="6146" max="6146" width="24.25" style="1394" customWidth="1"/>
    <col min="6147" max="6147" width="4" style="1394" customWidth="1"/>
    <col min="6148" max="6150" width="20.125" style="1394" customWidth="1"/>
    <col min="6151" max="6151" width="3.125" style="1394" customWidth="1"/>
    <col min="6152" max="6152" width="3.75" style="1394" customWidth="1"/>
    <col min="6153" max="6153" width="2.5" style="1394" customWidth="1"/>
    <col min="6154" max="6400" width="9" style="1394" customWidth="1"/>
    <col min="6401" max="6401" width="1.25" style="1394" customWidth="1"/>
    <col min="6402" max="6402" width="24.25" style="1394" customWidth="1"/>
    <col min="6403" max="6403" width="4" style="1394" customWidth="1"/>
    <col min="6404" max="6406" width="20.125" style="1394" customWidth="1"/>
    <col min="6407" max="6407" width="3.125" style="1394" customWidth="1"/>
    <col min="6408" max="6408" width="3.75" style="1394" customWidth="1"/>
    <col min="6409" max="6409" width="2.5" style="1394" customWidth="1"/>
    <col min="6410" max="6656" width="9" style="1394" customWidth="1"/>
    <col min="6657" max="6657" width="1.25" style="1394" customWidth="1"/>
    <col min="6658" max="6658" width="24.25" style="1394" customWidth="1"/>
    <col min="6659" max="6659" width="4" style="1394" customWidth="1"/>
    <col min="6660" max="6662" width="20.125" style="1394" customWidth="1"/>
    <col min="6663" max="6663" width="3.125" style="1394" customWidth="1"/>
    <col min="6664" max="6664" width="3.75" style="1394" customWidth="1"/>
    <col min="6665" max="6665" width="2.5" style="1394" customWidth="1"/>
    <col min="6666" max="6912" width="9" style="1394" customWidth="1"/>
    <col min="6913" max="6913" width="1.25" style="1394" customWidth="1"/>
    <col min="6914" max="6914" width="24.25" style="1394" customWidth="1"/>
    <col min="6915" max="6915" width="4" style="1394" customWidth="1"/>
    <col min="6916" max="6918" width="20.125" style="1394" customWidth="1"/>
    <col min="6919" max="6919" width="3.125" style="1394" customWidth="1"/>
    <col min="6920" max="6920" width="3.75" style="1394" customWidth="1"/>
    <col min="6921" max="6921" width="2.5" style="1394" customWidth="1"/>
    <col min="6922" max="7168" width="9" style="1394" customWidth="1"/>
    <col min="7169" max="7169" width="1.25" style="1394" customWidth="1"/>
    <col min="7170" max="7170" width="24.25" style="1394" customWidth="1"/>
    <col min="7171" max="7171" width="4" style="1394" customWidth="1"/>
    <col min="7172" max="7174" width="20.125" style="1394" customWidth="1"/>
    <col min="7175" max="7175" width="3.125" style="1394" customWidth="1"/>
    <col min="7176" max="7176" width="3.75" style="1394" customWidth="1"/>
    <col min="7177" max="7177" width="2.5" style="1394" customWidth="1"/>
    <col min="7178" max="7424" width="9" style="1394" customWidth="1"/>
    <col min="7425" max="7425" width="1.25" style="1394" customWidth="1"/>
    <col min="7426" max="7426" width="24.25" style="1394" customWidth="1"/>
    <col min="7427" max="7427" width="4" style="1394" customWidth="1"/>
    <col min="7428" max="7430" width="20.125" style="1394" customWidth="1"/>
    <col min="7431" max="7431" width="3.125" style="1394" customWidth="1"/>
    <col min="7432" max="7432" width="3.75" style="1394" customWidth="1"/>
    <col min="7433" max="7433" width="2.5" style="1394" customWidth="1"/>
    <col min="7434" max="7680" width="9" style="1394" customWidth="1"/>
    <col min="7681" max="7681" width="1.25" style="1394" customWidth="1"/>
    <col min="7682" max="7682" width="24.25" style="1394" customWidth="1"/>
    <col min="7683" max="7683" width="4" style="1394" customWidth="1"/>
    <col min="7684" max="7686" width="20.125" style="1394" customWidth="1"/>
    <col min="7687" max="7687" width="3.125" style="1394" customWidth="1"/>
    <col min="7688" max="7688" width="3.75" style="1394" customWidth="1"/>
    <col min="7689" max="7689" width="2.5" style="1394" customWidth="1"/>
    <col min="7690" max="7936" width="9" style="1394" customWidth="1"/>
    <col min="7937" max="7937" width="1.25" style="1394" customWidth="1"/>
    <col min="7938" max="7938" width="24.25" style="1394" customWidth="1"/>
    <col min="7939" max="7939" width="4" style="1394" customWidth="1"/>
    <col min="7940" max="7942" width="20.125" style="1394" customWidth="1"/>
    <col min="7943" max="7943" width="3.125" style="1394" customWidth="1"/>
    <col min="7944" max="7944" width="3.75" style="1394" customWidth="1"/>
    <col min="7945" max="7945" width="2.5" style="1394" customWidth="1"/>
    <col min="7946" max="8192" width="9" style="1394" customWidth="1"/>
    <col min="8193" max="8193" width="1.25" style="1394" customWidth="1"/>
    <col min="8194" max="8194" width="24.25" style="1394" customWidth="1"/>
    <col min="8195" max="8195" width="4" style="1394" customWidth="1"/>
    <col min="8196" max="8198" width="20.125" style="1394" customWidth="1"/>
    <col min="8199" max="8199" width="3.125" style="1394" customWidth="1"/>
    <col min="8200" max="8200" width="3.75" style="1394" customWidth="1"/>
    <col min="8201" max="8201" width="2.5" style="1394" customWidth="1"/>
    <col min="8202" max="8448" width="9" style="1394" customWidth="1"/>
    <col min="8449" max="8449" width="1.25" style="1394" customWidth="1"/>
    <col min="8450" max="8450" width="24.25" style="1394" customWidth="1"/>
    <col min="8451" max="8451" width="4" style="1394" customWidth="1"/>
    <col min="8452" max="8454" width="20.125" style="1394" customWidth="1"/>
    <col min="8455" max="8455" width="3.125" style="1394" customWidth="1"/>
    <col min="8456" max="8456" width="3.75" style="1394" customWidth="1"/>
    <col min="8457" max="8457" width="2.5" style="1394" customWidth="1"/>
    <col min="8458" max="8704" width="9" style="1394" customWidth="1"/>
    <col min="8705" max="8705" width="1.25" style="1394" customWidth="1"/>
    <col min="8706" max="8706" width="24.25" style="1394" customWidth="1"/>
    <col min="8707" max="8707" width="4" style="1394" customWidth="1"/>
    <col min="8708" max="8710" width="20.125" style="1394" customWidth="1"/>
    <col min="8711" max="8711" width="3.125" style="1394" customWidth="1"/>
    <col min="8712" max="8712" width="3.75" style="1394" customWidth="1"/>
    <col min="8713" max="8713" width="2.5" style="1394" customWidth="1"/>
    <col min="8714" max="8960" width="9" style="1394" customWidth="1"/>
    <col min="8961" max="8961" width="1.25" style="1394" customWidth="1"/>
    <col min="8962" max="8962" width="24.25" style="1394" customWidth="1"/>
    <col min="8963" max="8963" width="4" style="1394" customWidth="1"/>
    <col min="8964" max="8966" width="20.125" style="1394" customWidth="1"/>
    <col min="8967" max="8967" width="3.125" style="1394" customWidth="1"/>
    <col min="8968" max="8968" width="3.75" style="1394" customWidth="1"/>
    <col min="8969" max="8969" width="2.5" style="1394" customWidth="1"/>
    <col min="8970" max="9216" width="9" style="1394" customWidth="1"/>
    <col min="9217" max="9217" width="1.25" style="1394" customWidth="1"/>
    <col min="9218" max="9218" width="24.25" style="1394" customWidth="1"/>
    <col min="9219" max="9219" width="4" style="1394" customWidth="1"/>
    <col min="9220" max="9222" width="20.125" style="1394" customWidth="1"/>
    <col min="9223" max="9223" width="3.125" style="1394" customWidth="1"/>
    <col min="9224" max="9224" width="3.75" style="1394" customWidth="1"/>
    <col min="9225" max="9225" width="2.5" style="1394" customWidth="1"/>
    <col min="9226" max="9472" width="9" style="1394" customWidth="1"/>
    <col min="9473" max="9473" width="1.25" style="1394" customWidth="1"/>
    <col min="9474" max="9474" width="24.25" style="1394" customWidth="1"/>
    <col min="9475" max="9475" width="4" style="1394" customWidth="1"/>
    <col min="9476" max="9478" width="20.125" style="1394" customWidth="1"/>
    <col min="9479" max="9479" width="3.125" style="1394" customWidth="1"/>
    <col min="9480" max="9480" width="3.75" style="1394" customWidth="1"/>
    <col min="9481" max="9481" width="2.5" style="1394" customWidth="1"/>
    <col min="9482" max="9728" width="9" style="1394" customWidth="1"/>
    <col min="9729" max="9729" width="1.25" style="1394" customWidth="1"/>
    <col min="9730" max="9730" width="24.25" style="1394" customWidth="1"/>
    <col min="9731" max="9731" width="4" style="1394" customWidth="1"/>
    <col min="9732" max="9734" width="20.125" style="1394" customWidth="1"/>
    <col min="9735" max="9735" width="3.125" style="1394" customWidth="1"/>
    <col min="9736" max="9736" width="3.75" style="1394" customWidth="1"/>
    <col min="9737" max="9737" width="2.5" style="1394" customWidth="1"/>
    <col min="9738" max="9984" width="9" style="1394" customWidth="1"/>
    <col min="9985" max="9985" width="1.25" style="1394" customWidth="1"/>
    <col min="9986" max="9986" width="24.25" style="1394" customWidth="1"/>
    <col min="9987" max="9987" width="4" style="1394" customWidth="1"/>
    <col min="9988" max="9990" width="20.125" style="1394" customWidth="1"/>
    <col min="9991" max="9991" width="3.125" style="1394" customWidth="1"/>
    <col min="9992" max="9992" width="3.75" style="1394" customWidth="1"/>
    <col min="9993" max="9993" width="2.5" style="1394" customWidth="1"/>
    <col min="9994" max="10240" width="9" style="1394" customWidth="1"/>
    <col min="10241" max="10241" width="1.25" style="1394" customWidth="1"/>
    <col min="10242" max="10242" width="24.25" style="1394" customWidth="1"/>
    <col min="10243" max="10243" width="4" style="1394" customWidth="1"/>
    <col min="10244" max="10246" width="20.125" style="1394" customWidth="1"/>
    <col min="10247" max="10247" width="3.125" style="1394" customWidth="1"/>
    <col min="10248" max="10248" width="3.75" style="1394" customWidth="1"/>
    <col min="10249" max="10249" width="2.5" style="1394" customWidth="1"/>
    <col min="10250" max="10496" width="9" style="1394" customWidth="1"/>
    <col min="10497" max="10497" width="1.25" style="1394" customWidth="1"/>
    <col min="10498" max="10498" width="24.25" style="1394" customWidth="1"/>
    <col min="10499" max="10499" width="4" style="1394" customWidth="1"/>
    <col min="10500" max="10502" width="20.125" style="1394" customWidth="1"/>
    <col min="10503" max="10503" width="3.125" style="1394" customWidth="1"/>
    <col min="10504" max="10504" width="3.75" style="1394" customWidth="1"/>
    <col min="10505" max="10505" width="2.5" style="1394" customWidth="1"/>
    <col min="10506" max="10752" width="9" style="1394" customWidth="1"/>
    <col min="10753" max="10753" width="1.25" style="1394" customWidth="1"/>
    <col min="10754" max="10754" width="24.25" style="1394" customWidth="1"/>
    <col min="10755" max="10755" width="4" style="1394" customWidth="1"/>
    <col min="10756" max="10758" width="20.125" style="1394" customWidth="1"/>
    <col min="10759" max="10759" width="3.125" style="1394" customWidth="1"/>
    <col min="10760" max="10760" width="3.75" style="1394" customWidth="1"/>
    <col min="10761" max="10761" width="2.5" style="1394" customWidth="1"/>
    <col min="10762" max="11008" width="9" style="1394" customWidth="1"/>
    <col min="11009" max="11009" width="1.25" style="1394" customWidth="1"/>
    <col min="11010" max="11010" width="24.25" style="1394" customWidth="1"/>
    <col min="11011" max="11011" width="4" style="1394" customWidth="1"/>
    <col min="11012" max="11014" width="20.125" style="1394" customWidth="1"/>
    <col min="11015" max="11015" width="3.125" style="1394" customWidth="1"/>
    <col min="11016" max="11016" width="3.75" style="1394" customWidth="1"/>
    <col min="11017" max="11017" width="2.5" style="1394" customWidth="1"/>
    <col min="11018" max="11264" width="9" style="1394" customWidth="1"/>
    <col min="11265" max="11265" width="1.25" style="1394" customWidth="1"/>
    <col min="11266" max="11266" width="24.25" style="1394" customWidth="1"/>
    <col min="11267" max="11267" width="4" style="1394" customWidth="1"/>
    <col min="11268" max="11270" width="20.125" style="1394" customWidth="1"/>
    <col min="11271" max="11271" width="3.125" style="1394" customWidth="1"/>
    <col min="11272" max="11272" width="3.75" style="1394" customWidth="1"/>
    <col min="11273" max="11273" width="2.5" style="1394" customWidth="1"/>
    <col min="11274" max="11520" width="9" style="1394" customWidth="1"/>
    <col min="11521" max="11521" width="1.25" style="1394" customWidth="1"/>
    <col min="11522" max="11522" width="24.25" style="1394" customWidth="1"/>
    <col min="11523" max="11523" width="4" style="1394" customWidth="1"/>
    <col min="11524" max="11526" width="20.125" style="1394" customWidth="1"/>
    <col min="11527" max="11527" width="3.125" style="1394" customWidth="1"/>
    <col min="11528" max="11528" width="3.75" style="1394" customWidth="1"/>
    <col min="11529" max="11529" width="2.5" style="1394" customWidth="1"/>
    <col min="11530" max="11776" width="9" style="1394" customWidth="1"/>
    <col min="11777" max="11777" width="1.25" style="1394" customWidth="1"/>
    <col min="11778" max="11778" width="24.25" style="1394" customWidth="1"/>
    <col min="11779" max="11779" width="4" style="1394" customWidth="1"/>
    <col min="11780" max="11782" width="20.125" style="1394" customWidth="1"/>
    <col min="11783" max="11783" width="3.125" style="1394" customWidth="1"/>
    <col min="11784" max="11784" width="3.75" style="1394" customWidth="1"/>
    <col min="11785" max="11785" width="2.5" style="1394" customWidth="1"/>
    <col min="11786" max="12032" width="9" style="1394" customWidth="1"/>
    <col min="12033" max="12033" width="1.25" style="1394" customWidth="1"/>
    <col min="12034" max="12034" width="24.25" style="1394" customWidth="1"/>
    <col min="12035" max="12035" width="4" style="1394" customWidth="1"/>
    <col min="12036" max="12038" width="20.125" style="1394" customWidth="1"/>
    <col min="12039" max="12039" width="3.125" style="1394" customWidth="1"/>
    <col min="12040" max="12040" width="3.75" style="1394" customWidth="1"/>
    <col min="12041" max="12041" width="2.5" style="1394" customWidth="1"/>
    <col min="12042" max="12288" width="9" style="1394" customWidth="1"/>
    <col min="12289" max="12289" width="1.25" style="1394" customWidth="1"/>
    <col min="12290" max="12290" width="24.25" style="1394" customWidth="1"/>
    <col min="12291" max="12291" width="4" style="1394" customWidth="1"/>
    <col min="12292" max="12294" width="20.125" style="1394" customWidth="1"/>
    <col min="12295" max="12295" width="3.125" style="1394" customWidth="1"/>
    <col min="12296" max="12296" width="3.75" style="1394" customWidth="1"/>
    <col min="12297" max="12297" width="2.5" style="1394" customWidth="1"/>
    <col min="12298" max="12544" width="9" style="1394" customWidth="1"/>
    <col min="12545" max="12545" width="1.25" style="1394" customWidth="1"/>
    <col min="12546" max="12546" width="24.25" style="1394" customWidth="1"/>
    <col min="12547" max="12547" width="4" style="1394" customWidth="1"/>
    <col min="12548" max="12550" width="20.125" style="1394" customWidth="1"/>
    <col min="12551" max="12551" width="3.125" style="1394" customWidth="1"/>
    <col min="12552" max="12552" width="3.75" style="1394" customWidth="1"/>
    <col min="12553" max="12553" width="2.5" style="1394" customWidth="1"/>
    <col min="12554" max="12800" width="9" style="1394" customWidth="1"/>
    <col min="12801" max="12801" width="1.25" style="1394" customWidth="1"/>
    <col min="12802" max="12802" width="24.25" style="1394" customWidth="1"/>
    <col min="12803" max="12803" width="4" style="1394" customWidth="1"/>
    <col min="12804" max="12806" width="20.125" style="1394" customWidth="1"/>
    <col min="12807" max="12807" width="3.125" style="1394" customWidth="1"/>
    <col min="12808" max="12808" width="3.75" style="1394" customWidth="1"/>
    <col min="12809" max="12809" width="2.5" style="1394" customWidth="1"/>
    <col min="12810" max="13056" width="9" style="1394" customWidth="1"/>
    <col min="13057" max="13057" width="1.25" style="1394" customWidth="1"/>
    <col min="13058" max="13058" width="24.25" style="1394" customWidth="1"/>
    <col min="13059" max="13059" width="4" style="1394" customWidth="1"/>
    <col min="13060" max="13062" width="20.125" style="1394" customWidth="1"/>
    <col min="13063" max="13063" width="3.125" style="1394" customWidth="1"/>
    <col min="13064" max="13064" width="3.75" style="1394" customWidth="1"/>
    <col min="13065" max="13065" width="2.5" style="1394" customWidth="1"/>
    <col min="13066" max="13312" width="9" style="1394" customWidth="1"/>
    <col min="13313" max="13313" width="1.25" style="1394" customWidth="1"/>
    <col min="13314" max="13314" width="24.25" style="1394" customWidth="1"/>
    <col min="13315" max="13315" width="4" style="1394" customWidth="1"/>
    <col min="13316" max="13318" width="20.125" style="1394" customWidth="1"/>
    <col min="13319" max="13319" width="3.125" style="1394" customWidth="1"/>
    <col min="13320" max="13320" width="3.75" style="1394" customWidth="1"/>
    <col min="13321" max="13321" width="2.5" style="1394" customWidth="1"/>
    <col min="13322" max="13568" width="9" style="1394" customWidth="1"/>
    <col min="13569" max="13569" width="1.25" style="1394" customWidth="1"/>
    <col min="13570" max="13570" width="24.25" style="1394" customWidth="1"/>
    <col min="13571" max="13571" width="4" style="1394" customWidth="1"/>
    <col min="13572" max="13574" width="20.125" style="1394" customWidth="1"/>
    <col min="13575" max="13575" width="3.125" style="1394" customWidth="1"/>
    <col min="13576" max="13576" width="3.75" style="1394" customWidth="1"/>
    <col min="13577" max="13577" width="2.5" style="1394" customWidth="1"/>
    <col min="13578" max="13824" width="9" style="1394" customWidth="1"/>
    <col min="13825" max="13825" width="1.25" style="1394" customWidth="1"/>
    <col min="13826" max="13826" width="24.25" style="1394" customWidth="1"/>
    <col min="13827" max="13827" width="4" style="1394" customWidth="1"/>
    <col min="13828" max="13830" width="20.125" style="1394" customWidth="1"/>
    <col min="13831" max="13831" width="3.125" style="1394" customWidth="1"/>
    <col min="13832" max="13832" width="3.75" style="1394" customWidth="1"/>
    <col min="13833" max="13833" width="2.5" style="1394" customWidth="1"/>
    <col min="13834" max="14080" width="9" style="1394" customWidth="1"/>
    <col min="14081" max="14081" width="1.25" style="1394" customWidth="1"/>
    <col min="14082" max="14082" width="24.25" style="1394" customWidth="1"/>
    <col min="14083" max="14083" width="4" style="1394" customWidth="1"/>
    <col min="14084" max="14086" width="20.125" style="1394" customWidth="1"/>
    <col min="14087" max="14087" width="3.125" style="1394" customWidth="1"/>
    <col min="14088" max="14088" width="3.75" style="1394" customWidth="1"/>
    <col min="14089" max="14089" width="2.5" style="1394" customWidth="1"/>
    <col min="14090" max="14336" width="9" style="1394" customWidth="1"/>
    <col min="14337" max="14337" width="1.25" style="1394" customWidth="1"/>
    <col min="14338" max="14338" width="24.25" style="1394" customWidth="1"/>
    <col min="14339" max="14339" width="4" style="1394" customWidth="1"/>
    <col min="14340" max="14342" width="20.125" style="1394" customWidth="1"/>
    <col min="14343" max="14343" width="3.125" style="1394" customWidth="1"/>
    <col min="14344" max="14344" width="3.75" style="1394" customWidth="1"/>
    <col min="14345" max="14345" width="2.5" style="1394" customWidth="1"/>
    <col min="14346" max="14592" width="9" style="1394" customWidth="1"/>
    <col min="14593" max="14593" width="1.25" style="1394" customWidth="1"/>
    <col min="14594" max="14594" width="24.25" style="1394" customWidth="1"/>
    <col min="14595" max="14595" width="4" style="1394" customWidth="1"/>
    <col min="14596" max="14598" width="20.125" style="1394" customWidth="1"/>
    <col min="14599" max="14599" width="3.125" style="1394" customWidth="1"/>
    <col min="14600" max="14600" width="3.75" style="1394" customWidth="1"/>
    <col min="14601" max="14601" width="2.5" style="1394" customWidth="1"/>
    <col min="14602" max="14848" width="9" style="1394" customWidth="1"/>
    <col min="14849" max="14849" width="1.25" style="1394" customWidth="1"/>
    <col min="14850" max="14850" width="24.25" style="1394" customWidth="1"/>
    <col min="14851" max="14851" width="4" style="1394" customWidth="1"/>
    <col min="14852" max="14854" width="20.125" style="1394" customWidth="1"/>
    <col min="14855" max="14855" width="3.125" style="1394" customWidth="1"/>
    <col min="14856" max="14856" width="3.75" style="1394" customWidth="1"/>
    <col min="14857" max="14857" width="2.5" style="1394" customWidth="1"/>
    <col min="14858" max="15104" width="9" style="1394" customWidth="1"/>
    <col min="15105" max="15105" width="1.25" style="1394" customWidth="1"/>
    <col min="15106" max="15106" width="24.25" style="1394" customWidth="1"/>
    <col min="15107" max="15107" width="4" style="1394" customWidth="1"/>
    <col min="15108" max="15110" width="20.125" style="1394" customWidth="1"/>
    <col min="15111" max="15111" width="3.125" style="1394" customWidth="1"/>
    <col min="15112" max="15112" width="3.75" style="1394" customWidth="1"/>
    <col min="15113" max="15113" width="2.5" style="1394" customWidth="1"/>
    <col min="15114" max="15360" width="9" style="1394" customWidth="1"/>
    <col min="15361" max="15361" width="1.25" style="1394" customWidth="1"/>
    <col min="15362" max="15362" width="24.25" style="1394" customWidth="1"/>
    <col min="15363" max="15363" width="4" style="1394" customWidth="1"/>
    <col min="15364" max="15366" width="20.125" style="1394" customWidth="1"/>
    <col min="15367" max="15367" width="3.125" style="1394" customWidth="1"/>
    <col min="15368" max="15368" width="3.75" style="1394" customWidth="1"/>
    <col min="15369" max="15369" width="2.5" style="1394" customWidth="1"/>
    <col min="15370" max="15616" width="9" style="1394" customWidth="1"/>
    <col min="15617" max="15617" width="1.25" style="1394" customWidth="1"/>
    <col min="15618" max="15618" width="24.25" style="1394" customWidth="1"/>
    <col min="15619" max="15619" width="4" style="1394" customWidth="1"/>
    <col min="15620" max="15622" width="20.125" style="1394" customWidth="1"/>
    <col min="15623" max="15623" width="3.125" style="1394" customWidth="1"/>
    <col min="15624" max="15624" width="3.75" style="1394" customWidth="1"/>
    <col min="15625" max="15625" width="2.5" style="1394" customWidth="1"/>
    <col min="15626" max="15872" width="9" style="1394" customWidth="1"/>
    <col min="15873" max="15873" width="1.25" style="1394" customWidth="1"/>
    <col min="15874" max="15874" width="24.25" style="1394" customWidth="1"/>
    <col min="15875" max="15875" width="4" style="1394" customWidth="1"/>
    <col min="15876" max="15878" width="20.125" style="1394" customWidth="1"/>
    <col min="15879" max="15879" width="3.125" style="1394" customWidth="1"/>
    <col min="15880" max="15880" width="3.75" style="1394" customWidth="1"/>
    <col min="15881" max="15881" width="2.5" style="1394" customWidth="1"/>
    <col min="15882" max="16128" width="9" style="1394" customWidth="1"/>
    <col min="16129" max="16129" width="1.25" style="1394" customWidth="1"/>
    <col min="16130" max="16130" width="24.25" style="1394" customWidth="1"/>
    <col min="16131" max="16131" width="4" style="1394" customWidth="1"/>
    <col min="16132" max="16134" width="20.125" style="1394" customWidth="1"/>
    <col min="16135" max="16135" width="3.125" style="1394" customWidth="1"/>
    <col min="16136" max="16136" width="3.75" style="1394" customWidth="1"/>
    <col min="16137" max="16137" width="2.5" style="1394" customWidth="1"/>
    <col min="16138" max="16384" width="9" style="1394" customWidth="1"/>
  </cols>
  <sheetData>
    <row r="1" spans="1:7" ht="27.75" customHeight="1">
      <c r="A1" s="1698"/>
    </row>
    <row r="2" spans="1:7" ht="27.75" customHeight="1">
      <c r="A2" s="1698"/>
      <c r="F2" s="322" t="s">
        <v>1228</v>
      </c>
      <c r="G2" s="322"/>
    </row>
    <row r="3" spans="1:7" ht="20.25" customHeight="1">
      <c r="A3" s="1698"/>
      <c r="F3" s="322"/>
      <c r="G3" s="322"/>
    </row>
    <row r="4" spans="1:7" ht="36" customHeight="1">
      <c r="A4" s="1396" t="s">
        <v>724</v>
      </c>
      <c r="B4" s="1396"/>
      <c r="C4" s="1396"/>
      <c r="D4" s="1396"/>
      <c r="E4" s="1396"/>
      <c r="F4" s="1396"/>
      <c r="G4" s="1396"/>
    </row>
    <row r="5" spans="1:7" ht="28.5" customHeight="1">
      <c r="A5" s="1396"/>
      <c r="B5" s="1396"/>
      <c r="C5" s="1396"/>
      <c r="D5" s="1396"/>
      <c r="E5" s="1396"/>
      <c r="F5" s="1396"/>
      <c r="G5" s="1396"/>
    </row>
    <row r="6" spans="1:7" ht="43.5" customHeight="1">
      <c r="A6" s="1396"/>
      <c r="B6" s="1397" t="s">
        <v>427</v>
      </c>
      <c r="C6" s="1403"/>
      <c r="D6" s="1406"/>
      <c r="E6" s="1406"/>
      <c r="F6" s="1406"/>
      <c r="G6" s="1409"/>
    </row>
    <row r="7" spans="1:7" ht="43.5" customHeight="1">
      <c r="B7" s="1398" t="s">
        <v>431</v>
      </c>
      <c r="C7" s="1404" t="s">
        <v>511</v>
      </c>
      <c r="D7" s="1404"/>
      <c r="E7" s="1404"/>
      <c r="F7" s="1404"/>
      <c r="G7" s="1410"/>
    </row>
    <row r="8" spans="1:7" s="1394" customFormat="1" ht="43.5" customHeight="1">
      <c r="A8" s="1394"/>
      <c r="B8" s="1398" t="s">
        <v>1022</v>
      </c>
      <c r="C8" s="1404"/>
      <c r="D8" s="1708" t="s">
        <v>328</v>
      </c>
      <c r="E8" s="1708"/>
      <c r="F8" s="1708"/>
      <c r="G8" s="1410"/>
    </row>
    <row r="9" spans="1:7" ht="19.5" customHeight="1">
      <c r="B9" s="1399" t="s">
        <v>794</v>
      </c>
      <c r="C9" s="1755"/>
      <c r="D9" s="1758"/>
      <c r="E9" s="1758"/>
      <c r="F9" s="1758"/>
      <c r="G9" s="1760"/>
    </row>
    <row r="10" spans="1:7" ht="33" customHeight="1">
      <c r="B10" s="1753"/>
      <c r="C10" s="1756"/>
      <c r="D10" s="1759" t="s">
        <v>726</v>
      </c>
      <c r="E10" s="1759" t="s">
        <v>731</v>
      </c>
      <c r="F10" s="1759" t="s">
        <v>733</v>
      </c>
      <c r="G10" s="1756"/>
    </row>
    <row r="11" spans="1:7" ht="33" customHeight="1">
      <c r="B11" s="1753"/>
      <c r="C11" s="1756"/>
      <c r="D11" s="1759"/>
      <c r="E11" s="1759"/>
      <c r="F11" s="1759" t="s">
        <v>735</v>
      </c>
      <c r="G11" s="1756"/>
    </row>
    <row r="12" spans="1:7" ht="33" customHeight="1">
      <c r="B12" s="1753"/>
      <c r="C12" s="1756"/>
      <c r="D12" s="1759"/>
      <c r="E12" s="1759"/>
      <c r="F12" s="1759" t="s">
        <v>735</v>
      </c>
      <c r="G12" s="1756"/>
    </row>
    <row r="13" spans="1:7" ht="33" customHeight="1">
      <c r="B13" s="1753"/>
      <c r="C13" s="1756"/>
      <c r="D13" s="1759"/>
      <c r="E13" s="1759"/>
      <c r="F13" s="1759" t="s">
        <v>735</v>
      </c>
      <c r="G13" s="1756"/>
    </row>
    <row r="14" spans="1:7" ht="33" customHeight="1">
      <c r="B14" s="1753"/>
      <c r="C14" s="1756"/>
      <c r="D14" s="1759"/>
      <c r="E14" s="1759"/>
      <c r="F14" s="1759" t="s">
        <v>735</v>
      </c>
      <c r="G14" s="1756"/>
    </row>
    <row r="15" spans="1:7" ht="33" customHeight="1">
      <c r="B15" s="1753"/>
      <c r="C15" s="1756"/>
      <c r="D15" s="1759"/>
      <c r="E15" s="1759"/>
      <c r="F15" s="1759" t="s">
        <v>735</v>
      </c>
      <c r="G15" s="1756"/>
    </row>
    <row r="16" spans="1:7" ht="19.5" customHeight="1">
      <c r="B16" s="1754"/>
      <c r="C16" s="1757"/>
      <c r="D16" s="1758"/>
      <c r="E16" s="1758"/>
      <c r="F16" s="1758"/>
      <c r="G16" s="1761"/>
    </row>
    <row r="17" spans="2:9">
      <c r="C17" s="1394"/>
      <c r="D17" s="1394"/>
      <c r="E17" s="1394"/>
      <c r="F17" s="1394"/>
      <c r="G17" s="1394"/>
    </row>
    <row r="18" spans="2:9">
      <c r="C18" s="1394"/>
      <c r="D18" s="1394"/>
      <c r="E18" s="1394"/>
      <c r="F18" s="1394"/>
      <c r="G18" s="1394"/>
    </row>
    <row r="19" spans="2:9" ht="17.25" customHeight="1">
      <c r="B19" s="1700" t="s">
        <v>449</v>
      </c>
      <c r="C19" s="1394"/>
      <c r="D19" s="1394"/>
      <c r="E19" s="1394"/>
      <c r="F19" s="1394"/>
      <c r="G19" s="1394"/>
      <c r="H19" s="1413"/>
      <c r="I19" s="1413"/>
    </row>
    <row r="20" spans="2:9" ht="36" customHeight="1">
      <c r="B20" s="1701" t="s">
        <v>322</v>
      </c>
      <c r="C20" s="1394"/>
      <c r="D20" s="1394"/>
      <c r="E20" s="1394"/>
      <c r="F20" s="1394"/>
      <c r="G20" s="1394"/>
      <c r="H20" s="1413"/>
      <c r="I20" s="1413"/>
    </row>
    <row r="21" spans="2:9" ht="34.5" customHeight="1">
      <c r="B21" s="1701"/>
      <c r="C21" s="1394"/>
      <c r="D21" s="1394"/>
      <c r="E21" s="1394"/>
      <c r="F21" s="1394"/>
      <c r="G21" s="1394"/>
    </row>
    <row r="22" spans="2:9">
      <c r="B22" s="1700"/>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heetViews>
  <sheetFormatPr defaultRowHeight="13.5"/>
  <cols>
    <col min="1" max="1" width="4.625" style="337" customWidth="1"/>
    <col min="2" max="2" width="24.25" style="337" customWidth="1"/>
    <col min="3" max="3" width="4" style="337" customWidth="1"/>
    <col min="4" max="6" width="20.125" style="337" customWidth="1"/>
    <col min="7" max="7" width="3.125" style="337" customWidth="1"/>
    <col min="8" max="256" width="9" style="337" customWidth="1"/>
    <col min="257" max="257" width="4.625" style="337" customWidth="1"/>
    <col min="258" max="258" width="24.25" style="337" customWidth="1"/>
    <col min="259" max="259" width="4" style="337" customWidth="1"/>
    <col min="260" max="262" width="20.125" style="337" customWidth="1"/>
    <col min="263" max="263" width="3.125" style="337" customWidth="1"/>
    <col min="264" max="512" width="9" style="337" customWidth="1"/>
    <col min="513" max="513" width="4.625" style="337" customWidth="1"/>
    <col min="514" max="514" width="24.25" style="337" customWidth="1"/>
    <col min="515" max="515" width="4" style="337" customWidth="1"/>
    <col min="516" max="518" width="20.125" style="337" customWidth="1"/>
    <col min="519" max="519" width="3.125" style="337" customWidth="1"/>
    <col min="520" max="768" width="9" style="337" customWidth="1"/>
    <col min="769" max="769" width="4.625" style="337" customWidth="1"/>
    <col min="770" max="770" width="24.25" style="337" customWidth="1"/>
    <col min="771" max="771" width="4" style="337" customWidth="1"/>
    <col min="772" max="774" width="20.125" style="337" customWidth="1"/>
    <col min="775" max="775" width="3.125" style="337" customWidth="1"/>
    <col min="776" max="1024" width="9" style="337" customWidth="1"/>
    <col min="1025" max="1025" width="4.625" style="337" customWidth="1"/>
    <col min="1026" max="1026" width="24.25" style="337" customWidth="1"/>
    <col min="1027" max="1027" width="4" style="337" customWidth="1"/>
    <col min="1028" max="1030" width="20.125" style="337" customWidth="1"/>
    <col min="1031" max="1031" width="3.125" style="337" customWidth="1"/>
    <col min="1032" max="1280" width="9" style="337" customWidth="1"/>
    <col min="1281" max="1281" width="4.625" style="337" customWidth="1"/>
    <col min="1282" max="1282" width="24.25" style="337" customWidth="1"/>
    <col min="1283" max="1283" width="4" style="337" customWidth="1"/>
    <col min="1284" max="1286" width="20.125" style="337" customWidth="1"/>
    <col min="1287" max="1287" width="3.125" style="337" customWidth="1"/>
    <col min="1288" max="1536" width="9" style="337" customWidth="1"/>
    <col min="1537" max="1537" width="4.625" style="337" customWidth="1"/>
    <col min="1538" max="1538" width="24.25" style="337" customWidth="1"/>
    <col min="1539" max="1539" width="4" style="337" customWidth="1"/>
    <col min="1540" max="1542" width="20.125" style="337" customWidth="1"/>
    <col min="1543" max="1543" width="3.125" style="337" customWidth="1"/>
    <col min="1544" max="1792" width="9" style="337" customWidth="1"/>
    <col min="1793" max="1793" width="4.625" style="337" customWidth="1"/>
    <col min="1794" max="1794" width="24.25" style="337" customWidth="1"/>
    <col min="1795" max="1795" width="4" style="337" customWidth="1"/>
    <col min="1796" max="1798" width="20.125" style="337" customWidth="1"/>
    <col min="1799" max="1799" width="3.125" style="337" customWidth="1"/>
    <col min="1800" max="2048" width="9" style="337" customWidth="1"/>
    <col min="2049" max="2049" width="4.625" style="337" customWidth="1"/>
    <col min="2050" max="2050" width="24.25" style="337" customWidth="1"/>
    <col min="2051" max="2051" width="4" style="337" customWidth="1"/>
    <col min="2052" max="2054" width="20.125" style="337" customWidth="1"/>
    <col min="2055" max="2055" width="3.125" style="337" customWidth="1"/>
    <col min="2056" max="2304" width="9" style="337" customWidth="1"/>
    <col min="2305" max="2305" width="4.625" style="337" customWidth="1"/>
    <col min="2306" max="2306" width="24.25" style="337" customWidth="1"/>
    <col min="2307" max="2307" width="4" style="337" customWidth="1"/>
    <col min="2308" max="2310" width="20.125" style="337" customWidth="1"/>
    <col min="2311" max="2311" width="3.125" style="337" customWidth="1"/>
    <col min="2312" max="2560" width="9" style="337" customWidth="1"/>
    <col min="2561" max="2561" width="4.625" style="337" customWidth="1"/>
    <col min="2562" max="2562" width="24.25" style="337" customWidth="1"/>
    <col min="2563" max="2563" width="4" style="337" customWidth="1"/>
    <col min="2564" max="2566" width="20.125" style="337" customWidth="1"/>
    <col min="2567" max="2567" width="3.125" style="337" customWidth="1"/>
    <col min="2568" max="2816" width="9" style="337" customWidth="1"/>
    <col min="2817" max="2817" width="4.625" style="337" customWidth="1"/>
    <col min="2818" max="2818" width="24.25" style="337" customWidth="1"/>
    <col min="2819" max="2819" width="4" style="337" customWidth="1"/>
    <col min="2820" max="2822" width="20.125" style="337" customWidth="1"/>
    <col min="2823" max="2823" width="3.125" style="337" customWidth="1"/>
    <col min="2824" max="3072" width="9" style="337" customWidth="1"/>
    <col min="3073" max="3073" width="4.625" style="337" customWidth="1"/>
    <col min="3074" max="3074" width="24.25" style="337" customWidth="1"/>
    <col min="3075" max="3075" width="4" style="337" customWidth="1"/>
    <col min="3076" max="3078" width="20.125" style="337" customWidth="1"/>
    <col min="3079" max="3079" width="3.125" style="337" customWidth="1"/>
    <col min="3080" max="3328" width="9" style="337" customWidth="1"/>
    <col min="3329" max="3329" width="4.625" style="337" customWidth="1"/>
    <col min="3330" max="3330" width="24.25" style="337" customWidth="1"/>
    <col min="3331" max="3331" width="4" style="337" customWidth="1"/>
    <col min="3332" max="3334" width="20.125" style="337" customWidth="1"/>
    <col min="3335" max="3335" width="3.125" style="337" customWidth="1"/>
    <col min="3336" max="3584" width="9" style="337" customWidth="1"/>
    <col min="3585" max="3585" width="4.625" style="337" customWidth="1"/>
    <col min="3586" max="3586" width="24.25" style="337" customWidth="1"/>
    <col min="3587" max="3587" width="4" style="337" customWidth="1"/>
    <col min="3588" max="3590" width="20.125" style="337" customWidth="1"/>
    <col min="3591" max="3591" width="3.125" style="337" customWidth="1"/>
    <col min="3592" max="3840" width="9" style="337" customWidth="1"/>
    <col min="3841" max="3841" width="4.625" style="337" customWidth="1"/>
    <col min="3842" max="3842" width="24.25" style="337" customWidth="1"/>
    <col min="3843" max="3843" width="4" style="337" customWidth="1"/>
    <col min="3844" max="3846" width="20.125" style="337" customWidth="1"/>
    <col min="3847" max="3847" width="3.125" style="337" customWidth="1"/>
    <col min="3848" max="4096" width="9" style="337" customWidth="1"/>
    <col min="4097" max="4097" width="4.625" style="337" customWidth="1"/>
    <col min="4098" max="4098" width="24.25" style="337" customWidth="1"/>
    <col min="4099" max="4099" width="4" style="337" customWidth="1"/>
    <col min="4100" max="4102" width="20.125" style="337" customWidth="1"/>
    <col min="4103" max="4103" width="3.125" style="337" customWidth="1"/>
    <col min="4104" max="4352" width="9" style="337" customWidth="1"/>
    <col min="4353" max="4353" width="4.625" style="337" customWidth="1"/>
    <col min="4354" max="4354" width="24.25" style="337" customWidth="1"/>
    <col min="4355" max="4355" width="4" style="337" customWidth="1"/>
    <col min="4356" max="4358" width="20.125" style="337" customWidth="1"/>
    <col min="4359" max="4359" width="3.125" style="337" customWidth="1"/>
    <col min="4360" max="4608" width="9" style="337" customWidth="1"/>
    <col min="4609" max="4609" width="4.625" style="337" customWidth="1"/>
    <col min="4610" max="4610" width="24.25" style="337" customWidth="1"/>
    <col min="4611" max="4611" width="4" style="337" customWidth="1"/>
    <col min="4612" max="4614" width="20.125" style="337" customWidth="1"/>
    <col min="4615" max="4615" width="3.125" style="337" customWidth="1"/>
    <col min="4616" max="4864" width="9" style="337" customWidth="1"/>
    <col min="4865" max="4865" width="4.625" style="337" customWidth="1"/>
    <col min="4866" max="4866" width="24.25" style="337" customWidth="1"/>
    <col min="4867" max="4867" width="4" style="337" customWidth="1"/>
    <col min="4868" max="4870" width="20.125" style="337" customWidth="1"/>
    <col min="4871" max="4871" width="3.125" style="337" customWidth="1"/>
    <col min="4872" max="5120" width="9" style="337" customWidth="1"/>
    <col min="5121" max="5121" width="4.625" style="337" customWidth="1"/>
    <col min="5122" max="5122" width="24.25" style="337" customWidth="1"/>
    <col min="5123" max="5123" width="4" style="337" customWidth="1"/>
    <col min="5124" max="5126" width="20.125" style="337" customWidth="1"/>
    <col min="5127" max="5127" width="3.125" style="337" customWidth="1"/>
    <col min="5128" max="5376" width="9" style="337" customWidth="1"/>
    <col min="5377" max="5377" width="4.625" style="337" customWidth="1"/>
    <col min="5378" max="5378" width="24.25" style="337" customWidth="1"/>
    <col min="5379" max="5379" width="4" style="337" customWidth="1"/>
    <col min="5380" max="5382" width="20.125" style="337" customWidth="1"/>
    <col min="5383" max="5383" width="3.125" style="337" customWidth="1"/>
    <col min="5384" max="5632" width="9" style="337" customWidth="1"/>
    <col min="5633" max="5633" width="4.625" style="337" customWidth="1"/>
    <col min="5634" max="5634" width="24.25" style="337" customWidth="1"/>
    <col min="5635" max="5635" width="4" style="337" customWidth="1"/>
    <col min="5636" max="5638" width="20.125" style="337" customWidth="1"/>
    <col min="5639" max="5639" width="3.125" style="337" customWidth="1"/>
    <col min="5640" max="5888" width="9" style="337" customWidth="1"/>
    <col min="5889" max="5889" width="4.625" style="337" customWidth="1"/>
    <col min="5890" max="5890" width="24.25" style="337" customWidth="1"/>
    <col min="5891" max="5891" width="4" style="337" customWidth="1"/>
    <col min="5892" max="5894" width="20.125" style="337" customWidth="1"/>
    <col min="5895" max="5895" width="3.125" style="337" customWidth="1"/>
    <col min="5896" max="6144" width="9" style="337" customWidth="1"/>
    <col min="6145" max="6145" width="4.625" style="337" customWidth="1"/>
    <col min="6146" max="6146" width="24.25" style="337" customWidth="1"/>
    <col min="6147" max="6147" width="4" style="337" customWidth="1"/>
    <col min="6148" max="6150" width="20.125" style="337" customWidth="1"/>
    <col min="6151" max="6151" width="3.125" style="337" customWidth="1"/>
    <col min="6152" max="6400" width="9" style="337" customWidth="1"/>
    <col min="6401" max="6401" width="4.625" style="337" customWidth="1"/>
    <col min="6402" max="6402" width="24.25" style="337" customWidth="1"/>
    <col min="6403" max="6403" width="4" style="337" customWidth="1"/>
    <col min="6404" max="6406" width="20.125" style="337" customWidth="1"/>
    <col min="6407" max="6407" width="3.125" style="337" customWidth="1"/>
    <col min="6408" max="6656" width="9" style="337" customWidth="1"/>
    <col min="6657" max="6657" width="4.625" style="337" customWidth="1"/>
    <col min="6658" max="6658" width="24.25" style="337" customWidth="1"/>
    <col min="6659" max="6659" width="4" style="337" customWidth="1"/>
    <col min="6660" max="6662" width="20.125" style="337" customWidth="1"/>
    <col min="6663" max="6663" width="3.125" style="337" customWidth="1"/>
    <col min="6664" max="6912" width="9" style="337" customWidth="1"/>
    <col min="6913" max="6913" width="4.625" style="337" customWidth="1"/>
    <col min="6914" max="6914" width="24.25" style="337" customWidth="1"/>
    <col min="6915" max="6915" width="4" style="337" customWidth="1"/>
    <col min="6916" max="6918" width="20.125" style="337" customWidth="1"/>
    <col min="6919" max="6919" width="3.125" style="337" customWidth="1"/>
    <col min="6920" max="7168" width="9" style="337" customWidth="1"/>
    <col min="7169" max="7169" width="4.625" style="337" customWidth="1"/>
    <col min="7170" max="7170" width="24.25" style="337" customWidth="1"/>
    <col min="7171" max="7171" width="4" style="337" customWidth="1"/>
    <col min="7172" max="7174" width="20.125" style="337" customWidth="1"/>
    <col min="7175" max="7175" width="3.125" style="337" customWidth="1"/>
    <col min="7176" max="7424" width="9" style="337" customWidth="1"/>
    <col min="7425" max="7425" width="4.625" style="337" customWidth="1"/>
    <col min="7426" max="7426" width="24.25" style="337" customWidth="1"/>
    <col min="7427" max="7427" width="4" style="337" customWidth="1"/>
    <col min="7428" max="7430" width="20.125" style="337" customWidth="1"/>
    <col min="7431" max="7431" width="3.125" style="337" customWidth="1"/>
    <col min="7432" max="7680" width="9" style="337" customWidth="1"/>
    <col min="7681" max="7681" width="4.625" style="337" customWidth="1"/>
    <col min="7682" max="7682" width="24.25" style="337" customWidth="1"/>
    <col min="7683" max="7683" width="4" style="337" customWidth="1"/>
    <col min="7684" max="7686" width="20.125" style="337" customWidth="1"/>
    <col min="7687" max="7687" width="3.125" style="337" customWidth="1"/>
    <col min="7688" max="7936" width="9" style="337" customWidth="1"/>
    <col min="7937" max="7937" width="4.625" style="337" customWidth="1"/>
    <col min="7938" max="7938" width="24.25" style="337" customWidth="1"/>
    <col min="7939" max="7939" width="4" style="337" customWidth="1"/>
    <col min="7940" max="7942" width="20.125" style="337" customWidth="1"/>
    <col min="7943" max="7943" width="3.125" style="337" customWidth="1"/>
    <col min="7944" max="8192" width="9" style="337" customWidth="1"/>
    <col min="8193" max="8193" width="4.625" style="337" customWidth="1"/>
    <col min="8194" max="8194" width="24.25" style="337" customWidth="1"/>
    <col min="8195" max="8195" width="4" style="337" customWidth="1"/>
    <col min="8196" max="8198" width="20.125" style="337" customWidth="1"/>
    <col min="8199" max="8199" width="3.125" style="337" customWidth="1"/>
    <col min="8200" max="8448" width="9" style="337" customWidth="1"/>
    <col min="8449" max="8449" width="4.625" style="337" customWidth="1"/>
    <col min="8450" max="8450" width="24.25" style="337" customWidth="1"/>
    <col min="8451" max="8451" width="4" style="337" customWidth="1"/>
    <col min="8452" max="8454" width="20.125" style="337" customWidth="1"/>
    <col min="8455" max="8455" width="3.125" style="337" customWidth="1"/>
    <col min="8456" max="8704" width="9" style="337" customWidth="1"/>
    <col min="8705" max="8705" width="4.625" style="337" customWidth="1"/>
    <col min="8706" max="8706" width="24.25" style="337" customWidth="1"/>
    <col min="8707" max="8707" width="4" style="337" customWidth="1"/>
    <col min="8708" max="8710" width="20.125" style="337" customWidth="1"/>
    <col min="8711" max="8711" width="3.125" style="337" customWidth="1"/>
    <col min="8712" max="8960" width="9" style="337" customWidth="1"/>
    <col min="8961" max="8961" width="4.625" style="337" customWidth="1"/>
    <col min="8962" max="8962" width="24.25" style="337" customWidth="1"/>
    <col min="8963" max="8963" width="4" style="337" customWidth="1"/>
    <col min="8964" max="8966" width="20.125" style="337" customWidth="1"/>
    <col min="8967" max="8967" width="3.125" style="337" customWidth="1"/>
    <col min="8968" max="9216" width="9" style="337" customWidth="1"/>
    <col min="9217" max="9217" width="4.625" style="337" customWidth="1"/>
    <col min="9218" max="9218" width="24.25" style="337" customWidth="1"/>
    <col min="9219" max="9219" width="4" style="337" customWidth="1"/>
    <col min="9220" max="9222" width="20.125" style="337" customWidth="1"/>
    <col min="9223" max="9223" width="3.125" style="337" customWidth="1"/>
    <col min="9224" max="9472" width="9" style="337" customWidth="1"/>
    <col min="9473" max="9473" width="4.625" style="337" customWidth="1"/>
    <col min="9474" max="9474" width="24.25" style="337" customWidth="1"/>
    <col min="9475" max="9475" width="4" style="337" customWidth="1"/>
    <col min="9476" max="9478" width="20.125" style="337" customWidth="1"/>
    <col min="9479" max="9479" width="3.125" style="337" customWidth="1"/>
    <col min="9480" max="9728" width="9" style="337" customWidth="1"/>
    <col min="9729" max="9729" width="4.625" style="337" customWidth="1"/>
    <col min="9730" max="9730" width="24.25" style="337" customWidth="1"/>
    <col min="9731" max="9731" width="4" style="337" customWidth="1"/>
    <col min="9732" max="9734" width="20.125" style="337" customWidth="1"/>
    <col min="9735" max="9735" width="3.125" style="337" customWidth="1"/>
    <col min="9736" max="9984" width="9" style="337" customWidth="1"/>
    <col min="9985" max="9985" width="4.625" style="337" customWidth="1"/>
    <col min="9986" max="9986" width="24.25" style="337" customWidth="1"/>
    <col min="9987" max="9987" width="4" style="337" customWidth="1"/>
    <col min="9988" max="9990" width="20.125" style="337" customWidth="1"/>
    <col min="9991" max="9991" width="3.125" style="337" customWidth="1"/>
    <col min="9992" max="10240" width="9" style="337" customWidth="1"/>
    <col min="10241" max="10241" width="4.625" style="337" customWidth="1"/>
    <col min="10242" max="10242" width="24.25" style="337" customWidth="1"/>
    <col min="10243" max="10243" width="4" style="337" customWidth="1"/>
    <col min="10244" max="10246" width="20.125" style="337" customWidth="1"/>
    <col min="10247" max="10247" width="3.125" style="337" customWidth="1"/>
    <col min="10248" max="10496" width="9" style="337" customWidth="1"/>
    <col min="10497" max="10497" width="4.625" style="337" customWidth="1"/>
    <col min="10498" max="10498" width="24.25" style="337" customWidth="1"/>
    <col min="10499" max="10499" width="4" style="337" customWidth="1"/>
    <col min="10500" max="10502" width="20.125" style="337" customWidth="1"/>
    <col min="10503" max="10503" width="3.125" style="337" customWidth="1"/>
    <col min="10504" max="10752" width="9" style="337" customWidth="1"/>
    <col min="10753" max="10753" width="4.625" style="337" customWidth="1"/>
    <col min="10754" max="10754" width="24.25" style="337" customWidth="1"/>
    <col min="10755" max="10755" width="4" style="337" customWidth="1"/>
    <col min="10756" max="10758" width="20.125" style="337" customWidth="1"/>
    <col min="10759" max="10759" width="3.125" style="337" customWidth="1"/>
    <col min="10760" max="11008" width="9" style="337" customWidth="1"/>
    <col min="11009" max="11009" width="4.625" style="337" customWidth="1"/>
    <col min="11010" max="11010" width="24.25" style="337" customWidth="1"/>
    <col min="11011" max="11011" width="4" style="337" customWidth="1"/>
    <col min="11012" max="11014" width="20.125" style="337" customWidth="1"/>
    <col min="11015" max="11015" width="3.125" style="337" customWidth="1"/>
    <col min="11016" max="11264" width="9" style="337" customWidth="1"/>
    <col min="11265" max="11265" width="4.625" style="337" customWidth="1"/>
    <col min="11266" max="11266" width="24.25" style="337" customWidth="1"/>
    <col min="11267" max="11267" width="4" style="337" customWidth="1"/>
    <col min="11268" max="11270" width="20.125" style="337" customWidth="1"/>
    <col min="11271" max="11271" width="3.125" style="337" customWidth="1"/>
    <col min="11272" max="11520" width="9" style="337" customWidth="1"/>
    <col min="11521" max="11521" width="4.625" style="337" customWidth="1"/>
    <col min="11522" max="11522" width="24.25" style="337" customWidth="1"/>
    <col min="11523" max="11523" width="4" style="337" customWidth="1"/>
    <col min="11524" max="11526" width="20.125" style="337" customWidth="1"/>
    <col min="11527" max="11527" width="3.125" style="337" customWidth="1"/>
    <col min="11528" max="11776" width="9" style="337" customWidth="1"/>
    <col min="11777" max="11777" width="4.625" style="337" customWidth="1"/>
    <col min="11778" max="11778" width="24.25" style="337" customWidth="1"/>
    <col min="11779" max="11779" width="4" style="337" customWidth="1"/>
    <col min="11780" max="11782" width="20.125" style="337" customWidth="1"/>
    <col min="11783" max="11783" width="3.125" style="337" customWidth="1"/>
    <col min="11784" max="12032" width="9" style="337" customWidth="1"/>
    <col min="12033" max="12033" width="4.625" style="337" customWidth="1"/>
    <col min="12034" max="12034" width="24.25" style="337" customWidth="1"/>
    <col min="12035" max="12035" width="4" style="337" customWidth="1"/>
    <col min="12036" max="12038" width="20.125" style="337" customWidth="1"/>
    <col min="12039" max="12039" width="3.125" style="337" customWidth="1"/>
    <col min="12040" max="12288" width="9" style="337" customWidth="1"/>
    <col min="12289" max="12289" width="4.625" style="337" customWidth="1"/>
    <col min="12290" max="12290" width="24.25" style="337" customWidth="1"/>
    <col min="12291" max="12291" width="4" style="337" customWidth="1"/>
    <col min="12292" max="12294" width="20.125" style="337" customWidth="1"/>
    <col min="12295" max="12295" width="3.125" style="337" customWidth="1"/>
    <col min="12296" max="12544" width="9" style="337" customWidth="1"/>
    <col min="12545" max="12545" width="4.625" style="337" customWidth="1"/>
    <col min="12546" max="12546" width="24.25" style="337" customWidth="1"/>
    <col min="12547" max="12547" width="4" style="337" customWidth="1"/>
    <col min="12548" max="12550" width="20.125" style="337" customWidth="1"/>
    <col min="12551" max="12551" width="3.125" style="337" customWidth="1"/>
    <col min="12552" max="12800" width="9" style="337" customWidth="1"/>
    <col min="12801" max="12801" width="4.625" style="337" customWidth="1"/>
    <col min="12802" max="12802" width="24.25" style="337" customWidth="1"/>
    <col min="12803" max="12803" width="4" style="337" customWidth="1"/>
    <col min="12804" max="12806" width="20.125" style="337" customWidth="1"/>
    <col min="12807" max="12807" width="3.125" style="337" customWidth="1"/>
    <col min="12808" max="13056" width="9" style="337" customWidth="1"/>
    <col min="13057" max="13057" width="4.625" style="337" customWidth="1"/>
    <col min="13058" max="13058" width="24.25" style="337" customWidth="1"/>
    <col min="13059" max="13059" width="4" style="337" customWidth="1"/>
    <col min="13060" max="13062" width="20.125" style="337" customWidth="1"/>
    <col min="13063" max="13063" width="3.125" style="337" customWidth="1"/>
    <col min="13064" max="13312" width="9" style="337" customWidth="1"/>
    <col min="13313" max="13313" width="4.625" style="337" customWidth="1"/>
    <col min="13314" max="13314" width="24.25" style="337" customWidth="1"/>
    <col min="13315" max="13315" width="4" style="337" customWidth="1"/>
    <col min="13316" max="13318" width="20.125" style="337" customWidth="1"/>
    <col min="13319" max="13319" width="3.125" style="337" customWidth="1"/>
    <col min="13320" max="13568" width="9" style="337" customWidth="1"/>
    <col min="13569" max="13569" width="4.625" style="337" customWidth="1"/>
    <col min="13570" max="13570" width="24.25" style="337" customWidth="1"/>
    <col min="13571" max="13571" width="4" style="337" customWidth="1"/>
    <col min="13572" max="13574" width="20.125" style="337" customWidth="1"/>
    <col min="13575" max="13575" width="3.125" style="337" customWidth="1"/>
    <col min="13576" max="13824" width="9" style="337" customWidth="1"/>
    <col min="13825" max="13825" width="4.625" style="337" customWidth="1"/>
    <col min="13826" max="13826" width="24.25" style="337" customWidth="1"/>
    <col min="13827" max="13827" width="4" style="337" customWidth="1"/>
    <col min="13828" max="13830" width="20.125" style="337" customWidth="1"/>
    <col min="13831" max="13831" width="3.125" style="337" customWidth="1"/>
    <col min="13832" max="14080" width="9" style="337" customWidth="1"/>
    <col min="14081" max="14081" width="4.625" style="337" customWidth="1"/>
    <col min="14082" max="14082" width="24.25" style="337" customWidth="1"/>
    <col min="14083" max="14083" width="4" style="337" customWidth="1"/>
    <col min="14084" max="14086" width="20.125" style="337" customWidth="1"/>
    <col min="14087" max="14087" width="3.125" style="337" customWidth="1"/>
    <col min="14088" max="14336" width="9" style="337" customWidth="1"/>
    <col min="14337" max="14337" width="4.625" style="337" customWidth="1"/>
    <col min="14338" max="14338" width="24.25" style="337" customWidth="1"/>
    <col min="14339" max="14339" width="4" style="337" customWidth="1"/>
    <col min="14340" max="14342" width="20.125" style="337" customWidth="1"/>
    <col min="14343" max="14343" width="3.125" style="337" customWidth="1"/>
    <col min="14344" max="14592" width="9" style="337" customWidth="1"/>
    <col min="14593" max="14593" width="4.625" style="337" customWidth="1"/>
    <col min="14594" max="14594" width="24.25" style="337" customWidth="1"/>
    <col min="14595" max="14595" width="4" style="337" customWidth="1"/>
    <col min="14596" max="14598" width="20.125" style="337" customWidth="1"/>
    <col min="14599" max="14599" width="3.125" style="337" customWidth="1"/>
    <col min="14600" max="14848" width="9" style="337" customWidth="1"/>
    <col min="14849" max="14849" width="4.625" style="337" customWidth="1"/>
    <col min="14850" max="14850" width="24.25" style="337" customWidth="1"/>
    <col min="14851" max="14851" width="4" style="337" customWidth="1"/>
    <col min="14852" max="14854" width="20.125" style="337" customWidth="1"/>
    <col min="14855" max="14855" width="3.125" style="337" customWidth="1"/>
    <col min="14856" max="15104" width="9" style="337" customWidth="1"/>
    <col min="15105" max="15105" width="4.625" style="337" customWidth="1"/>
    <col min="15106" max="15106" width="24.25" style="337" customWidth="1"/>
    <col min="15107" max="15107" width="4" style="337" customWidth="1"/>
    <col min="15108" max="15110" width="20.125" style="337" customWidth="1"/>
    <col min="15111" max="15111" width="3.125" style="337" customWidth="1"/>
    <col min="15112" max="15360" width="9" style="337" customWidth="1"/>
    <col min="15361" max="15361" width="4.625" style="337" customWidth="1"/>
    <col min="15362" max="15362" width="24.25" style="337" customWidth="1"/>
    <col min="15363" max="15363" width="4" style="337" customWidth="1"/>
    <col min="15364" max="15366" width="20.125" style="337" customWidth="1"/>
    <col min="15367" max="15367" width="3.125" style="337" customWidth="1"/>
    <col min="15368" max="15616" width="9" style="337" customWidth="1"/>
    <col min="15617" max="15617" width="4.625" style="337" customWidth="1"/>
    <col min="15618" max="15618" width="24.25" style="337" customWidth="1"/>
    <col min="15619" max="15619" width="4" style="337" customWidth="1"/>
    <col min="15620" max="15622" width="20.125" style="337" customWidth="1"/>
    <col min="15623" max="15623" width="3.125" style="337" customWidth="1"/>
    <col min="15624" max="15872" width="9" style="337" customWidth="1"/>
    <col min="15873" max="15873" width="4.625" style="337" customWidth="1"/>
    <col min="15874" max="15874" width="24.25" style="337" customWidth="1"/>
    <col min="15875" max="15875" width="4" style="337" customWidth="1"/>
    <col min="15876" max="15878" width="20.125" style="337" customWidth="1"/>
    <col min="15879" max="15879" width="3.125" style="337" customWidth="1"/>
    <col min="15880" max="16128" width="9" style="337" customWidth="1"/>
    <col min="16129" max="16129" width="4.625" style="337" customWidth="1"/>
    <col min="16130" max="16130" width="24.25" style="337" customWidth="1"/>
    <col min="16131" max="16131" width="4" style="337" customWidth="1"/>
    <col min="16132" max="16134" width="20.125" style="337" customWidth="1"/>
    <col min="16135" max="16135" width="3.125" style="337" customWidth="1"/>
    <col min="16136" max="16384" width="9" style="337" customWidth="1"/>
  </cols>
  <sheetData>
    <row r="1" spans="1:7" ht="27.75" customHeight="1">
      <c r="A1" s="1552"/>
    </row>
    <row r="2" spans="1:7" ht="27.75" customHeight="1">
      <c r="A2" s="1552"/>
      <c r="F2" s="1391" t="s">
        <v>1228</v>
      </c>
      <c r="G2" s="1391"/>
    </row>
    <row r="3" spans="1:7" ht="36" customHeight="1">
      <c r="A3" s="1554" t="s">
        <v>737</v>
      </c>
      <c r="B3" s="1554"/>
      <c r="C3" s="1554"/>
      <c r="D3" s="1554"/>
      <c r="E3" s="1554"/>
      <c r="F3" s="1554"/>
      <c r="G3" s="1554"/>
    </row>
    <row r="4" spans="1:7" ht="36" customHeight="1">
      <c r="A4" s="1554"/>
      <c r="B4" s="1554"/>
      <c r="C4" s="1554"/>
      <c r="D4" s="1554"/>
      <c r="E4" s="1554"/>
      <c r="F4" s="1554"/>
      <c r="G4" s="1554"/>
    </row>
    <row r="5" spans="1:7" ht="36" customHeight="1">
      <c r="A5" s="1554"/>
      <c r="B5" s="1387" t="s">
        <v>427</v>
      </c>
      <c r="C5" s="1559"/>
      <c r="D5" s="1562"/>
      <c r="E5" s="1562"/>
      <c r="F5" s="1562"/>
      <c r="G5" s="1574"/>
    </row>
    <row r="6" spans="1:7" ht="46.5" customHeight="1">
      <c r="B6" s="1588" t="s">
        <v>1</v>
      </c>
      <c r="C6" s="1566" t="s">
        <v>162</v>
      </c>
      <c r="D6" s="1566"/>
      <c r="E6" s="1566"/>
      <c r="F6" s="1566"/>
      <c r="G6" s="1575"/>
    </row>
    <row r="7" spans="1:7">
      <c r="B7" s="1555"/>
      <c r="C7" s="1598"/>
      <c r="D7" s="1598"/>
      <c r="E7" s="1598"/>
      <c r="F7" s="1598"/>
      <c r="G7" s="1604"/>
    </row>
    <row r="8" spans="1:7" ht="29.25" customHeight="1">
      <c r="B8" s="1762" t="s">
        <v>739</v>
      </c>
      <c r="C8" s="213"/>
      <c r="D8" s="1381" t="s">
        <v>88</v>
      </c>
      <c r="E8" s="1381" t="s">
        <v>621</v>
      </c>
      <c r="F8" s="232"/>
      <c r="G8" s="1605"/>
    </row>
    <row r="9" spans="1:7" ht="29.25" customHeight="1">
      <c r="B9" s="1592"/>
      <c r="C9" s="213"/>
      <c r="D9" s="1602" t="s">
        <v>260</v>
      </c>
      <c r="E9" s="1764" t="s">
        <v>741</v>
      </c>
      <c r="F9" s="1765"/>
      <c r="G9" s="1605"/>
    </row>
    <row r="10" spans="1:7">
      <c r="B10" s="1593"/>
      <c r="C10" s="1599"/>
      <c r="D10" s="1599"/>
      <c r="E10" s="1599"/>
      <c r="F10" s="1599"/>
      <c r="G10" s="1606"/>
    </row>
    <row r="11" spans="1:7" ht="9.75" customHeight="1"/>
    <row r="12" spans="1:7" s="383" customFormat="1" ht="19.5" customHeight="1">
      <c r="B12" s="383" t="s">
        <v>449</v>
      </c>
    </row>
    <row r="13" spans="1:7" s="383" customFormat="1" ht="19.5" customHeight="1">
      <c r="B13" s="382" t="s">
        <v>742</v>
      </c>
    </row>
    <row r="14" spans="1:7" s="383" customFormat="1" ht="19.5" customHeight="1">
      <c r="B14" s="1763" t="s">
        <v>510</v>
      </c>
    </row>
    <row r="15" spans="1:7" s="383" customFormat="1" ht="19.5" customHeight="1">
      <c r="B15" s="383" t="s">
        <v>569</v>
      </c>
    </row>
    <row r="16" spans="1:7" s="383"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G2" sqref="G2"/>
    </sheetView>
  </sheetViews>
  <sheetFormatPr defaultRowHeight="13.5"/>
  <cols>
    <col min="1" max="7" width="9" style="1111" customWidth="1"/>
    <col min="8" max="8" width="10.375" style="1111" customWidth="1"/>
    <col min="9" max="263" width="9" style="1111" customWidth="1"/>
    <col min="264" max="264" width="10.375" style="1111" customWidth="1"/>
    <col min="265" max="519" width="9" style="1111" customWidth="1"/>
    <col min="520" max="520" width="10.375" style="1111" customWidth="1"/>
    <col min="521" max="775" width="9" style="1111" customWidth="1"/>
    <col min="776" max="776" width="10.375" style="1111" customWidth="1"/>
    <col min="777" max="1031" width="9" style="1111" customWidth="1"/>
    <col min="1032" max="1032" width="10.375" style="1111" customWidth="1"/>
    <col min="1033" max="1287" width="9" style="1111" customWidth="1"/>
    <col min="1288" max="1288" width="10.375" style="1111" customWidth="1"/>
    <col min="1289" max="1543" width="9" style="1111" customWidth="1"/>
    <col min="1544" max="1544" width="10.375" style="1111" customWidth="1"/>
    <col min="1545" max="1799" width="9" style="1111" customWidth="1"/>
    <col min="1800" max="1800" width="10.375" style="1111" customWidth="1"/>
    <col min="1801" max="2055" width="9" style="1111" customWidth="1"/>
    <col min="2056" max="2056" width="10.375" style="1111" customWidth="1"/>
    <col min="2057" max="2311" width="9" style="1111" customWidth="1"/>
    <col min="2312" max="2312" width="10.375" style="1111" customWidth="1"/>
    <col min="2313" max="2567" width="9" style="1111" customWidth="1"/>
    <col min="2568" max="2568" width="10.375" style="1111" customWidth="1"/>
    <col min="2569" max="2823" width="9" style="1111" customWidth="1"/>
    <col min="2824" max="2824" width="10.375" style="1111" customWidth="1"/>
    <col min="2825" max="3079" width="9" style="1111" customWidth="1"/>
    <col min="3080" max="3080" width="10.375" style="1111" customWidth="1"/>
    <col min="3081" max="3335" width="9" style="1111" customWidth="1"/>
    <col min="3336" max="3336" width="10.375" style="1111" customWidth="1"/>
    <col min="3337" max="3591" width="9" style="1111" customWidth="1"/>
    <col min="3592" max="3592" width="10.375" style="1111" customWidth="1"/>
    <col min="3593" max="3847" width="9" style="1111" customWidth="1"/>
    <col min="3848" max="3848" width="10.375" style="1111" customWidth="1"/>
    <col min="3849" max="4103" width="9" style="1111" customWidth="1"/>
    <col min="4104" max="4104" width="10.375" style="1111" customWidth="1"/>
    <col min="4105" max="4359" width="9" style="1111" customWidth="1"/>
    <col min="4360" max="4360" width="10.375" style="1111" customWidth="1"/>
    <col min="4361" max="4615" width="9" style="1111" customWidth="1"/>
    <col min="4616" max="4616" width="10.375" style="1111" customWidth="1"/>
    <col min="4617" max="4871" width="9" style="1111" customWidth="1"/>
    <col min="4872" max="4872" width="10.375" style="1111" customWidth="1"/>
    <col min="4873" max="5127" width="9" style="1111" customWidth="1"/>
    <col min="5128" max="5128" width="10.375" style="1111" customWidth="1"/>
    <col min="5129" max="5383" width="9" style="1111" customWidth="1"/>
    <col min="5384" max="5384" width="10.375" style="1111" customWidth="1"/>
    <col min="5385" max="5639" width="9" style="1111" customWidth="1"/>
    <col min="5640" max="5640" width="10.375" style="1111" customWidth="1"/>
    <col min="5641" max="5895" width="9" style="1111" customWidth="1"/>
    <col min="5896" max="5896" width="10.375" style="1111" customWidth="1"/>
    <col min="5897" max="6151" width="9" style="1111" customWidth="1"/>
    <col min="6152" max="6152" width="10.375" style="1111" customWidth="1"/>
    <col min="6153" max="6407" width="9" style="1111" customWidth="1"/>
    <col min="6408" max="6408" width="10.375" style="1111" customWidth="1"/>
    <col min="6409" max="6663" width="9" style="1111" customWidth="1"/>
    <col min="6664" max="6664" width="10.375" style="1111" customWidth="1"/>
    <col min="6665" max="6919" width="9" style="1111" customWidth="1"/>
    <col min="6920" max="6920" width="10.375" style="1111" customWidth="1"/>
    <col min="6921" max="7175" width="9" style="1111" customWidth="1"/>
    <col min="7176" max="7176" width="10.375" style="1111" customWidth="1"/>
    <col min="7177" max="7431" width="9" style="1111" customWidth="1"/>
    <col min="7432" max="7432" width="10.375" style="1111" customWidth="1"/>
    <col min="7433" max="7687" width="9" style="1111" customWidth="1"/>
    <col min="7688" max="7688" width="10.375" style="1111" customWidth="1"/>
    <col min="7689" max="7943" width="9" style="1111" customWidth="1"/>
    <col min="7944" max="7944" width="10.375" style="1111" customWidth="1"/>
    <col min="7945" max="8199" width="9" style="1111" customWidth="1"/>
    <col min="8200" max="8200" width="10.375" style="1111" customWidth="1"/>
    <col min="8201" max="8455" width="9" style="1111" customWidth="1"/>
    <col min="8456" max="8456" width="10.375" style="1111" customWidth="1"/>
    <col min="8457" max="8711" width="9" style="1111" customWidth="1"/>
    <col min="8712" max="8712" width="10.375" style="1111" customWidth="1"/>
    <col min="8713" max="8967" width="9" style="1111" customWidth="1"/>
    <col min="8968" max="8968" width="10.375" style="1111" customWidth="1"/>
    <col min="8969" max="9223" width="9" style="1111" customWidth="1"/>
    <col min="9224" max="9224" width="10.375" style="1111" customWidth="1"/>
    <col min="9225" max="9479" width="9" style="1111" customWidth="1"/>
    <col min="9480" max="9480" width="10.375" style="1111" customWidth="1"/>
    <col min="9481" max="9735" width="9" style="1111" customWidth="1"/>
    <col min="9736" max="9736" width="10.375" style="1111" customWidth="1"/>
    <col min="9737" max="9991" width="9" style="1111" customWidth="1"/>
    <col min="9992" max="9992" width="10.375" style="1111" customWidth="1"/>
    <col min="9993" max="10247" width="9" style="1111" customWidth="1"/>
    <col min="10248" max="10248" width="10.375" style="1111" customWidth="1"/>
    <col min="10249" max="10503" width="9" style="1111" customWidth="1"/>
    <col min="10504" max="10504" width="10.375" style="1111" customWidth="1"/>
    <col min="10505" max="10759" width="9" style="1111" customWidth="1"/>
    <col min="10760" max="10760" width="10.375" style="1111" customWidth="1"/>
    <col min="10761" max="11015" width="9" style="1111" customWidth="1"/>
    <col min="11016" max="11016" width="10.375" style="1111" customWidth="1"/>
    <col min="11017" max="11271" width="9" style="1111" customWidth="1"/>
    <col min="11272" max="11272" width="10.375" style="1111" customWidth="1"/>
    <col min="11273" max="11527" width="9" style="1111" customWidth="1"/>
    <col min="11528" max="11528" width="10.375" style="1111" customWidth="1"/>
    <col min="11529" max="11783" width="9" style="1111" customWidth="1"/>
    <col min="11784" max="11784" width="10.375" style="1111" customWidth="1"/>
    <col min="11785" max="12039" width="9" style="1111" customWidth="1"/>
    <col min="12040" max="12040" width="10.375" style="1111" customWidth="1"/>
    <col min="12041" max="12295" width="9" style="1111" customWidth="1"/>
    <col min="12296" max="12296" width="10.375" style="1111" customWidth="1"/>
    <col min="12297" max="12551" width="9" style="1111" customWidth="1"/>
    <col min="12552" max="12552" width="10.375" style="1111" customWidth="1"/>
    <col min="12553" max="12807" width="9" style="1111" customWidth="1"/>
    <col min="12808" max="12808" width="10.375" style="1111" customWidth="1"/>
    <col min="12809" max="13063" width="9" style="1111" customWidth="1"/>
    <col min="13064" max="13064" width="10.375" style="1111" customWidth="1"/>
    <col min="13065" max="13319" width="9" style="1111" customWidth="1"/>
    <col min="13320" max="13320" width="10.375" style="1111" customWidth="1"/>
    <col min="13321" max="13575" width="9" style="1111" customWidth="1"/>
    <col min="13576" max="13576" width="10.375" style="1111" customWidth="1"/>
    <col min="13577" max="13831" width="9" style="1111" customWidth="1"/>
    <col min="13832" max="13832" width="10.375" style="1111" customWidth="1"/>
    <col min="13833" max="14087" width="9" style="1111" customWidth="1"/>
    <col min="14088" max="14088" width="10.375" style="1111" customWidth="1"/>
    <col min="14089" max="14343" width="9" style="1111" customWidth="1"/>
    <col min="14344" max="14344" width="10.375" style="1111" customWidth="1"/>
    <col min="14345" max="14599" width="9" style="1111" customWidth="1"/>
    <col min="14600" max="14600" width="10.375" style="1111" customWidth="1"/>
    <col min="14601" max="14855" width="9" style="1111" customWidth="1"/>
    <col min="14856" max="14856" width="10.375" style="1111" customWidth="1"/>
    <col min="14857" max="15111" width="9" style="1111" customWidth="1"/>
    <col min="15112" max="15112" width="10.375" style="1111" customWidth="1"/>
    <col min="15113" max="15367" width="9" style="1111" customWidth="1"/>
    <col min="15368" max="15368" width="10.375" style="1111" customWidth="1"/>
    <col min="15369" max="15623" width="9" style="1111" customWidth="1"/>
    <col min="15624" max="15624" width="10.375" style="1111" customWidth="1"/>
    <col min="15625" max="15879" width="9" style="1111" customWidth="1"/>
    <col min="15880" max="15880" width="10.375" style="1111" customWidth="1"/>
    <col min="15881" max="16135" width="9" style="1111" customWidth="1"/>
    <col min="16136" max="16136" width="10.375" style="1111" customWidth="1"/>
    <col min="16137" max="16384" width="9" style="1111" customWidth="1"/>
  </cols>
  <sheetData>
    <row r="1" spans="1:8">
      <c r="G1" s="322" t="s">
        <v>202</v>
      </c>
      <c r="H1" s="322"/>
    </row>
    <row r="2" spans="1:8">
      <c r="G2" s="322"/>
      <c r="H2" s="322"/>
    </row>
    <row r="3" spans="1:8" ht="14.25">
      <c r="A3" s="1766" t="s">
        <v>572</v>
      </c>
      <c r="B3" s="1776"/>
      <c r="C3" s="1776"/>
      <c r="D3" s="1776"/>
      <c r="E3" s="1776"/>
      <c r="F3" s="1776"/>
      <c r="G3" s="1776"/>
      <c r="H3" s="1776"/>
    </row>
    <row r="4" spans="1:8" ht="14.25"/>
    <row r="5" spans="1:8" ht="14.25">
      <c r="A5" s="1767" t="s">
        <v>187</v>
      </c>
      <c r="B5" s="1777"/>
      <c r="C5" s="1735"/>
      <c r="D5" s="1795"/>
      <c r="E5" s="1795"/>
      <c r="F5" s="1795"/>
      <c r="G5" s="1795"/>
      <c r="H5" s="1743"/>
    </row>
    <row r="6" spans="1:8">
      <c r="A6" s="1767" t="s">
        <v>490</v>
      </c>
      <c r="B6" s="1777"/>
      <c r="C6" s="1735"/>
      <c r="D6" s="1795"/>
      <c r="E6" s="1795"/>
      <c r="F6" s="1795"/>
      <c r="G6" s="1795"/>
      <c r="H6" s="1743"/>
    </row>
    <row r="7" spans="1:8">
      <c r="A7" s="1768" t="s">
        <v>491</v>
      </c>
      <c r="B7" s="1778"/>
      <c r="C7" s="1397"/>
      <c r="D7" s="1758"/>
      <c r="E7" s="1758"/>
      <c r="F7" s="1758"/>
      <c r="G7" s="1758"/>
      <c r="H7" s="1744"/>
    </row>
    <row r="8" spans="1:8">
      <c r="A8" s="1768" t="s">
        <v>367</v>
      </c>
      <c r="B8" s="1778"/>
      <c r="C8" s="1397" t="s">
        <v>494</v>
      </c>
      <c r="D8" s="1708"/>
      <c r="E8" s="1708"/>
      <c r="F8" s="1708"/>
      <c r="G8" s="1708"/>
      <c r="H8" s="1745"/>
    </row>
    <row r="9" spans="1:8">
      <c r="A9" s="1769" t="s">
        <v>178</v>
      </c>
      <c r="B9" s="1779" t="s">
        <v>149</v>
      </c>
      <c r="C9" s="1788"/>
      <c r="D9" s="1758"/>
      <c r="E9" s="1800"/>
      <c r="F9" s="1780" t="s">
        <v>139</v>
      </c>
      <c r="G9" s="1755"/>
      <c r="H9" s="1812"/>
    </row>
    <row r="10" spans="1:8" ht="14.25">
      <c r="A10" s="1770"/>
      <c r="B10" s="1780" t="s">
        <v>495</v>
      </c>
      <c r="C10" s="1755"/>
      <c r="D10" s="1796"/>
      <c r="E10" s="1760"/>
      <c r="F10" s="1803"/>
      <c r="G10" s="1808"/>
      <c r="H10" s="1813"/>
    </row>
    <row r="11" spans="1:8" ht="15">
      <c r="A11" s="1771" t="s">
        <v>743</v>
      </c>
      <c r="B11" s="1781"/>
      <c r="C11" s="1781"/>
      <c r="D11" s="1781"/>
      <c r="E11" s="1802"/>
      <c r="F11" s="1804"/>
      <c r="G11" s="1804"/>
      <c r="H11" s="1814"/>
    </row>
    <row r="12" spans="1:8" ht="14.25">
      <c r="A12" s="1772" t="s">
        <v>375</v>
      </c>
      <c r="B12" s="1782" t="s">
        <v>432</v>
      </c>
      <c r="C12" s="1789"/>
      <c r="D12" s="1789"/>
      <c r="E12" s="1789"/>
      <c r="F12" s="1805"/>
      <c r="G12" s="1809" t="s">
        <v>745</v>
      </c>
      <c r="H12" s="1815"/>
    </row>
    <row r="13" spans="1:8">
      <c r="A13" s="1773"/>
      <c r="B13" s="1783"/>
      <c r="C13" s="1790" t="s">
        <v>748</v>
      </c>
      <c r="D13" s="1797"/>
      <c r="E13" s="1397" t="s">
        <v>751</v>
      </c>
      <c r="F13" s="1709"/>
      <c r="G13" s="1397"/>
      <c r="H13" s="1745"/>
    </row>
    <row r="14" spans="1:8">
      <c r="A14" s="1773"/>
      <c r="B14" s="1783"/>
      <c r="C14" s="1791"/>
      <c r="D14" s="1798"/>
      <c r="E14" s="1397" t="s">
        <v>631</v>
      </c>
      <c r="F14" s="1709"/>
      <c r="G14" s="1397"/>
      <c r="H14" s="1745"/>
    </row>
    <row r="15" spans="1:8">
      <c r="A15" s="1773"/>
      <c r="B15" s="1783"/>
      <c r="C15" s="1397" t="s">
        <v>755</v>
      </c>
      <c r="D15" s="1708"/>
      <c r="E15" s="1708"/>
      <c r="F15" s="1709"/>
      <c r="G15" s="1397"/>
      <c r="H15" s="1745"/>
    </row>
    <row r="16" spans="1:8" ht="14.25">
      <c r="A16" s="1774"/>
      <c r="B16" s="1784"/>
      <c r="C16" s="1792" t="s">
        <v>360</v>
      </c>
      <c r="D16" s="1799"/>
      <c r="E16" s="1799"/>
      <c r="F16" s="1806"/>
      <c r="G16" s="1810"/>
      <c r="H16" s="1816"/>
    </row>
    <row r="17" spans="1:8" ht="14.25">
      <c r="A17" s="1772" t="s">
        <v>757</v>
      </c>
      <c r="B17" s="1785" t="s">
        <v>279</v>
      </c>
      <c r="C17" s="1793"/>
      <c r="D17" s="1793"/>
      <c r="E17" s="1793"/>
      <c r="F17" s="1793"/>
      <c r="G17" s="1811"/>
      <c r="H17" s="1817"/>
    </row>
    <row r="18" spans="1:8">
      <c r="A18" s="1773"/>
      <c r="B18" s="1397" t="s">
        <v>758</v>
      </c>
      <c r="C18" s="1708"/>
      <c r="D18" s="1709"/>
      <c r="E18" s="1397" t="s">
        <v>496</v>
      </c>
      <c r="F18" s="1708"/>
      <c r="G18" s="1708"/>
      <c r="H18" s="1745"/>
    </row>
    <row r="19" spans="1:8">
      <c r="A19" s="1773"/>
      <c r="B19" s="1786">
        <v>1</v>
      </c>
      <c r="C19" s="1788"/>
      <c r="D19" s="1800"/>
      <c r="E19" s="1788"/>
      <c r="F19" s="1758"/>
      <c r="G19" s="1758"/>
      <c r="H19" s="1744"/>
    </row>
    <row r="20" spans="1:8">
      <c r="A20" s="1773"/>
      <c r="B20" s="1786">
        <v>2</v>
      </c>
      <c r="C20" s="1788"/>
      <c r="D20" s="1800"/>
      <c r="E20" s="1788"/>
      <c r="F20" s="1758"/>
      <c r="G20" s="1758"/>
      <c r="H20" s="1744"/>
    </row>
    <row r="21" spans="1:8">
      <c r="A21" s="1773"/>
      <c r="B21" s="1786">
        <v>3</v>
      </c>
      <c r="C21" s="1788"/>
      <c r="D21" s="1800"/>
      <c r="E21" s="1788"/>
      <c r="F21" s="1758"/>
      <c r="G21" s="1758"/>
      <c r="H21" s="1744"/>
    </row>
    <row r="22" spans="1:8">
      <c r="A22" s="1773"/>
      <c r="B22" s="1786">
        <v>4</v>
      </c>
      <c r="C22" s="1788"/>
      <c r="D22" s="1800"/>
      <c r="E22" s="1788"/>
      <c r="F22" s="1758"/>
      <c r="G22" s="1758"/>
      <c r="H22" s="1744"/>
    </row>
    <row r="23" spans="1:8">
      <c r="A23" s="1773"/>
      <c r="B23" s="1786">
        <v>5</v>
      </c>
      <c r="C23" s="1788"/>
      <c r="D23" s="1800"/>
      <c r="E23" s="1788"/>
      <c r="F23" s="1758"/>
      <c r="G23" s="1758"/>
      <c r="H23" s="1744"/>
    </row>
    <row r="24" spans="1:8">
      <c r="A24" s="1773"/>
      <c r="B24" s="1786">
        <v>6</v>
      </c>
      <c r="C24" s="1788"/>
      <c r="D24" s="1800"/>
      <c r="E24" s="1788"/>
      <c r="F24" s="1758"/>
      <c r="G24" s="1758"/>
      <c r="H24" s="1744"/>
    </row>
    <row r="25" spans="1:8">
      <c r="A25" s="1773"/>
      <c r="B25" s="1786">
        <v>7</v>
      </c>
      <c r="C25" s="1788"/>
      <c r="D25" s="1800"/>
      <c r="E25" s="1788"/>
      <c r="F25" s="1758"/>
      <c r="G25" s="1758"/>
      <c r="H25" s="1744"/>
    </row>
    <row r="26" spans="1:8">
      <c r="A26" s="1773"/>
      <c r="B26" s="1786">
        <v>8</v>
      </c>
      <c r="C26" s="1788"/>
      <c r="D26" s="1800"/>
      <c r="E26" s="1788"/>
      <c r="F26" s="1758"/>
      <c r="G26" s="1758"/>
      <c r="H26" s="1744"/>
    </row>
    <row r="27" spans="1:8">
      <c r="A27" s="1773"/>
      <c r="B27" s="1786">
        <v>9</v>
      </c>
      <c r="C27" s="1788"/>
      <c r="D27" s="1800"/>
      <c r="E27" s="1788"/>
      <c r="F27" s="1758"/>
      <c r="G27" s="1758"/>
      <c r="H27" s="1744"/>
    </row>
    <row r="28" spans="1:8">
      <c r="A28" s="1773"/>
      <c r="B28" s="1786">
        <v>10</v>
      </c>
      <c r="C28" s="1788"/>
      <c r="D28" s="1800"/>
      <c r="E28" s="1788"/>
      <c r="F28" s="1758"/>
      <c r="G28" s="1758"/>
      <c r="H28" s="1744"/>
    </row>
    <row r="29" spans="1:8">
      <c r="A29" s="1773"/>
      <c r="B29" s="1786">
        <v>11</v>
      </c>
      <c r="C29" s="1788"/>
      <c r="D29" s="1800"/>
      <c r="E29" s="1788"/>
      <c r="F29" s="1758"/>
      <c r="G29" s="1758"/>
      <c r="H29" s="1744"/>
    </row>
    <row r="30" spans="1:8">
      <c r="A30" s="1773"/>
      <c r="B30" s="1786">
        <v>12</v>
      </c>
      <c r="C30" s="1788"/>
      <c r="D30" s="1800"/>
      <c r="E30" s="1788"/>
      <c r="F30" s="1758"/>
      <c r="G30" s="1758"/>
      <c r="H30" s="1744"/>
    </row>
    <row r="31" spans="1:8">
      <c r="A31" s="1773"/>
      <c r="B31" s="1786">
        <v>13</v>
      </c>
      <c r="C31" s="1788"/>
      <c r="D31" s="1800"/>
      <c r="E31" s="1788"/>
      <c r="F31" s="1758"/>
      <c r="G31" s="1758"/>
      <c r="H31" s="1744"/>
    </row>
    <row r="32" spans="1:8">
      <c r="A32" s="1773"/>
      <c r="B32" s="1786">
        <v>14</v>
      </c>
      <c r="C32" s="1788"/>
      <c r="D32" s="1800"/>
      <c r="E32" s="1788"/>
      <c r="F32" s="1758"/>
      <c r="G32" s="1758"/>
      <c r="H32" s="1744"/>
    </row>
    <row r="33" spans="1:8">
      <c r="A33" s="1773"/>
      <c r="B33" s="1786">
        <v>15</v>
      </c>
      <c r="C33" s="1788"/>
      <c r="D33" s="1800"/>
      <c r="E33" s="1788"/>
      <c r="F33" s="1758"/>
      <c r="G33" s="1758"/>
      <c r="H33" s="1744"/>
    </row>
    <row r="34" spans="1:8">
      <c r="A34" s="1773"/>
      <c r="B34" s="1786">
        <v>16</v>
      </c>
      <c r="C34" s="1788"/>
      <c r="D34" s="1800"/>
      <c r="E34" s="1788"/>
      <c r="F34" s="1758"/>
      <c r="G34" s="1758"/>
      <c r="H34" s="1744"/>
    </row>
    <row r="35" spans="1:8">
      <c r="A35" s="1773"/>
      <c r="B35" s="1786">
        <v>17</v>
      </c>
      <c r="C35" s="1788"/>
      <c r="D35" s="1800"/>
      <c r="E35" s="1788"/>
      <c r="F35" s="1758"/>
      <c r="G35" s="1758"/>
      <c r="H35" s="1744"/>
    </row>
    <row r="36" spans="1:8">
      <c r="A36" s="1773"/>
      <c r="B36" s="1786">
        <v>18</v>
      </c>
      <c r="C36" s="1788"/>
      <c r="D36" s="1800"/>
      <c r="E36" s="1788"/>
      <c r="F36" s="1758"/>
      <c r="G36" s="1758"/>
      <c r="H36" s="1744"/>
    </row>
    <row r="37" spans="1:8">
      <c r="A37" s="1773"/>
      <c r="B37" s="1786">
        <v>19</v>
      </c>
      <c r="C37" s="1788"/>
      <c r="D37" s="1800"/>
      <c r="E37" s="1788"/>
      <c r="F37" s="1758"/>
      <c r="G37" s="1758"/>
      <c r="H37" s="1744"/>
    </row>
    <row r="38" spans="1:8">
      <c r="A38" s="1773"/>
      <c r="B38" s="1786">
        <v>20</v>
      </c>
      <c r="C38" s="1788"/>
      <c r="D38" s="1800"/>
      <c r="E38" s="1788"/>
      <c r="F38" s="1758"/>
      <c r="G38" s="1758"/>
      <c r="H38" s="1744"/>
    </row>
    <row r="39" spans="1:8">
      <c r="A39" s="1773"/>
      <c r="B39" s="1786">
        <v>21</v>
      </c>
      <c r="C39" s="1788"/>
      <c r="D39" s="1800"/>
      <c r="E39" s="1788"/>
      <c r="F39" s="1758"/>
      <c r="G39" s="1758"/>
      <c r="H39" s="1744"/>
    </row>
    <row r="40" spans="1:8">
      <c r="A40" s="1773"/>
      <c r="B40" s="1786">
        <v>22</v>
      </c>
      <c r="C40" s="1788"/>
      <c r="D40" s="1800"/>
      <c r="E40" s="1788"/>
      <c r="F40" s="1758"/>
      <c r="G40" s="1758"/>
      <c r="H40" s="1744"/>
    </row>
    <row r="41" spans="1:8">
      <c r="A41" s="1773"/>
      <c r="B41" s="1786">
        <v>23</v>
      </c>
      <c r="C41" s="1788"/>
      <c r="D41" s="1800"/>
      <c r="E41" s="1788"/>
      <c r="F41" s="1758"/>
      <c r="G41" s="1758"/>
      <c r="H41" s="1744"/>
    </row>
    <row r="42" spans="1:8">
      <c r="A42" s="1773"/>
      <c r="B42" s="1786">
        <v>24</v>
      </c>
      <c r="C42" s="1788"/>
      <c r="D42" s="1800"/>
      <c r="E42" s="1788"/>
      <c r="F42" s="1758"/>
      <c r="G42" s="1758"/>
      <c r="H42" s="1744"/>
    </row>
    <row r="43" spans="1:8">
      <c r="A43" s="1773"/>
      <c r="B43" s="1786">
        <v>25</v>
      </c>
      <c r="C43" s="1788"/>
      <c r="D43" s="1800"/>
      <c r="E43" s="1788"/>
      <c r="F43" s="1758"/>
      <c r="G43" s="1758"/>
      <c r="H43" s="1744"/>
    </row>
    <row r="44" spans="1:8">
      <c r="A44" s="1773"/>
      <c r="B44" s="1786">
        <v>26</v>
      </c>
      <c r="C44" s="1788"/>
      <c r="D44" s="1800"/>
      <c r="E44" s="1788"/>
      <c r="F44" s="1758"/>
      <c r="G44" s="1758"/>
      <c r="H44" s="1744"/>
    </row>
    <row r="45" spans="1:8">
      <c r="A45" s="1773"/>
      <c r="B45" s="1786">
        <v>27</v>
      </c>
      <c r="C45" s="1788"/>
      <c r="D45" s="1800"/>
      <c r="E45" s="1788"/>
      <c r="F45" s="1758"/>
      <c r="G45" s="1758"/>
      <c r="H45" s="1744"/>
    </row>
    <row r="46" spans="1:8">
      <c r="A46" s="1773"/>
      <c r="B46" s="1786">
        <v>28</v>
      </c>
      <c r="C46" s="1788"/>
      <c r="D46" s="1800"/>
      <c r="E46" s="1788"/>
      <c r="F46" s="1758"/>
      <c r="G46" s="1758"/>
      <c r="H46" s="1744"/>
    </row>
    <row r="47" spans="1:8">
      <c r="A47" s="1773"/>
      <c r="B47" s="1786">
        <v>29</v>
      </c>
      <c r="C47" s="1788"/>
      <c r="D47" s="1800"/>
      <c r="E47" s="1788"/>
      <c r="F47" s="1758"/>
      <c r="G47" s="1758"/>
      <c r="H47" s="1744"/>
    </row>
    <row r="48" spans="1:8" ht="14.25">
      <c r="A48" s="1775"/>
      <c r="B48" s="1787">
        <v>30</v>
      </c>
      <c r="C48" s="1794"/>
      <c r="D48" s="1801"/>
      <c r="E48" s="1794"/>
      <c r="F48" s="1807"/>
      <c r="G48" s="1807"/>
      <c r="H48" s="1818"/>
    </row>
    <row r="49" spans="1:1">
      <c r="A49" s="1112" t="s">
        <v>7</v>
      </c>
    </row>
    <row r="50" spans="1:1">
      <c r="A50" s="1112" t="s">
        <v>732</v>
      </c>
    </row>
    <row r="51" spans="1:1">
      <c r="A51" s="1112" t="s">
        <v>761</v>
      </c>
    </row>
    <row r="52" spans="1:1">
      <c r="A52" s="1112" t="s">
        <v>59</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12" sqref="A12:G12"/>
    </sheetView>
  </sheetViews>
  <sheetFormatPr defaultRowHeight="13.5"/>
  <cols>
    <col min="1" max="1" width="21.375" style="1134" customWidth="1"/>
    <col min="2" max="2" width="13.375" style="1134" customWidth="1"/>
    <col min="3" max="3" width="12.375" style="1134" customWidth="1"/>
    <col min="4" max="4" width="14.875" style="1134" customWidth="1"/>
    <col min="5" max="5" width="9.375" style="1134" customWidth="1"/>
    <col min="6" max="16384" width="9" style="1134" customWidth="1"/>
  </cols>
  <sheetData>
    <row r="1" spans="1:7" ht="24.75" customHeight="1">
      <c r="E1" s="1827" t="s">
        <v>524</v>
      </c>
      <c r="F1" s="1829"/>
      <c r="G1" s="1829"/>
    </row>
    <row r="2" spans="1:7" ht="26.25" customHeight="1">
      <c r="E2" s="1827"/>
      <c r="F2" s="1829"/>
      <c r="G2" s="1829"/>
    </row>
    <row r="3" spans="1:7" ht="29.25" customHeight="1">
      <c r="A3" s="1554" t="s">
        <v>1230</v>
      </c>
      <c r="B3" s="1823"/>
      <c r="C3" s="1823"/>
      <c r="D3" s="1823"/>
      <c r="E3" s="1823"/>
      <c r="F3" s="1823"/>
      <c r="G3" s="1823"/>
    </row>
    <row r="4" spans="1:7" ht="29.25" customHeight="1">
      <c r="A4" s="1819" t="s">
        <v>905</v>
      </c>
      <c r="B4" s="1819"/>
      <c r="C4" s="1819"/>
      <c r="D4" s="1819"/>
      <c r="E4" s="1819"/>
      <c r="F4" s="1819"/>
      <c r="G4" s="1819"/>
    </row>
    <row r="5" spans="1:7" ht="17.25">
      <c r="A5" s="1554"/>
      <c r="B5" s="1554"/>
      <c r="C5" s="1554"/>
      <c r="D5" s="1554"/>
      <c r="E5" s="1554"/>
      <c r="F5" s="1554"/>
      <c r="G5" s="1554"/>
    </row>
    <row r="6" spans="1:7" ht="31.5" customHeight="1">
      <c r="A6" s="1820" t="s">
        <v>427</v>
      </c>
      <c r="B6" s="1559"/>
      <c r="C6" s="1562"/>
      <c r="D6" s="1562"/>
      <c r="E6" s="1562"/>
      <c r="F6" s="1562"/>
      <c r="G6" s="1574"/>
    </row>
    <row r="7" spans="1:7" ht="27.75" customHeight="1">
      <c r="A7" s="1821" t="s">
        <v>936</v>
      </c>
      <c r="B7" s="1824" t="s">
        <v>511</v>
      </c>
      <c r="C7" s="1824"/>
      <c r="D7" s="1824"/>
      <c r="E7" s="1824"/>
      <c r="F7" s="1824"/>
      <c r="G7" s="1831"/>
    </row>
    <row r="8" spans="1:7" ht="51.75" customHeight="1">
      <c r="A8" s="1821" t="s">
        <v>1231</v>
      </c>
      <c r="B8" s="1825" t="s">
        <v>1051</v>
      </c>
      <c r="C8" s="1826"/>
      <c r="D8" s="1826"/>
      <c r="E8" s="1828"/>
      <c r="F8" s="1830" t="s">
        <v>362</v>
      </c>
      <c r="G8" s="1832"/>
    </row>
    <row r="11" spans="1:7" ht="36.75" customHeight="1">
      <c r="A11" s="1822"/>
      <c r="B11" s="1822"/>
      <c r="C11" s="1822"/>
      <c r="D11" s="1822"/>
      <c r="E11" s="1822"/>
      <c r="F11" s="1822"/>
      <c r="G11" s="1822"/>
    </row>
    <row r="12" spans="1:7" ht="45" customHeight="1">
      <c r="A12" s="1822"/>
      <c r="B12" s="1822"/>
      <c r="C12" s="1822"/>
      <c r="D12" s="1822"/>
      <c r="E12" s="1822"/>
      <c r="F12" s="1822"/>
      <c r="G12" s="1822"/>
    </row>
    <row r="13" spans="1:7" ht="36" customHeight="1">
      <c r="A13" s="1822"/>
      <c r="B13" s="1822"/>
      <c r="C13" s="1822"/>
      <c r="D13" s="1822"/>
      <c r="E13" s="1822"/>
      <c r="F13" s="1822"/>
      <c r="G13" s="1822"/>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topLeftCell="A7" zoomScale="85" zoomScaleSheetLayoutView="85" workbookViewId="0"/>
  </sheetViews>
  <sheetFormatPr defaultRowHeight="13.5"/>
  <cols>
    <col min="1" max="1" width="19.125" style="1135" customWidth="1"/>
    <col min="2" max="2" width="15.625" style="1135" customWidth="1"/>
    <col min="3" max="3" width="15.25" style="1135" customWidth="1"/>
    <col min="4" max="4" width="17.5" style="1135" customWidth="1"/>
    <col min="5" max="5" width="15.125" style="1135" customWidth="1"/>
    <col min="6" max="6" width="15.25" style="1135" customWidth="1"/>
    <col min="7" max="7" width="3.75" style="1135" customWidth="1"/>
    <col min="8" max="8" width="2.5" style="1135" customWidth="1"/>
    <col min="9" max="255" width="9" style="1135" customWidth="1"/>
    <col min="256" max="256" width="1.125" style="1135" customWidth="1"/>
    <col min="257" max="258" width="15.625" style="1135" customWidth="1"/>
    <col min="259" max="259" width="15.25" style="1135" customWidth="1"/>
    <col min="260" max="260" width="17.5" style="1135" customWidth="1"/>
    <col min="261" max="261" width="15.125" style="1135" customWidth="1"/>
    <col min="262" max="262" width="15.25" style="1135" customWidth="1"/>
    <col min="263" max="263" width="3.75" style="1135" customWidth="1"/>
    <col min="264" max="264" width="2.5" style="1135" customWidth="1"/>
    <col min="265" max="511" width="9" style="1135" customWidth="1"/>
    <col min="512" max="512" width="1.125" style="1135" customWidth="1"/>
    <col min="513" max="514" width="15.625" style="1135" customWidth="1"/>
    <col min="515" max="515" width="15.25" style="1135" customWidth="1"/>
    <col min="516" max="516" width="17.5" style="1135" customWidth="1"/>
    <col min="517" max="517" width="15.125" style="1135" customWidth="1"/>
    <col min="518" max="518" width="15.25" style="1135" customWidth="1"/>
    <col min="519" max="519" width="3.75" style="1135" customWidth="1"/>
    <col min="520" max="520" width="2.5" style="1135" customWidth="1"/>
    <col min="521" max="767" width="9" style="1135" customWidth="1"/>
    <col min="768" max="768" width="1.125" style="1135" customWidth="1"/>
    <col min="769" max="770" width="15.625" style="1135" customWidth="1"/>
    <col min="771" max="771" width="15.25" style="1135" customWidth="1"/>
    <col min="772" max="772" width="17.5" style="1135" customWidth="1"/>
    <col min="773" max="773" width="15.125" style="1135" customWidth="1"/>
    <col min="774" max="774" width="15.25" style="1135" customWidth="1"/>
    <col min="775" max="775" width="3.75" style="1135" customWidth="1"/>
    <col min="776" max="776" width="2.5" style="1135" customWidth="1"/>
    <col min="777" max="1023" width="9" style="1135" customWidth="1"/>
    <col min="1024" max="1024" width="1.125" style="1135" customWidth="1"/>
    <col min="1025" max="1026" width="15.625" style="1135" customWidth="1"/>
    <col min="1027" max="1027" width="15.25" style="1135" customWidth="1"/>
    <col min="1028" max="1028" width="17.5" style="1135" customWidth="1"/>
    <col min="1029" max="1029" width="15.125" style="1135" customWidth="1"/>
    <col min="1030" max="1030" width="15.25" style="1135" customWidth="1"/>
    <col min="1031" max="1031" width="3.75" style="1135" customWidth="1"/>
    <col min="1032" max="1032" width="2.5" style="1135" customWidth="1"/>
    <col min="1033" max="1279" width="9" style="1135" customWidth="1"/>
    <col min="1280" max="1280" width="1.125" style="1135" customWidth="1"/>
    <col min="1281" max="1282" width="15.625" style="1135" customWidth="1"/>
    <col min="1283" max="1283" width="15.25" style="1135" customWidth="1"/>
    <col min="1284" max="1284" width="17.5" style="1135" customWidth="1"/>
    <col min="1285" max="1285" width="15.125" style="1135" customWidth="1"/>
    <col min="1286" max="1286" width="15.25" style="1135" customWidth="1"/>
    <col min="1287" max="1287" width="3.75" style="1135" customWidth="1"/>
    <col min="1288" max="1288" width="2.5" style="1135" customWidth="1"/>
    <col min="1289" max="1535" width="9" style="1135" customWidth="1"/>
    <col min="1536" max="1536" width="1.125" style="1135" customWidth="1"/>
    <col min="1537" max="1538" width="15.625" style="1135" customWidth="1"/>
    <col min="1539" max="1539" width="15.25" style="1135" customWidth="1"/>
    <col min="1540" max="1540" width="17.5" style="1135" customWidth="1"/>
    <col min="1541" max="1541" width="15.125" style="1135" customWidth="1"/>
    <col min="1542" max="1542" width="15.25" style="1135" customWidth="1"/>
    <col min="1543" max="1543" width="3.75" style="1135" customWidth="1"/>
    <col min="1544" max="1544" width="2.5" style="1135" customWidth="1"/>
    <col min="1545" max="1791" width="9" style="1135" customWidth="1"/>
    <col min="1792" max="1792" width="1.125" style="1135" customWidth="1"/>
    <col min="1793" max="1794" width="15.625" style="1135" customWidth="1"/>
    <col min="1795" max="1795" width="15.25" style="1135" customWidth="1"/>
    <col min="1796" max="1796" width="17.5" style="1135" customWidth="1"/>
    <col min="1797" max="1797" width="15.125" style="1135" customWidth="1"/>
    <col min="1798" max="1798" width="15.25" style="1135" customWidth="1"/>
    <col min="1799" max="1799" width="3.75" style="1135" customWidth="1"/>
    <col min="1800" max="1800" width="2.5" style="1135" customWidth="1"/>
    <col min="1801" max="2047" width="9" style="1135" customWidth="1"/>
    <col min="2048" max="2048" width="1.125" style="1135" customWidth="1"/>
    <col min="2049" max="2050" width="15.625" style="1135" customWidth="1"/>
    <col min="2051" max="2051" width="15.25" style="1135" customWidth="1"/>
    <col min="2052" max="2052" width="17.5" style="1135" customWidth="1"/>
    <col min="2053" max="2053" width="15.125" style="1135" customWidth="1"/>
    <col min="2054" max="2054" width="15.25" style="1135" customWidth="1"/>
    <col min="2055" max="2055" width="3.75" style="1135" customWidth="1"/>
    <col min="2056" max="2056" width="2.5" style="1135" customWidth="1"/>
    <col min="2057" max="2303" width="9" style="1135" customWidth="1"/>
    <col min="2304" max="2304" width="1.125" style="1135" customWidth="1"/>
    <col min="2305" max="2306" width="15.625" style="1135" customWidth="1"/>
    <col min="2307" max="2307" width="15.25" style="1135" customWidth="1"/>
    <col min="2308" max="2308" width="17.5" style="1135" customWidth="1"/>
    <col min="2309" max="2309" width="15.125" style="1135" customWidth="1"/>
    <col min="2310" max="2310" width="15.25" style="1135" customWidth="1"/>
    <col min="2311" max="2311" width="3.75" style="1135" customWidth="1"/>
    <col min="2312" max="2312" width="2.5" style="1135" customWidth="1"/>
    <col min="2313" max="2559" width="9" style="1135" customWidth="1"/>
    <col min="2560" max="2560" width="1.125" style="1135" customWidth="1"/>
    <col min="2561" max="2562" width="15.625" style="1135" customWidth="1"/>
    <col min="2563" max="2563" width="15.25" style="1135" customWidth="1"/>
    <col min="2564" max="2564" width="17.5" style="1135" customWidth="1"/>
    <col min="2565" max="2565" width="15.125" style="1135" customWidth="1"/>
    <col min="2566" max="2566" width="15.25" style="1135" customWidth="1"/>
    <col min="2567" max="2567" width="3.75" style="1135" customWidth="1"/>
    <col min="2568" max="2568" width="2.5" style="1135" customWidth="1"/>
    <col min="2569" max="2815" width="9" style="1135" customWidth="1"/>
    <col min="2816" max="2816" width="1.125" style="1135" customWidth="1"/>
    <col min="2817" max="2818" width="15.625" style="1135" customWidth="1"/>
    <col min="2819" max="2819" width="15.25" style="1135" customWidth="1"/>
    <col min="2820" max="2820" width="17.5" style="1135" customWidth="1"/>
    <col min="2821" max="2821" width="15.125" style="1135" customWidth="1"/>
    <col min="2822" max="2822" width="15.25" style="1135" customWidth="1"/>
    <col min="2823" max="2823" width="3.75" style="1135" customWidth="1"/>
    <col min="2824" max="2824" width="2.5" style="1135" customWidth="1"/>
    <col min="2825" max="3071" width="9" style="1135" customWidth="1"/>
    <col min="3072" max="3072" width="1.125" style="1135" customWidth="1"/>
    <col min="3073" max="3074" width="15.625" style="1135" customWidth="1"/>
    <col min="3075" max="3075" width="15.25" style="1135" customWidth="1"/>
    <col min="3076" max="3076" width="17.5" style="1135" customWidth="1"/>
    <col min="3077" max="3077" width="15.125" style="1135" customWidth="1"/>
    <col min="3078" max="3078" width="15.25" style="1135" customWidth="1"/>
    <col min="3079" max="3079" width="3.75" style="1135" customWidth="1"/>
    <col min="3080" max="3080" width="2.5" style="1135" customWidth="1"/>
    <col min="3081" max="3327" width="9" style="1135" customWidth="1"/>
    <col min="3328" max="3328" width="1.125" style="1135" customWidth="1"/>
    <col min="3329" max="3330" width="15.625" style="1135" customWidth="1"/>
    <col min="3331" max="3331" width="15.25" style="1135" customWidth="1"/>
    <col min="3332" max="3332" width="17.5" style="1135" customWidth="1"/>
    <col min="3333" max="3333" width="15.125" style="1135" customWidth="1"/>
    <col min="3334" max="3334" width="15.25" style="1135" customWidth="1"/>
    <col min="3335" max="3335" width="3.75" style="1135" customWidth="1"/>
    <col min="3336" max="3336" width="2.5" style="1135" customWidth="1"/>
    <col min="3337" max="3583" width="9" style="1135" customWidth="1"/>
    <col min="3584" max="3584" width="1.125" style="1135" customWidth="1"/>
    <col min="3585" max="3586" width="15.625" style="1135" customWidth="1"/>
    <col min="3587" max="3587" width="15.25" style="1135" customWidth="1"/>
    <col min="3588" max="3588" width="17.5" style="1135" customWidth="1"/>
    <col min="3589" max="3589" width="15.125" style="1135" customWidth="1"/>
    <col min="3590" max="3590" width="15.25" style="1135" customWidth="1"/>
    <col min="3591" max="3591" width="3.75" style="1135" customWidth="1"/>
    <col min="3592" max="3592" width="2.5" style="1135" customWidth="1"/>
    <col min="3593" max="3839" width="9" style="1135" customWidth="1"/>
    <col min="3840" max="3840" width="1.125" style="1135" customWidth="1"/>
    <col min="3841" max="3842" width="15.625" style="1135" customWidth="1"/>
    <col min="3843" max="3843" width="15.25" style="1135" customWidth="1"/>
    <col min="3844" max="3844" width="17.5" style="1135" customWidth="1"/>
    <col min="3845" max="3845" width="15.125" style="1135" customWidth="1"/>
    <col min="3846" max="3846" width="15.25" style="1135" customWidth="1"/>
    <col min="3847" max="3847" width="3.75" style="1135" customWidth="1"/>
    <col min="3848" max="3848" width="2.5" style="1135" customWidth="1"/>
    <col min="3849" max="4095" width="9" style="1135" customWidth="1"/>
    <col min="4096" max="4096" width="1.125" style="1135" customWidth="1"/>
    <col min="4097" max="4098" width="15.625" style="1135" customWidth="1"/>
    <col min="4099" max="4099" width="15.25" style="1135" customWidth="1"/>
    <col min="4100" max="4100" width="17.5" style="1135" customWidth="1"/>
    <col min="4101" max="4101" width="15.125" style="1135" customWidth="1"/>
    <col min="4102" max="4102" width="15.25" style="1135" customWidth="1"/>
    <col min="4103" max="4103" width="3.75" style="1135" customWidth="1"/>
    <col min="4104" max="4104" width="2.5" style="1135" customWidth="1"/>
    <col min="4105" max="4351" width="9" style="1135" customWidth="1"/>
    <col min="4352" max="4352" width="1.125" style="1135" customWidth="1"/>
    <col min="4353" max="4354" width="15.625" style="1135" customWidth="1"/>
    <col min="4355" max="4355" width="15.25" style="1135" customWidth="1"/>
    <col min="4356" max="4356" width="17.5" style="1135" customWidth="1"/>
    <col min="4357" max="4357" width="15.125" style="1135" customWidth="1"/>
    <col min="4358" max="4358" width="15.25" style="1135" customWidth="1"/>
    <col min="4359" max="4359" width="3.75" style="1135" customWidth="1"/>
    <col min="4360" max="4360" width="2.5" style="1135" customWidth="1"/>
    <col min="4361" max="4607" width="9" style="1135" customWidth="1"/>
    <col min="4608" max="4608" width="1.125" style="1135" customWidth="1"/>
    <col min="4609" max="4610" width="15.625" style="1135" customWidth="1"/>
    <col min="4611" max="4611" width="15.25" style="1135" customWidth="1"/>
    <col min="4612" max="4612" width="17.5" style="1135" customWidth="1"/>
    <col min="4613" max="4613" width="15.125" style="1135" customWidth="1"/>
    <col min="4614" max="4614" width="15.25" style="1135" customWidth="1"/>
    <col min="4615" max="4615" width="3.75" style="1135" customWidth="1"/>
    <col min="4616" max="4616" width="2.5" style="1135" customWidth="1"/>
    <col min="4617" max="4863" width="9" style="1135" customWidth="1"/>
    <col min="4864" max="4864" width="1.125" style="1135" customWidth="1"/>
    <col min="4865" max="4866" width="15.625" style="1135" customWidth="1"/>
    <col min="4867" max="4867" width="15.25" style="1135" customWidth="1"/>
    <col min="4868" max="4868" width="17.5" style="1135" customWidth="1"/>
    <col min="4869" max="4869" width="15.125" style="1135" customWidth="1"/>
    <col min="4870" max="4870" width="15.25" style="1135" customWidth="1"/>
    <col min="4871" max="4871" width="3.75" style="1135" customWidth="1"/>
    <col min="4872" max="4872" width="2.5" style="1135" customWidth="1"/>
    <col min="4873" max="5119" width="9" style="1135" customWidth="1"/>
    <col min="5120" max="5120" width="1.125" style="1135" customWidth="1"/>
    <col min="5121" max="5122" width="15.625" style="1135" customWidth="1"/>
    <col min="5123" max="5123" width="15.25" style="1135" customWidth="1"/>
    <col min="5124" max="5124" width="17.5" style="1135" customWidth="1"/>
    <col min="5125" max="5125" width="15.125" style="1135" customWidth="1"/>
    <col min="5126" max="5126" width="15.25" style="1135" customWidth="1"/>
    <col min="5127" max="5127" width="3.75" style="1135" customWidth="1"/>
    <col min="5128" max="5128" width="2.5" style="1135" customWidth="1"/>
    <col min="5129" max="5375" width="9" style="1135" customWidth="1"/>
    <col min="5376" max="5376" width="1.125" style="1135" customWidth="1"/>
    <col min="5377" max="5378" width="15.625" style="1135" customWidth="1"/>
    <col min="5379" max="5379" width="15.25" style="1135" customWidth="1"/>
    <col min="5380" max="5380" width="17.5" style="1135" customWidth="1"/>
    <col min="5381" max="5381" width="15.125" style="1135" customWidth="1"/>
    <col min="5382" max="5382" width="15.25" style="1135" customWidth="1"/>
    <col min="5383" max="5383" width="3.75" style="1135" customWidth="1"/>
    <col min="5384" max="5384" width="2.5" style="1135" customWidth="1"/>
    <col min="5385" max="5631" width="9" style="1135" customWidth="1"/>
    <col min="5632" max="5632" width="1.125" style="1135" customWidth="1"/>
    <col min="5633" max="5634" width="15.625" style="1135" customWidth="1"/>
    <col min="5635" max="5635" width="15.25" style="1135" customWidth="1"/>
    <col min="5636" max="5636" width="17.5" style="1135" customWidth="1"/>
    <col min="5637" max="5637" width="15.125" style="1135" customWidth="1"/>
    <col min="5638" max="5638" width="15.25" style="1135" customWidth="1"/>
    <col min="5639" max="5639" width="3.75" style="1135" customWidth="1"/>
    <col min="5640" max="5640" width="2.5" style="1135" customWidth="1"/>
    <col min="5641" max="5887" width="9" style="1135" customWidth="1"/>
    <col min="5888" max="5888" width="1.125" style="1135" customWidth="1"/>
    <col min="5889" max="5890" width="15.625" style="1135" customWidth="1"/>
    <col min="5891" max="5891" width="15.25" style="1135" customWidth="1"/>
    <col min="5892" max="5892" width="17.5" style="1135" customWidth="1"/>
    <col min="5893" max="5893" width="15.125" style="1135" customWidth="1"/>
    <col min="5894" max="5894" width="15.25" style="1135" customWidth="1"/>
    <col min="5895" max="5895" width="3.75" style="1135" customWidth="1"/>
    <col min="5896" max="5896" width="2.5" style="1135" customWidth="1"/>
    <col min="5897" max="6143" width="9" style="1135" customWidth="1"/>
    <col min="6144" max="6144" width="1.125" style="1135" customWidth="1"/>
    <col min="6145" max="6146" width="15.625" style="1135" customWidth="1"/>
    <col min="6147" max="6147" width="15.25" style="1135" customWidth="1"/>
    <col min="6148" max="6148" width="17.5" style="1135" customWidth="1"/>
    <col min="6149" max="6149" width="15.125" style="1135" customWidth="1"/>
    <col min="6150" max="6150" width="15.25" style="1135" customWidth="1"/>
    <col min="6151" max="6151" width="3.75" style="1135" customWidth="1"/>
    <col min="6152" max="6152" width="2.5" style="1135" customWidth="1"/>
    <col min="6153" max="6399" width="9" style="1135" customWidth="1"/>
    <col min="6400" max="6400" width="1.125" style="1135" customWidth="1"/>
    <col min="6401" max="6402" width="15.625" style="1135" customWidth="1"/>
    <col min="6403" max="6403" width="15.25" style="1135" customWidth="1"/>
    <col min="6404" max="6404" width="17.5" style="1135" customWidth="1"/>
    <col min="6405" max="6405" width="15.125" style="1135" customWidth="1"/>
    <col min="6406" max="6406" width="15.25" style="1135" customWidth="1"/>
    <col min="6407" max="6407" width="3.75" style="1135" customWidth="1"/>
    <col min="6408" max="6408" width="2.5" style="1135" customWidth="1"/>
    <col min="6409" max="6655" width="9" style="1135" customWidth="1"/>
    <col min="6656" max="6656" width="1.125" style="1135" customWidth="1"/>
    <col min="6657" max="6658" width="15.625" style="1135" customWidth="1"/>
    <col min="6659" max="6659" width="15.25" style="1135" customWidth="1"/>
    <col min="6660" max="6660" width="17.5" style="1135" customWidth="1"/>
    <col min="6661" max="6661" width="15.125" style="1135" customWidth="1"/>
    <col min="6662" max="6662" width="15.25" style="1135" customWidth="1"/>
    <col min="6663" max="6663" width="3.75" style="1135" customWidth="1"/>
    <col min="6664" max="6664" width="2.5" style="1135" customWidth="1"/>
    <col min="6665" max="6911" width="9" style="1135" customWidth="1"/>
    <col min="6912" max="6912" width="1.125" style="1135" customWidth="1"/>
    <col min="6913" max="6914" width="15.625" style="1135" customWidth="1"/>
    <col min="6915" max="6915" width="15.25" style="1135" customWidth="1"/>
    <col min="6916" max="6916" width="17.5" style="1135" customWidth="1"/>
    <col min="6917" max="6917" width="15.125" style="1135" customWidth="1"/>
    <col min="6918" max="6918" width="15.25" style="1135" customWidth="1"/>
    <col min="6919" max="6919" width="3.75" style="1135" customWidth="1"/>
    <col min="6920" max="6920" width="2.5" style="1135" customWidth="1"/>
    <col min="6921" max="7167" width="9" style="1135" customWidth="1"/>
    <col min="7168" max="7168" width="1.125" style="1135" customWidth="1"/>
    <col min="7169" max="7170" width="15.625" style="1135" customWidth="1"/>
    <col min="7171" max="7171" width="15.25" style="1135" customWidth="1"/>
    <col min="7172" max="7172" width="17.5" style="1135" customWidth="1"/>
    <col min="7173" max="7173" width="15.125" style="1135" customWidth="1"/>
    <col min="7174" max="7174" width="15.25" style="1135" customWidth="1"/>
    <col min="7175" max="7175" width="3.75" style="1135" customWidth="1"/>
    <col min="7176" max="7176" width="2.5" style="1135" customWidth="1"/>
    <col min="7177" max="7423" width="9" style="1135" customWidth="1"/>
    <col min="7424" max="7424" width="1.125" style="1135" customWidth="1"/>
    <col min="7425" max="7426" width="15.625" style="1135" customWidth="1"/>
    <col min="7427" max="7427" width="15.25" style="1135" customWidth="1"/>
    <col min="7428" max="7428" width="17.5" style="1135" customWidth="1"/>
    <col min="7429" max="7429" width="15.125" style="1135" customWidth="1"/>
    <col min="7430" max="7430" width="15.25" style="1135" customWidth="1"/>
    <col min="7431" max="7431" width="3.75" style="1135" customWidth="1"/>
    <col min="7432" max="7432" width="2.5" style="1135" customWidth="1"/>
    <col min="7433" max="7679" width="9" style="1135" customWidth="1"/>
    <col min="7680" max="7680" width="1.125" style="1135" customWidth="1"/>
    <col min="7681" max="7682" width="15.625" style="1135" customWidth="1"/>
    <col min="7683" max="7683" width="15.25" style="1135" customWidth="1"/>
    <col min="7684" max="7684" width="17.5" style="1135" customWidth="1"/>
    <col min="7685" max="7685" width="15.125" style="1135" customWidth="1"/>
    <col min="7686" max="7686" width="15.25" style="1135" customWidth="1"/>
    <col min="7687" max="7687" width="3.75" style="1135" customWidth="1"/>
    <col min="7688" max="7688" width="2.5" style="1135" customWidth="1"/>
    <col min="7689" max="7935" width="9" style="1135" customWidth="1"/>
    <col min="7936" max="7936" width="1.125" style="1135" customWidth="1"/>
    <col min="7937" max="7938" width="15.625" style="1135" customWidth="1"/>
    <col min="7939" max="7939" width="15.25" style="1135" customWidth="1"/>
    <col min="7940" max="7940" width="17.5" style="1135" customWidth="1"/>
    <col min="7941" max="7941" width="15.125" style="1135" customWidth="1"/>
    <col min="7942" max="7942" width="15.25" style="1135" customWidth="1"/>
    <col min="7943" max="7943" width="3.75" style="1135" customWidth="1"/>
    <col min="7944" max="7944" width="2.5" style="1135" customWidth="1"/>
    <col min="7945" max="8191" width="9" style="1135" customWidth="1"/>
    <col min="8192" max="8192" width="1.125" style="1135" customWidth="1"/>
    <col min="8193" max="8194" width="15.625" style="1135" customWidth="1"/>
    <col min="8195" max="8195" width="15.25" style="1135" customWidth="1"/>
    <col min="8196" max="8196" width="17.5" style="1135" customWidth="1"/>
    <col min="8197" max="8197" width="15.125" style="1135" customWidth="1"/>
    <col min="8198" max="8198" width="15.25" style="1135" customWidth="1"/>
    <col min="8199" max="8199" width="3.75" style="1135" customWidth="1"/>
    <col min="8200" max="8200" width="2.5" style="1135" customWidth="1"/>
    <col min="8201" max="8447" width="9" style="1135" customWidth="1"/>
    <col min="8448" max="8448" width="1.125" style="1135" customWidth="1"/>
    <col min="8449" max="8450" width="15.625" style="1135" customWidth="1"/>
    <col min="8451" max="8451" width="15.25" style="1135" customWidth="1"/>
    <col min="8452" max="8452" width="17.5" style="1135" customWidth="1"/>
    <col min="8453" max="8453" width="15.125" style="1135" customWidth="1"/>
    <col min="8454" max="8454" width="15.25" style="1135" customWidth="1"/>
    <col min="8455" max="8455" width="3.75" style="1135" customWidth="1"/>
    <col min="8456" max="8456" width="2.5" style="1135" customWidth="1"/>
    <col min="8457" max="8703" width="9" style="1135" customWidth="1"/>
    <col min="8704" max="8704" width="1.125" style="1135" customWidth="1"/>
    <col min="8705" max="8706" width="15.625" style="1135" customWidth="1"/>
    <col min="8707" max="8707" width="15.25" style="1135" customWidth="1"/>
    <col min="8708" max="8708" width="17.5" style="1135" customWidth="1"/>
    <col min="8709" max="8709" width="15.125" style="1135" customWidth="1"/>
    <col min="8710" max="8710" width="15.25" style="1135" customWidth="1"/>
    <col min="8711" max="8711" width="3.75" style="1135" customWidth="1"/>
    <col min="8712" max="8712" width="2.5" style="1135" customWidth="1"/>
    <col min="8713" max="8959" width="9" style="1135" customWidth="1"/>
    <col min="8960" max="8960" width="1.125" style="1135" customWidth="1"/>
    <col min="8961" max="8962" width="15.625" style="1135" customWidth="1"/>
    <col min="8963" max="8963" width="15.25" style="1135" customWidth="1"/>
    <col min="8964" max="8964" width="17.5" style="1135" customWidth="1"/>
    <col min="8965" max="8965" width="15.125" style="1135" customWidth="1"/>
    <col min="8966" max="8966" width="15.25" style="1135" customWidth="1"/>
    <col min="8967" max="8967" width="3.75" style="1135" customWidth="1"/>
    <col min="8968" max="8968" width="2.5" style="1135" customWidth="1"/>
    <col min="8969" max="9215" width="9" style="1135" customWidth="1"/>
    <col min="9216" max="9216" width="1.125" style="1135" customWidth="1"/>
    <col min="9217" max="9218" width="15.625" style="1135" customWidth="1"/>
    <col min="9219" max="9219" width="15.25" style="1135" customWidth="1"/>
    <col min="9220" max="9220" width="17.5" style="1135" customWidth="1"/>
    <col min="9221" max="9221" width="15.125" style="1135" customWidth="1"/>
    <col min="9222" max="9222" width="15.25" style="1135" customWidth="1"/>
    <col min="9223" max="9223" width="3.75" style="1135" customWidth="1"/>
    <col min="9224" max="9224" width="2.5" style="1135" customWidth="1"/>
    <col min="9225" max="9471" width="9" style="1135" customWidth="1"/>
    <col min="9472" max="9472" width="1.125" style="1135" customWidth="1"/>
    <col min="9473" max="9474" width="15.625" style="1135" customWidth="1"/>
    <col min="9475" max="9475" width="15.25" style="1135" customWidth="1"/>
    <col min="9476" max="9476" width="17.5" style="1135" customWidth="1"/>
    <col min="9477" max="9477" width="15.125" style="1135" customWidth="1"/>
    <col min="9478" max="9478" width="15.25" style="1135" customWidth="1"/>
    <col min="9479" max="9479" width="3.75" style="1135" customWidth="1"/>
    <col min="9480" max="9480" width="2.5" style="1135" customWidth="1"/>
    <col min="9481" max="9727" width="9" style="1135" customWidth="1"/>
    <col min="9728" max="9728" width="1.125" style="1135" customWidth="1"/>
    <col min="9729" max="9730" width="15.625" style="1135" customWidth="1"/>
    <col min="9731" max="9731" width="15.25" style="1135" customWidth="1"/>
    <col min="9732" max="9732" width="17.5" style="1135" customWidth="1"/>
    <col min="9733" max="9733" width="15.125" style="1135" customWidth="1"/>
    <col min="9734" max="9734" width="15.25" style="1135" customWidth="1"/>
    <col min="9735" max="9735" width="3.75" style="1135" customWidth="1"/>
    <col min="9736" max="9736" width="2.5" style="1135" customWidth="1"/>
    <col min="9737" max="9983" width="9" style="1135" customWidth="1"/>
    <col min="9984" max="9984" width="1.125" style="1135" customWidth="1"/>
    <col min="9985" max="9986" width="15.625" style="1135" customWidth="1"/>
    <col min="9987" max="9987" width="15.25" style="1135" customWidth="1"/>
    <col min="9988" max="9988" width="17.5" style="1135" customWidth="1"/>
    <col min="9989" max="9989" width="15.125" style="1135" customWidth="1"/>
    <col min="9990" max="9990" width="15.25" style="1135" customWidth="1"/>
    <col min="9991" max="9991" width="3.75" style="1135" customWidth="1"/>
    <col min="9992" max="9992" width="2.5" style="1135" customWidth="1"/>
    <col min="9993" max="10239" width="9" style="1135" customWidth="1"/>
    <col min="10240" max="10240" width="1.125" style="1135" customWidth="1"/>
    <col min="10241" max="10242" width="15.625" style="1135" customWidth="1"/>
    <col min="10243" max="10243" width="15.25" style="1135" customWidth="1"/>
    <col min="10244" max="10244" width="17.5" style="1135" customWidth="1"/>
    <col min="10245" max="10245" width="15.125" style="1135" customWidth="1"/>
    <col min="10246" max="10246" width="15.25" style="1135" customWidth="1"/>
    <col min="10247" max="10247" width="3.75" style="1135" customWidth="1"/>
    <col min="10248" max="10248" width="2.5" style="1135" customWidth="1"/>
    <col min="10249" max="10495" width="9" style="1135" customWidth="1"/>
    <col min="10496" max="10496" width="1.125" style="1135" customWidth="1"/>
    <col min="10497" max="10498" width="15.625" style="1135" customWidth="1"/>
    <col min="10499" max="10499" width="15.25" style="1135" customWidth="1"/>
    <col min="10500" max="10500" width="17.5" style="1135" customWidth="1"/>
    <col min="10501" max="10501" width="15.125" style="1135" customWidth="1"/>
    <col min="10502" max="10502" width="15.25" style="1135" customWidth="1"/>
    <col min="10503" max="10503" width="3.75" style="1135" customWidth="1"/>
    <col min="10504" max="10504" width="2.5" style="1135" customWidth="1"/>
    <col min="10505" max="10751" width="9" style="1135" customWidth="1"/>
    <col min="10752" max="10752" width="1.125" style="1135" customWidth="1"/>
    <col min="10753" max="10754" width="15.625" style="1135" customWidth="1"/>
    <col min="10755" max="10755" width="15.25" style="1135" customWidth="1"/>
    <col min="10756" max="10756" width="17.5" style="1135" customWidth="1"/>
    <col min="10757" max="10757" width="15.125" style="1135" customWidth="1"/>
    <col min="10758" max="10758" width="15.25" style="1135" customWidth="1"/>
    <col min="10759" max="10759" width="3.75" style="1135" customWidth="1"/>
    <col min="10760" max="10760" width="2.5" style="1135" customWidth="1"/>
    <col min="10761" max="11007" width="9" style="1135" customWidth="1"/>
    <col min="11008" max="11008" width="1.125" style="1135" customWidth="1"/>
    <col min="11009" max="11010" width="15.625" style="1135" customWidth="1"/>
    <col min="11011" max="11011" width="15.25" style="1135" customWidth="1"/>
    <col min="11012" max="11012" width="17.5" style="1135" customWidth="1"/>
    <col min="11013" max="11013" width="15.125" style="1135" customWidth="1"/>
    <col min="11014" max="11014" width="15.25" style="1135" customWidth="1"/>
    <col min="11015" max="11015" width="3.75" style="1135" customWidth="1"/>
    <col min="11016" max="11016" width="2.5" style="1135" customWidth="1"/>
    <col min="11017" max="11263" width="9" style="1135" customWidth="1"/>
    <col min="11264" max="11264" width="1.125" style="1135" customWidth="1"/>
    <col min="11265" max="11266" width="15.625" style="1135" customWidth="1"/>
    <col min="11267" max="11267" width="15.25" style="1135" customWidth="1"/>
    <col min="11268" max="11268" width="17.5" style="1135" customWidth="1"/>
    <col min="11269" max="11269" width="15.125" style="1135" customWidth="1"/>
    <col min="11270" max="11270" width="15.25" style="1135" customWidth="1"/>
    <col min="11271" max="11271" width="3.75" style="1135" customWidth="1"/>
    <col min="11272" max="11272" width="2.5" style="1135" customWidth="1"/>
    <col min="11273" max="11519" width="9" style="1135" customWidth="1"/>
    <col min="11520" max="11520" width="1.125" style="1135" customWidth="1"/>
    <col min="11521" max="11522" width="15.625" style="1135" customWidth="1"/>
    <col min="11523" max="11523" width="15.25" style="1135" customWidth="1"/>
    <col min="11524" max="11524" width="17.5" style="1135" customWidth="1"/>
    <col min="11525" max="11525" width="15.125" style="1135" customWidth="1"/>
    <col min="11526" max="11526" width="15.25" style="1135" customWidth="1"/>
    <col min="11527" max="11527" width="3.75" style="1135" customWidth="1"/>
    <col min="11528" max="11528" width="2.5" style="1135" customWidth="1"/>
    <col min="11529" max="11775" width="9" style="1135" customWidth="1"/>
    <col min="11776" max="11776" width="1.125" style="1135" customWidth="1"/>
    <col min="11777" max="11778" width="15.625" style="1135" customWidth="1"/>
    <col min="11779" max="11779" width="15.25" style="1135" customWidth="1"/>
    <col min="11780" max="11780" width="17.5" style="1135" customWidth="1"/>
    <col min="11781" max="11781" width="15.125" style="1135" customWidth="1"/>
    <col min="11782" max="11782" width="15.25" style="1135" customWidth="1"/>
    <col min="11783" max="11783" width="3.75" style="1135" customWidth="1"/>
    <col min="11784" max="11784" width="2.5" style="1135" customWidth="1"/>
    <col min="11785" max="12031" width="9" style="1135" customWidth="1"/>
    <col min="12032" max="12032" width="1.125" style="1135" customWidth="1"/>
    <col min="12033" max="12034" width="15.625" style="1135" customWidth="1"/>
    <col min="12035" max="12035" width="15.25" style="1135" customWidth="1"/>
    <col min="12036" max="12036" width="17.5" style="1135" customWidth="1"/>
    <col min="12037" max="12037" width="15.125" style="1135" customWidth="1"/>
    <col min="12038" max="12038" width="15.25" style="1135" customWidth="1"/>
    <col min="12039" max="12039" width="3.75" style="1135" customWidth="1"/>
    <col min="12040" max="12040" width="2.5" style="1135" customWidth="1"/>
    <col min="12041" max="12287" width="9" style="1135" customWidth="1"/>
    <col min="12288" max="12288" width="1.125" style="1135" customWidth="1"/>
    <col min="12289" max="12290" width="15.625" style="1135" customWidth="1"/>
    <col min="12291" max="12291" width="15.25" style="1135" customWidth="1"/>
    <col min="12292" max="12292" width="17.5" style="1135" customWidth="1"/>
    <col min="12293" max="12293" width="15.125" style="1135" customWidth="1"/>
    <col min="12294" max="12294" width="15.25" style="1135" customWidth="1"/>
    <col min="12295" max="12295" width="3.75" style="1135" customWidth="1"/>
    <col min="12296" max="12296" width="2.5" style="1135" customWidth="1"/>
    <col min="12297" max="12543" width="9" style="1135" customWidth="1"/>
    <col min="12544" max="12544" width="1.125" style="1135" customWidth="1"/>
    <col min="12545" max="12546" width="15.625" style="1135" customWidth="1"/>
    <col min="12547" max="12547" width="15.25" style="1135" customWidth="1"/>
    <col min="12548" max="12548" width="17.5" style="1135" customWidth="1"/>
    <col min="12549" max="12549" width="15.125" style="1135" customWidth="1"/>
    <col min="12550" max="12550" width="15.25" style="1135" customWidth="1"/>
    <col min="12551" max="12551" width="3.75" style="1135" customWidth="1"/>
    <col min="12552" max="12552" width="2.5" style="1135" customWidth="1"/>
    <col min="12553" max="12799" width="9" style="1135" customWidth="1"/>
    <col min="12800" max="12800" width="1.125" style="1135" customWidth="1"/>
    <col min="12801" max="12802" width="15.625" style="1135" customWidth="1"/>
    <col min="12803" max="12803" width="15.25" style="1135" customWidth="1"/>
    <col min="12804" max="12804" width="17.5" style="1135" customWidth="1"/>
    <col min="12805" max="12805" width="15.125" style="1135" customWidth="1"/>
    <col min="12806" max="12806" width="15.25" style="1135" customWidth="1"/>
    <col min="12807" max="12807" width="3.75" style="1135" customWidth="1"/>
    <col min="12808" max="12808" width="2.5" style="1135" customWidth="1"/>
    <col min="12809" max="13055" width="9" style="1135" customWidth="1"/>
    <col min="13056" max="13056" width="1.125" style="1135" customWidth="1"/>
    <col min="13057" max="13058" width="15.625" style="1135" customWidth="1"/>
    <col min="13059" max="13059" width="15.25" style="1135" customWidth="1"/>
    <col min="13060" max="13060" width="17.5" style="1135" customWidth="1"/>
    <col min="13061" max="13061" width="15.125" style="1135" customWidth="1"/>
    <col min="13062" max="13062" width="15.25" style="1135" customWidth="1"/>
    <col min="13063" max="13063" width="3.75" style="1135" customWidth="1"/>
    <col min="13064" max="13064" width="2.5" style="1135" customWidth="1"/>
    <col min="13065" max="13311" width="9" style="1135" customWidth="1"/>
    <col min="13312" max="13312" width="1.125" style="1135" customWidth="1"/>
    <col min="13313" max="13314" width="15.625" style="1135" customWidth="1"/>
    <col min="13315" max="13315" width="15.25" style="1135" customWidth="1"/>
    <col min="13316" max="13316" width="17.5" style="1135" customWidth="1"/>
    <col min="13317" max="13317" width="15.125" style="1135" customWidth="1"/>
    <col min="13318" max="13318" width="15.25" style="1135" customWidth="1"/>
    <col min="13319" max="13319" width="3.75" style="1135" customWidth="1"/>
    <col min="13320" max="13320" width="2.5" style="1135" customWidth="1"/>
    <col min="13321" max="13567" width="9" style="1135" customWidth="1"/>
    <col min="13568" max="13568" width="1.125" style="1135" customWidth="1"/>
    <col min="13569" max="13570" width="15.625" style="1135" customWidth="1"/>
    <col min="13571" max="13571" width="15.25" style="1135" customWidth="1"/>
    <col min="13572" max="13572" width="17.5" style="1135" customWidth="1"/>
    <col min="13573" max="13573" width="15.125" style="1135" customWidth="1"/>
    <col min="13574" max="13574" width="15.25" style="1135" customWidth="1"/>
    <col min="13575" max="13575" width="3.75" style="1135" customWidth="1"/>
    <col min="13576" max="13576" width="2.5" style="1135" customWidth="1"/>
    <col min="13577" max="13823" width="9" style="1135" customWidth="1"/>
    <col min="13824" max="13824" width="1.125" style="1135" customWidth="1"/>
    <col min="13825" max="13826" width="15.625" style="1135" customWidth="1"/>
    <col min="13827" max="13827" width="15.25" style="1135" customWidth="1"/>
    <col min="13828" max="13828" width="17.5" style="1135" customWidth="1"/>
    <col min="13829" max="13829" width="15.125" style="1135" customWidth="1"/>
    <col min="13830" max="13830" width="15.25" style="1135" customWidth="1"/>
    <col min="13831" max="13831" width="3.75" style="1135" customWidth="1"/>
    <col min="13832" max="13832" width="2.5" style="1135" customWidth="1"/>
    <col min="13833" max="14079" width="9" style="1135" customWidth="1"/>
    <col min="14080" max="14080" width="1.125" style="1135" customWidth="1"/>
    <col min="14081" max="14082" width="15.625" style="1135" customWidth="1"/>
    <col min="14083" max="14083" width="15.25" style="1135" customWidth="1"/>
    <col min="14084" max="14084" width="17.5" style="1135" customWidth="1"/>
    <col min="14085" max="14085" width="15.125" style="1135" customWidth="1"/>
    <col min="14086" max="14086" width="15.25" style="1135" customWidth="1"/>
    <col min="14087" max="14087" width="3.75" style="1135" customWidth="1"/>
    <col min="14088" max="14088" width="2.5" style="1135" customWidth="1"/>
    <col min="14089" max="14335" width="9" style="1135" customWidth="1"/>
    <col min="14336" max="14336" width="1.125" style="1135" customWidth="1"/>
    <col min="14337" max="14338" width="15.625" style="1135" customWidth="1"/>
    <col min="14339" max="14339" width="15.25" style="1135" customWidth="1"/>
    <col min="14340" max="14340" width="17.5" style="1135" customWidth="1"/>
    <col min="14341" max="14341" width="15.125" style="1135" customWidth="1"/>
    <col min="14342" max="14342" width="15.25" style="1135" customWidth="1"/>
    <col min="14343" max="14343" width="3.75" style="1135" customWidth="1"/>
    <col min="14344" max="14344" width="2.5" style="1135" customWidth="1"/>
    <col min="14345" max="14591" width="9" style="1135" customWidth="1"/>
    <col min="14592" max="14592" width="1.125" style="1135" customWidth="1"/>
    <col min="14593" max="14594" width="15.625" style="1135" customWidth="1"/>
    <col min="14595" max="14595" width="15.25" style="1135" customWidth="1"/>
    <col min="14596" max="14596" width="17.5" style="1135" customWidth="1"/>
    <col min="14597" max="14597" width="15.125" style="1135" customWidth="1"/>
    <col min="14598" max="14598" width="15.25" style="1135" customWidth="1"/>
    <col min="14599" max="14599" width="3.75" style="1135" customWidth="1"/>
    <col min="14600" max="14600" width="2.5" style="1135" customWidth="1"/>
    <col min="14601" max="14847" width="9" style="1135" customWidth="1"/>
    <col min="14848" max="14848" width="1.125" style="1135" customWidth="1"/>
    <col min="14849" max="14850" width="15.625" style="1135" customWidth="1"/>
    <col min="14851" max="14851" width="15.25" style="1135" customWidth="1"/>
    <col min="14852" max="14852" width="17.5" style="1135" customWidth="1"/>
    <col min="14853" max="14853" width="15.125" style="1135" customWidth="1"/>
    <col min="14854" max="14854" width="15.25" style="1135" customWidth="1"/>
    <col min="14855" max="14855" width="3.75" style="1135" customWidth="1"/>
    <col min="14856" max="14856" width="2.5" style="1135" customWidth="1"/>
    <col min="14857" max="15103" width="9" style="1135" customWidth="1"/>
    <col min="15104" max="15104" width="1.125" style="1135" customWidth="1"/>
    <col min="15105" max="15106" width="15.625" style="1135" customWidth="1"/>
    <col min="15107" max="15107" width="15.25" style="1135" customWidth="1"/>
    <col min="15108" max="15108" width="17.5" style="1135" customWidth="1"/>
    <col min="15109" max="15109" width="15.125" style="1135" customWidth="1"/>
    <col min="15110" max="15110" width="15.25" style="1135" customWidth="1"/>
    <col min="15111" max="15111" width="3.75" style="1135" customWidth="1"/>
    <col min="15112" max="15112" width="2.5" style="1135" customWidth="1"/>
    <col min="15113" max="15359" width="9" style="1135" customWidth="1"/>
    <col min="15360" max="15360" width="1.125" style="1135" customWidth="1"/>
    <col min="15361" max="15362" width="15.625" style="1135" customWidth="1"/>
    <col min="15363" max="15363" width="15.25" style="1135" customWidth="1"/>
    <col min="15364" max="15364" width="17.5" style="1135" customWidth="1"/>
    <col min="15365" max="15365" width="15.125" style="1135" customWidth="1"/>
    <col min="15366" max="15366" width="15.25" style="1135" customWidth="1"/>
    <col min="15367" max="15367" width="3.75" style="1135" customWidth="1"/>
    <col min="15368" max="15368" width="2.5" style="1135" customWidth="1"/>
    <col min="15369" max="15615" width="9" style="1135" customWidth="1"/>
    <col min="15616" max="15616" width="1.125" style="1135" customWidth="1"/>
    <col min="15617" max="15618" width="15.625" style="1135" customWidth="1"/>
    <col min="15619" max="15619" width="15.25" style="1135" customWidth="1"/>
    <col min="15620" max="15620" width="17.5" style="1135" customWidth="1"/>
    <col min="15621" max="15621" width="15.125" style="1135" customWidth="1"/>
    <col min="15622" max="15622" width="15.25" style="1135" customWidth="1"/>
    <col min="15623" max="15623" width="3.75" style="1135" customWidth="1"/>
    <col min="15624" max="15624" width="2.5" style="1135" customWidth="1"/>
    <col min="15625" max="15871" width="9" style="1135" customWidth="1"/>
    <col min="15872" max="15872" width="1.125" style="1135" customWidth="1"/>
    <col min="15873" max="15874" width="15.625" style="1135" customWidth="1"/>
    <col min="15875" max="15875" width="15.25" style="1135" customWidth="1"/>
    <col min="15876" max="15876" width="17.5" style="1135" customWidth="1"/>
    <col min="15877" max="15877" width="15.125" style="1135" customWidth="1"/>
    <col min="15878" max="15878" width="15.25" style="1135" customWidth="1"/>
    <col min="15879" max="15879" width="3.75" style="1135" customWidth="1"/>
    <col min="15880" max="15880" width="2.5" style="1135" customWidth="1"/>
    <col min="15881" max="16127" width="9" style="1135" customWidth="1"/>
    <col min="16128" max="16128" width="1.125" style="1135" customWidth="1"/>
    <col min="16129" max="16130" width="15.625" style="1135" customWidth="1"/>
    <col min="16131" max="16131" width="15.25" style="1135" customWidth="1"/>
    <col min="16132" max="16132" width="17.5" style="1135" customWidth="1"/>
    <col min="16133" max="16133" width="15.125" style="1135" customWidth="1"/>
    <col min="16134" max="16134" width="15.25" style="1135" customWidth="1"/>
    <col min="16135" max="16135" width="3.75" style="1135" customWidth="1"/>
    <col min="16136" max="16136" width="2.5" style="1135" customWidth="1"/>
    <col min="16137" max="16384" width="9" style="1135" customWidth="1"/>
  </cols>
  <sheetData>
    <row r="1" spans="1:6" ht="20.100000000000001" customHeight="1"/>
    <row r="2" spans="1:6" ht="20.100000000000001" customHeight="1">
      <c r="E2" s="1146" t="s">
        <v>1080</v>
      </c>
      <c r="F2" s="1146"/>
    </row>
    <row r="3" spans="1:6" ht="20.100000000000001" customHeight="1">
      <c r="E3" s="1146"/>
      <c r="F3" s="1146"/>
    </row>
    <row r="4" spans="1:6" ht="20.100000000000001" customHeight="1">
      <c r="A4" s="1325" t="s">
        <v>1565</v>
      </c>
      <c r="B4" s="1325"/>
      <c r="C4" s="1325"/>
      <c r="D4" s="1325"/>
      <c r="E4" s="1325"/>
      <c r="F4" s="1325"/>
    </row>
    <row r="5" spans="1:6" ht="20.100000000000001" customHeight="1">
      <c r="A5" s="1456"/>
      <c r="B5" s="1456"/>
      <c r="C5" s="1456"/>
      <c r="D5" s="1456"/>
      <c r="E5" s="1456"/>
      <c r="F5" s="1456"/>
    </row>
    <row r="6" spans="1:6" ht="50.1" customHeight="1">
      <c r="A6" s="1116" t="s">
        <v>1566</v>
      </c>
      <c r="B6" s="353"/>
      <c r="C6" s="360"/>
      <c r="D6" s="360"/>
      <c r="E6" s="360"/>
      <c r="F6" s="369"/>
    </row>
    <row r="7" spans="1:6" ht="50.1" customHeight="1">
      <c r="A7" s="1833" t="s">
        <v>352</v>
      </c>
      <c r="B7" s="1140" t="s">
        <v>494</v>
      </c>
      <c r="C7" s="1140"/>
      <c r="D7" s="1140"/>
      <c r="E7" s="1140"/>
      <c r="F7" s="1147"/>
    </row>
    <row r="8" spans="1:6" ht="28.5" customHeight="1">
      <c r="A8" s="1457" t="s">
        <v>1568</v>
      </c>
      <c r="B8" s="1462" t="s">
        <v>1001</v>
      </c>
      <c r="C8" s="1458"/>
      <c r="D8" s="1458"/>
      <c r="E8" s="1465"/>
      <c r="F8" s="1172"/>
    </row>
    <row r="9" spans="1:6" ht="112.5" customHeight="1">
      <c r="A9" s="1834"/>
      <c r="B9" s="1141" t="s">
        <v>287</v>
      </c>
      <c r="C9" s="1837"/>
      <c r="D9" s="1837"/>
      <c r="E9" s="1838"/>
      <c r="F9" s="1466" t="s">
        <v>1570</v>
      </c>
    </row>
    <row r="10" spans="1:6" ht="103.5" customHeight="1">
      <c r="A10" s="1835"/>
      <c r="B10" s="1463" t="s">
        <v>978</v>
      </c>
      <c r="C10" s="1464"/>
      <c r="D10" s="1466"/>
      <c r="E10" s="1466" t="s">
        <v>1570</v>
      </c>
      <c r="F10" s="1466" t="s">
        <v>1570</v>
      </c>
    </row>
    <row r="11" spans="1:6">
      <c r="A11" s="1836"/>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topLeftCell="A43" zoomScaleSheetLayoutView="100" workbookViewId="0">
      <selection activeCell="C67" sqref="C67:Y67"/>
    </sheetView>
  </sheetViews>
  <sheetFormatPr defaultColWidth="4" defaultRowHeight="13.5"/>
  <cols>
    <col min="1" max="1" width="2.875" style="28" customWidth="1"/>
    <col min="2" max="2" width="2.625" style="28" customWidth="1"/>
    <col min="3" max="3" width="10.625" style="28" customWidth="1"/>
    <col min="4" max="8" width="4.625" style="28" customWidth="1"/>
    <col min="9" max="9" width="7.625" style="28" customWidth="1"/>
    <col min="10" max="18" width="4.625" style="28" customWidth="1"/>
    <col min="19" max="20" width="7.625" style="28" customWidth="1"/>
    <col min="21" max="25" width="4.625" style="28" customWidth="1"/>
    <col min="26" max="26" width="2.375" style="28" customWidth="1"/>
    <col min="27" max="257" width="4" style="28"/>
    <col min="258" max="258" width="2.875" style="28" customWidth="1"/>
    <col min="259" max="259" width="2.375" style="28" customWidth="1"/>
    <col min="260" max="260" width="7.375" style="28" customWidth="1"/>
    <col min="261" max="263" width="4" style="28"/>
    <col min="264" max="264" width="3.625" style="28" customWidth="1"/>
    <col min="265" max="265" width="4" style="28"/>
    <col min="266" max="266" width="7.375" style="28" customWidth="1"/>
    <col min="267" max="275" width="4" style="28"/>
    <col min="276" max="277" width="6.875" style="28" customWidth="1"/>
    <col min="278" max="279" width="4" style="28"/>
    <col min="280" max="280" width="4.125" style="28" customWidth="1"/>
    <col min="281" max="281" width="2.375" style="28" customWidth="1"/>
    <col min="282" max="282" width="3.375" style="28" customWidth="1"/>
    <col min="283" max="513" width="4" style="28"/>
    <col min="514" max="514" width="2.875" style="28" customWidth="1"/>
    <col min="515" max="515" width="2.375" style="28" customWidth="1"/>
    <col min="516" max="516" width="7.375" style="28" customWidth="1"/>
    <col min="517" max="519" width="4" style="28"/>
    <col min="520" max="520" width="3.625" style="28" customWidth="1"/>
    <col min="521" max="521" width="4" style="28"/>
    <col min="522" max="522" width="7.375" style="28" customWidth="1"/>
    <col min="523" max="531" width="4" style="28"/>
    <col min="532" max="533" width="6.875" style="28" customWidth="1"/>
    <col min="534" max="535" width="4" style="28"/>
    <col min="536" max="536" width="4.125" style="28" customWidth="1"/>
    <col min="537" max="537" width="2.375" style="28" customWidth="1"/>
    <col min="538" max="538" width="3.375" style="28" customWidth="1"/>
    <col min="539" max="769" width="4" style="28"/>
    <col min="770" max="770" width="2.875" style="28" customWidth="1"/>
    <col min="771" max="771" width="2.375" style="28" customWidth="1"/>
    <col min="772" max="772" width="7.375" style="28" customWidth="1"/>
    <col min="773" max="775" width="4" style="28"/>
    <col min="776" max="776" width="3.625" style="28" customWidth="1"/>
    <col min="777" max="777" width="4" style="28"/>
    <col min="778" max="778" width="7.375" style="28" customWidth="1"/>
    <col min="779" max="787" width="4" style="28"/>
    <col min="788" max="789" width="6.875" style="28" customWidth="1"/>
    <col min="790" max="791" width="4" style="28"/>
    <col min="792" max="792" width="4.125" style="28" customWidth="1"/>
    <col min="793" max="793" width="2.375" style="28" customWidth="1"/>
    <col min="794" max="794" width="3.375" style="28" customWidth="1"/>
    <col min="795" max="1025" width="4" style="28"/>
    <col min="1026" max="1026" width="2.875" style="28" customWidth="1"/>
    <col min="1027" max="1027" width="2.375" style="28" customWidth="1"/>
    <col min="1028" max="1028" width="7.375" style="28" customWidth="1"/>
    <col min="1029" max="1031" width="4" style="28"/>
    <col min="1032" max="1032" width="3.625" style="28" customWidth="1"/>
    <col min="1033" max="1033" width="4" style="28"/>
    <col min="1034" max="1034" width="7.375" style="28" customWidth="1"/>
    <col min="1035" max="1043" width="4" style="28"/>
    <col min="1044" max="1045" width="6.875" style="28" customWidth="1"/>
    <col min="1046" max="1047" width="4" style="28"/>
    <col min="1048" max="1048" width="4.125" style="28" customWidth="1"/>
    <col min="1049" max="1049" width="2.375" style="28" customWidth="1"/>
    <col min="1050" max="1050" width="3.375" style="28" customWidth="1"/>
    <col min="1051" max="1281" width="4" style="28"/>
    <col min="1282" max="1282" width="2.875" style="28" customWidth="1"/>
    <col min="1283" max="1283" width="2.375" style="28" customWidth="1"/>
    <col min="1284" max="1284" width="7.375" style="28" customWidth="1"/>
    <col min="1285" max="1287" width="4" style="28"/>
    <col min="1288" max="1288" width="3.625" style="28" customWidth="1"/>
    <col min="1289" max="1289" width="4" style="28"/>
    <col min="1290" max="1290" width="7.375" style="28" customWidth="1"/>
    <col min="1291" max="1299" width="4" style="28"/>
    <col min="1300" max="1301" width="6.875" style="28" customWidth="1"/>
    <col min="1302" max="1303" width="4" style="28"/>
    <col min="1304" max="1304" width="4.125" style="28" customWidth="1"/>
    <col min="1305" max="1305" width="2.375" style="28" customWidth="1"/>
    <col min="1306" max="1306" width="3.375" style="28" customWidth="1"/>
    <col min="1307" max="1537" width="4" style="28"/>
    <col min="1538" max="1538" width="2.875" style="28" customWidth="1"/>
    <col min="1539" max="1539" width="2.375" style="28" customWidth="1"/>
    <col min="1540" max="1540" width="7.375" style="28" customWidth="1"/>
    <col min="1541" max="1543" width="4" style="28"/>
    <col min="1544" max="1544" width="3.625" style="28" customWidth="1"/>
    <col min="1545" max="1545" width="4" style="28"/>
    <col min="1546" max="1546" width="7.375" style="28" customWidth="1"/>
    <col min="1547" max="1555" width="4" style="28"/>
    <col min="1556" max="1557" width="6.875" style="28" customWidth="1"/>
    <col min="1558" max="1559" width="4" style="28"/>
    <col min="1560" max="1560" width="4.125" style="28" customWidth="1"/>
    <col min="1561" max="1561" width="2.375" style="28" customWidth="1"/>
    <col min="1562" max="1562" width="3.375" style="28" customWidth="1"/>
    <col min="1563" max="1793" width="4" style="28"/>
    <col min="1794" max="1794" width="2.875" style="28" customWidth="1"/>
    <col min="1795" max="1795" width="2.375" style="28" customWidth="1"/>
    <col min="1796" max="1796" width="7.375" style="28" customWidth="1"/>
    <col min="1797" max="1799" width="4" style="28"/>
    <col min="1800" max="1800" width="3.625" style="28" customWidth="1"/>
    <col min="1801" max="1801" width="4" style="28"/>
    <col min="1802" max="1802" width="7.375" style="28" customWidth="1"/>
    <col min="1803" max="1811" width="4" style="28"/>
    <col min="1812" max="1813" width="6.875" style="28" customWidth="1"/>
    <col min="1814" max="1815" width="4" style="28"/>
    <col min="1816" max="1816" width="4.125" style="28" customWidth="1"/>
    <col min="1817" max="1817" width="2.375" style="28" customWidth="1"/>
    <col min="1818" max="1818" width="3.375" style="28" customWidth="1"/>
    <col min="1819" max="2049" width="4" style="28"/>
    <col min="2050" max="2050" width="2.875" style="28" customWidth="1"/>
    <col min="2051" max="2051" width="2.375" style="28" customWidth="1"/>
    <col min="2052" max="2052" width="7.375" style="28" customWidth="1"/>
    <col min="2053" max="2055" width="4" style="28"/>
    <col min="2056" max="2056" width="3.625" style="28" customWidth="1"/>
    <col min="2057" max="2057" width="4" style="28"/>
    <col min="2058" max="2058" width="7.375" style="28" customWidth="1"/>
    <col min="2059" max="2067" width="4" style="28"/>
    <col min="2068" max="2069" width="6.875" style="28" customWidth="1"/>
    <col min="2070" max="2071" width="4" style="28"/>
    <col min="2072" max="2072" width="4.125" style="28" customWidth="1"/>
    <col min="2073" max="2073" width="2.375" style="28" customWidth="1"/>
    <col min="2074" max="2074" width="3.375" style="28" customWidth="1"/>
    <col min="2075" max="2305" width="4" style="28"/>
    <col min="2306" max="2306" width="2.875" style="28" customWidth="1"/>
    <col min="2307" max="2307" width="2.375" style="28" customWidth="1"/>
    <col min="2308" max="2308" width="7.375" style="28" customWidth="1"/>
    <col min="2309" max="2311" width="4" style="28"/>
    <col min="2312" max="2312" width="3.625" style="28" customWidth="1"/>
    <col min="2313" max="2313" width="4" style="28"/>
    <col min="2314" max="2314" width="7.375" style="28" customWidth="1"/>
    <col min="2315" max="2323" width="4" style="28"/>
    <col min="2324" max="2325" width="6.875" style="28" customWidth="1"/>
    <col min="2326" max="2327" width="4" style="28"/>
    <col min="2328" max="2328" width="4.125" style="28" customWidth="1"/>
    <col min="2329" max="2329" width="2.375" style="28" customWidth="1"/>
    <col min="2330" max="2330" width="3.375" style="28" customWidth="1"/>
    <col min="2331" max="2561" width="4" style="28"/>
    <col min="2562" max="2562" width="2.875" style="28" customWidth="1"/>
    <col min="2563" max="2563" width="2.375" style="28" customWidth="1"/>
    <col min="2564" max="2564" width="7.375" style="28" customWidth="1"/>
    <col min="2565" max="2567" width="4" style="28"/>
    <col min="2568" max="2568" width="3.625" style="28" customWidth="1"/>
    <col min="2569" max="2569" width="4" style="28"/>
    <col min="2570" max="2570" width="7.375" style="28" customWidth="1"/>
    <col min="2571" max="2579" width="4" style="28"/>
    <col min="2580" max="2581" width="6.875" style="28" customWidth="1"/>
    <col min="2582" max="2583" width="4" style="28"/>
    <col min="2584" max="2584" width="4.125" style="28" customWidth="1"/>
    <col min="2585" max="2585" width="2.375" style="28" customWidth="1"/>
    <col min="2586" max="2586" width="3.375" style="28" customWidth="1"/>
    <col min="2587" max="2817" width="4" style="28"/>
    <col min="2818" max="2818" width="2.875" style="28" customWidth="1"/>
    <col min="2819" max="2819" width="2.375" style="28" customWidth="1"/>
    <col min="2820" max="2820" width="7.375" style="28" customWidth="1"/>
    <col min="2821" max="2823" width="4" style="28"/>
    <col min="2824" max="2824" width="3.625" style="28" customWidth="1"/>
    <col min="2825" max="2825" width="4" style="28"/>
    <col min="2826" max="2826" width="7.375" style="28" customWidth="1"/>
    <col min="2827" max="2835" width="4" style="28"/>
    <col min="2836" max="2837" width="6.875" style="28" customWidth="1"/>
    <col min="2838" max="2839" width="4" style="28"/>
    <col min="2840" max="2840" width="4.125" style="28" customWidth="1"/>
    <col min="2841" max="2841" width="2.375" style="28" customWidth="1"/>
    <col min="2842" max="2842" width="3.375" style="28" customWidth="1"/>
    <col min="2843" max="3073" width="4" style="28"/>
    <col min="3074" max="3074" width="2.875" style="28" customWidth="1"/>
    <col min="3075" max="3075" width="2.375" style="28" customWidth="1"/>
    <col min="3076" max="3076" width="7.375" style="28" customWidth="1"/>
    <col min="3077" max="3079" width="4" style="28"/>
    <col min="3080" max="3080" width="3.625" style="28" customWidth="1"/>
    <col min="3081" max="3081" width="4" style="28"/>
    <col min="3082" max="3082" width="7.375" style="28" customWidth="1"/>
    <col min="3083" max="3091" width="4" style="28"/>
    <col min="3092" max="3093" width="6.875" style="28" customWidth="1"/>
    <col min="3094" max="3095" width="4" style="28"/>
    <col min="3096" max="3096" width="4.125" style="28" customWidth="1"/>
    <col min="3097" max="3097" width="2.375" style="28" customWidth="1"/>
    <col min="3098" max="3098" width="3.375" style="28" customWidth="1"/>
    <col min="3099" max="3329" width="4" style="28"/>
    <col min="3330" max="3330" width="2.875" style="28" customWidth="1"/>
    <col min="3331" max="3331" width="2.375" style="28" customWidth="1"/>
    <col min="3332" max="3332" width="7.375" style="28" customWidth="1"/>
    <col min="3333" max="3335" width="4" style="28"/>
    <col min="3336" max="3336" width="3.625" style="28" customWidth="1"/>
    <col min="3337" max="3337" width="4" style="28"/>
    <col min="3338" max="3338" width="7.375" style="28" customWidth="1"/>
    <col min="3339" max="3347" width="4" style="28"/>
    <col min="3348" max="3349" width="6.875" style="28" customWidth="1"/>
    <col min="3350" max="3351" width="4" style="28"/>
    <col min="3352" max="3352" width="4.125" style="28" customWidth="1"/>
    <col min="3353" max="3353" width="2.375" style="28" customWidth="1"/>
    <col min="3354" max="3354" width="3.375" style="28" customWidth="1"/>
    <col min="3355" max="3585" width="4" style="28"/>
    <col min="3586" max="3586" width="2.875" style="28" customWidth="1"/>
    <col min="3587" max="3587" width="2.375" style="28" customWidth="1"/>
    <col min="3588" max="3588" width="7.375" style="28" customWidth="1"/>
    <col min="3589" max="3591" width="4" style="28"/>
    <col min="3592" max="3592" width="3.625" style="28" customWidth="1"/>
    <col min="3593" max="3593" width="4" style="28"/>
    <col min="3594" max="3594" width="7.375" style="28" customWidth="1"/>
    <col min="3595" max="3603" width="4" style="28"/>
    <col min="3604" max="3605" width="6.875" style="28" customWidth="1"/>
    <col min="3606" max="3607" width="4" style="28"/>
    <col min="3608" max="3608" width="4.125" style="28" customWidth="1"/>
    <col min="3609" max="3609" width="2.375" style="28" customWidth="1"/>
    <col min="3610" max="3610" width="3.375" style="28" customWidth="1"/>
    <col min="3611" max="3841" width="4" style="28"/>
    <col min="3842" max="3842" width="2.875" style="28" customWidth="1"/>
    <col min="3843" max="3843" width="2.375" style="28" customWidth="1"/>
    <col min="3844" max="3844" width="7.375" style="28" customWidth="1"/>
    <col min="3845" max="3847" width="4" style="28"/>
    <col min="3848" max="3848" width="3.625" style="28" customWidth="1"/>
    <col min="3849" max="3849" width="4" style="28"/>
    <col min="3850" max="3850" width="7.375" style="28" customWidth="1"/>
    <col min="3851" max="3859" width="4" style="28"/>
    <col min="3860" max="3861" width="6.875" style="28" customWidth="1"/>
    <col min="3862" max="3863" width="4" style="28"/>
    <col min="3864" max="3864" width="4.125" style="28" customWidth="1"/>
    <col min="3865" max="3865" width="2.375" style="28" customWidth="1"/>
    <col min="3866" max="3866" width="3.375" style="28" customWidth="1"/>
    <col min="3867" max="4097" width="4" style="28"/>
    <col min="4098" max="4098" width="2.875" style="28" customWidth="1"/>
    <col min="4099" max="4099" width="2.375" style="28" customWidth="1"/>
    <col min="4100" max="4100" width="7.375" style="28" customWidth="1"/>
    <col min="4101" max="4103" width="4" style="28"/>
    <col min="4104" max="4104" width="3.625" style="28" customWidth="1"/>
    <col min="4105" max="4105" width="4" style="28"/>
    <col min="4106" max="4106" width="7.375" style="28" customWidth="1"/>
    <col min="4107" max="4115" width="4" style="28"/>
    <col min="4116" max="4117" width="6.875" style="28" customWidth="1"/>
    <col min="4118" max="4119" width="4" style="28"/>
    <col min="4120" max="4120" width="4.125" style="28" customWidth="1"/>
    <col min="4121" max="4121" width="2.375" style="28" customWidth="1"/>
    <col min="4122" max="4122" width="3.375" style="28" customWidth="1"/>
    <col min="4123" max="4353" width="4" style="28"/>
    <col min="4354" max="4354" width="2.875" style="28" customWidth="1"/>
    <col min="4355" max="4355" width="2.375" style="28" customWidth="1"/>
    <col min="4356" max="4356" width="7.375" style="28" customWidth="1"/>
    <col min="4357" max="4359" width="4" style="28"/>
    <col min="4360" max="4360" width="3.625" style="28" customWidth="1"/>
    <col min="4361" max="4361" width="4" style="28"/>
    <col min="4362" max="4362" width="7.375" style="28" customWidth="1"/>
    <col min="4363" max="4371" width="4" style="28"/>
    <col min="4372" max="4373" width="6.875" style="28" customWidth="1"/>
    <col min="4374" max="4375" width="4" style="28"/>
    <col min="4376" max="4376" width="4.125" style="28" customWidth="1"/>
    <col min="4377" max="4377" width="2.375" style="28" customWidth="1"/>
    <col min="4378" max="4378" width="3.375" style="28" customWidth="1"/>
    <col min="4379" max="4609" width="4" style="28"/>
    <col min="4610" max="4610" width="2.875" style="28" customWidth="1"/>
    <col min="4611" max="4611" width="2.375" style="28" customWidth="1"/>
    <col min="4612" max="4612" width="7.375" style="28" customWidth="1"/>
    <col min="4613" max="4615" width="4" style="28"/>
    <col min="4616" max="4616" width="3.625" style="28" customWidth="1"/>
    <col min="4617" max="4617" width="4" style="28"/>
    <col min="4618" max="4618" width="7.375" style="28" customWidth="1"/>
    <col min="4619" max="4627" width="4" style="28"/>
    <col min="4628" max="4629" width="6.875" style="28" customWidth="1"/>
    <col min="4630" max="4631" width="4" style="28"/>
    <col min="4632" max="4632" width="4.125" style="28" customWidth="1"/>
    <col min="4633" max="4633" width="2.375" style="28" customWidth="1"/>
    <col min="4634" max="4634" width="3.375" style="28" customWidth="1"/>
    <col min="4635" max="4865" width="4" style="28"/>
    <col min="4866" max="4866" width="2.875" style="28" customWidth="1"/>
    <col min="4867" max="4867" width="2.375" style="28" customWidth="1"/>
    <col min="4868" max="4868" width="7.375" style="28" customWidth="1"/>
    <col min="4869" max="4871" width="4" style="28"/>
    <col min="4872" max="4872" width="3.625" style="28" customWidth="1"/>
    <col min="4873" max="4873" width="4" style="28"/>
    <col min="4874" max="4874" width="7.375" style="28" customWidth="1"/>
    <col min="4875" max="4883" width="4" style="28"/>
    <col min="4884" max="4885" width="6.875" style="28" customWidth="1"/>
    <col min="4886" max="4887" width="4" style="28"/>
    <col min="4888" max="4888" width="4.125" style="28" customWidth="1"/>
    <col min="4889" max="4889" width="2.375" style="28" customWidth="1"/>
    <col min="4890" max="4890" width="3.375" style="28" customWidth="1"/>
    <col min="4891" max="5121" width="4" style="28"/>
    <col min="5122" max="5122" width="2.875" style="28" customWidth="1"/>
    <col min="5123" max="5123" width="2.375" style="28" customWidth="1"/>
    <col min="5124" max="5124" width="7.375" style="28" customWidth="1"/>
    <col min="5125" max="5127" width="4" style="28"/>
    <col min="5128" max="5128" width="3.625" style="28" customWidth="1"/>
    <col min="5129" max="5129" width="4" style="28"/>
    <col min="5130" max="5130" width="7.375" style="28" customWidth="1"/>
    <col min="5131" max="5139" width="4" style="28"/>
    <col min="5140" max="5141" width="6.875" style="28" customWidth="1"/>
    <col min="5142" max="5143" width="4" style="28"/>
    <col min="5144" max="5144" width="4.125" style="28" customWidth="1"/>
    <col min="5145" max="5145" width="2.375" style="28" customWidth="1"/>
    <col min="5146" max="5146" width="3.375" style="28" customWidth="1"/>
    <col min="5147" max="5377" width="4" style="28"/>
    <col min="5378" max="5378" width="2.875" style="28" customWidth="1"/>
    <col min="5379" max="5379" width="2.375" style="28" customWidth="1"/>
    <col min="5380" max="5380" width="7.375" style="28" customWidth="1"/>
    <col min="5381" max="5383" width="4" style="28"/>
    <col min="5384" max="5384" width="3.625" style="28" customWidth="1"/>
    <col min="5385" max="5385" width="4" style="28"/>
    <col min="5386" max="5386" width="7.375" style="28" customWidth="1"/>
    <col min="5387" max="5395" width="4" style="28"/>
    <col min="5396" max="5397" width="6.875" style="28" customWidth="1"/>
    <col min="5398" max="5399" width="4" style="28"/>
    <col min="5400" max="5400" width="4.125" style="28" customWidth="1"/>
    <col min="5401" max="5401" width="2.375" style="28" customWidth="1"/>
    <col min="5402" max="5402" width="3.375" style="28" customWidth="1"/>
    <col min="5403" max="5633" width="4" style="28"/>
    <col min="5634" max="5634" width="2.875" style="28" customWidth="1"/>
    <col min="5635" max="5635" width="2.375" style="28" customWidth="1"/>
    <col min="5636" max="5636" width="7.375" style="28" customWidth="1"/>
    <col min="5637" max="5639" width="4" style="28"/>
    <col min="5640" max="5640" width="3.625" style="28" customWidth="1"/>
    <col min="5641" max="5641" width="4" style="28"/>
    <col min="5642" max="5642" width="7.375" style="28" customWidth="1"/>
    <col min="5643" max="5651" width="4" style="28"/>
    <col min="5652" max="5653" width="6.875" style="28" customWidth="1"/>
    <col min="5654" max="5655" width="4" style="28"/>
    <col min="5656" max="5656" width="4.125" style="28" customWidth="1"/>
    <col min="5657" max="5657" width="2.375" style="28" customWidth="1"/>
    <col min="5658" max="5658" width="3.375" style="28" customWidth="1"/>
    <col min="5659" max="5889" width="4" style="28"/>
    <col min="5890" max="5890" width="2.875" style="28" customWidth="1"/>
    <col min="5891" max="5891" width="2.375" style="28" customWidth="1"/>
    <col min="5892" max="5892" width="7.375" style="28" customWidth="1"/>
    <col min="5893" max="5895" width="4" style="28"/>
    <col min="5896" max="5896" width="3.625" style="28" customWidth="1"/>
    <col min="5897" max="5897" width="4" style="28"/>
    <col min="5898" max="5898" width="7.375" style="28" customWidth="1"/>
    <col min="5899" max="5907" width="4" style="28"/>
    <col min="5908" max="5909" width="6.875" style="28" customWidth="1"/>
    <col min="5910" max="5911" width="4" style="28"/>
    <col min="5912" max="5912" width="4.125" style="28" customWidth="1"/>
    <col min="5913" max="5913" width="2.375" style="28" customWidth="1"/>
    <col min="5914" max="5914" width="3.375" style="28" customWidth="1"/>
    <col min="5915" max="6145" width="4" style="28"/>
    <col min="6146" max="6146" width="2.875" style="28" customWidth="1"/>
    <col min="6147" max="6147" width="2.375" style="28" customWidth="1"/>
    <col min="6148" max="6148" width="7.375" style="28" customWidth="1"/>
    <col min="6149" max="6151" width="4" style="28"/>
    <col min="6152" max="6152" width="3.625" style="28" customWidth="1"/>
    <col min="6153" max="6153" width="4" style="28"/>
    <col min="6154" max="6154" width="7.375" style="28" customWidth="1"/>
    <col min="6155" max="6163" width="4" style="28"/>
    <col min="6164" max="6165" width="6.875" style="28" customWidth="1"/>
    <col min="6166" max="6167" width="4" style="28"/>
    <col min="6168" max="6168" width="4.125" style="28" customWidth="1"/>
    <col min="6169" max="6169" width="2.375" style="28" customWidth="1"/>
    <col min="6170" max="6170" width="3.375" style="28" customWidth="1"/>
    <col min="6171" max="6401" width="4" style="28"/>
    <col min="6402" max="6402" width="2.875" style="28" customWidth="1"/>
    <col min="6403" max="6403" width="2.375" style="28" customWidth="1"/>
    <col min="6404" max="6404" width="7.375" style="28" customWidth="1"/>
    <col min="6405" max="6407" width="4" style="28"/>
    <col min="6408" max="6408" width="3.625" style="28" customWidth="1"/>
    <col min="6409" max="6409" width="4" style="28"/>
    <col min="6410" max="6410" width="7.375" style="28" customWidth="1"/>
    <col min="6411" max="6419" width="4" style="28"/>
    <col min="6420" max="6421" width="6.875" style="28" customWidth="1"/>
    <col min="6422" max="6423" width="4" style="28"/>
    <col min="6424" max="6424" width="4.125" style="28" customWidth="1"/>
    <col min="6425" max="6425" width="2.375" style="28" customWidth="1"/>
    <col min="6426" max="6426" width="3.375" style="28" customWidth="1"/>
    <col min="6427" max="6657" width="4" style="28"/>
    <col min="6658" max="6658" width="2.875" style="28" customWidth="1"/>
    <col min="6659" max="6659" width="2.375" style="28" customWidth="1"/>
    <col min="6660" max="6660" width="7.375" style="28" customWidth="1"/>
    <col min="6661" max="6663" width="4" style="28"/>
    <col min="6664" max="6664" width="3.625" style="28" customWidth="1"/>
    <col min="6665" max="6665" width="4" style="28"/>
    <col min="6666" max="6666" width="7.375" style="28" customWidth="1"/>
    <col min="6667" max="6675" width="4" style="28"/>
    <col min="6676" max="6677" width="6.875" style="28" customWidth="1"/>
    <col min="6678" max="6679" width="4" style="28"/>
    <col min="6680" max="6680" width="4.125" style="28" customWidth="1"/>
    <col min="6681" max="6681" width="2.375" style="28" customWidth="1"/>
    <col min="6682" max="6682" width="3.375" style="28" customWidth="1"/>
    <col min="6683" max="6913" width="4" style="28"/>
    <col min="6914" max="6914" width="2.875" style="28" customWidth="1"/>
    <col min="6915" max="6915" width="2.375" style="28" customWidth="1"/>
    <col min="6916" max="6916" width="7.375" style="28" customWidth="1"/>
    <col min="6917" max="6919" width="4" style="28"/>
    <col min="6920" max="6920" width="3.625" style="28" customWidth="1"/>
    <col min="6921" max="6921" width="4" style="28"/>
    <col min="6922" max="6922" width="7.375" style="28" customWidth="1"/>
    <col min="6923" max="6931" width="4" style="28"/>
    <col min="6932" max="6933" width="6.875" style="28" customWidth="1"/>
    <col min="6934" max="6935" width="4" style="28"/>
    <col min="6936" max="6936" width="4.125" style="28" customWidth="1"/>
    <col min="6937" max="6937" width="2.375" style="28" customWidth="1"/>
    <col min="6938" max="6938" width="3.375" style="28" customWidth="1"/>
    <col min="6939" max="7169" width="4" style="28"/>
    <col min="7170" max="7170" width="2.875" style="28" customWidth="1"/>
    <col min="7171" max="7171" width="2.375" style="28" customWidth="1"/>
    <col min="7172" max="7172" width="7.375" style="28" customWidth="1"/>
    <col min="7173" max="7175" width="4" style="28"/>
    <col min="7176" max="7176" width="3.625" style="28" customWidth="1"/>
    <col min="7177" max="7177" width="4" style="28"/>
    <col min="7178" max="7178" width="7.375" style="28" customWidth="1"/>
    <col min="7179" max="7187" width="4" style="28"/>
    <col min="7188" max="7189" width="6.875" style="28" customWidth="1"/>
    <col min="7190" max="7191" width="4" style="28"/>
    <col min="7192" max="7192" width="4.125" style="28" customWidth="1"/>
    <col min="7193" max="7193" width="2.375" style="28" customWidth="1"/>
    <col min="7194" max="7194" width="3.375" style="28" customWidth="1"/>
    <col min="7195" max="7425" width="4" style="28"/>
    <col min="7426" max="7426" width="2.875" style="28" customWidth="1"/>
    <col min="7427" max="7427" width="2.375" style="28" customWidth="1"/>
    <col min="7428" max="7428" width="7.375" style="28" customWidth="1"/>
    <col min="7429" max="7431" width="4" style="28"/>
    <col min="7432" max="7432" width="3.625" style="28" customWidth="1"/>
    <col min="7433" max="7433" width="4" style="28"/>
    <col min="7434" max="7434" width="7.375" style="28" customWidth="1"/>
    <col min="7435" max="7443" width="4" style="28"/>
    <col min="7444" max="7445" width="6.875" style="28" customWidth="1"/>
    <col min="7446" max="7447" width="4" style="28"/>
    <col min="7448" max="7448" width="4.125" style="28" customWidth="1"/>
    <col min="7449" max="7449" width="2.375" style="28" customWidth="1"/>
    <col min="7450" max="7450" width="3.375" style="28" customWidth="1"/>
    <col min="7451" max="7681" width="4" style="28"/>
    <col min="7682" max="7682" width="2.875" style="28" customWidth="1"/>
    <col min="7683" max="7683" width="2.375" style="28" customWidth="1"/>
    <col min="7684" max="7684" width="7.375" style="28" customWidth="1"/>
    <col min="7685" max="7687" width="4" style="28"/>
    <col min="7688" max="7688" width="3.625" style="28" customWidth="1"/>
    <col min="7689" max="7689" width="4" style="28"/>
    <col min="7690" max="7690" width="7.375" style="28" customWidth="1"/>
    <col min="7691" max="7699" width="4" style="28"/>
    <col min="7700" max="7701" width="6.875" style="28" customWidth="1"/>
    <col min="7702" max="7703" width="4" style="28"/>
    <col min="7704" max="7704" width="4.125" style="28" customWidth="1"/>
    <col min="7705" max="7705" width="2.375" style="28" customWidth="1"/>
    <col min="7706" max="7706" width="3.375" style="28" customWidth="1"/>
    <col min="7707" max="7937" width="4" style="28"/>
    <col min="7938" max="7938" width="2.875" style="28" customWidth="1"/>
    <col min="7939" max="7939" width="2.375" style="28" customWidth="1"/>
    <col min="7940" max="7940" width="7.375" style="28" customWidth="1"/>
    <col min="7941" max="7943" width="4" style="28"/>
    <col min="7944" max="7944" width="3.625" style="28" customWidth="1"/>
    <col min="7945" max="7945" width="4" style="28"/>
    <col min="7946" max="7946" width="7.375" style="28" customWidth="1"/>
    <col min="7947" max="7955" width="4" style="28"/>
    <col min="7956" max="7957" width="6.875" style="28" customWidth="1"/>
    <col min="7958" max="7959" width="4" style="28"/>
    <col min="7960" max="7960" width="4.125" style="28" customWidth="1"/>
    <col min="7961" max="7961" width="2.375" style="28" customWidth="1"/>
    <col min="7962" max="7962" width="3.375" style="28" customWidth="1"/>
    <col min="7963" max="8193" width="4" style="28"/>
    <col min="8194" max="8194" width="2.875" style="28" customWidth="1"/>
    <col min="8195" max="8195" width="2.375" style="28" customWidth="1"/>
    <col min="8196" max="8196" width="7.375" style="28" customWidth="1"/>
    <col min="8197" max="8199" width="4" style="28"/>
    <col min="8200" max="8200" width="3.625" style="28" customWidth="1"/>
    <col min="8201" max="8201" width="4" style="28"/>
    <col min="8202" max="8202" width="7.375" style="28" customWidth="1"/>
    <col min="8203" max="8211" width="4" style="28"/>
    <col min="8212" max="8213" width="6.875" style="28" customWidth="1"/>
    <col min="8214" max="8215" width="4" style="28"/>
    <col min="8216" max="8216" width="4.125" style="28" customWidth="1"/>
    <col min="8217" max="8217" width="2.375" style="28" customWidth="1"/>
    <col min="8218" max="8218" width="3.375" style="28" customWidth="1"/>
    <col min="8219" max="8449" width="4" style="28"/>
    <col min="8450" max="8450" width="2.875" style="28" customWidth="1"/>
    <col min="8451" max="8451" width="2.375" style="28" customWidth="1"/>
    <col min="8452" max="8452" width="7.375" style="28" customWidth="1"/>
    <col min="8453" max="8455" width="4" style="28"/>
    <col min="8456" max="8456" width="3.625" style="28" customWidth="1"/>
    <col min="8457" max="8457" width="4" style="28"/>
    <col min="8458" max="8458" width="7.375" style="28" customWidth="1"/>
    <col min="8459" max="8467" width="4" style="28"/>
    <col min="8468" max="8469" width="6.875" style="28" customWidth="1"/>
    <col min="8470" max="8471" width="4" style="28"/>
    <col min="8472" max="8472" width="4.125" style="28" customWidth="1"/>
    <col min="8473" max="8473" width="2.375" style="28" customWidth="1"/>
    <col min="8474" max="8474" width="3.375" style="28" customWidth="1"/>
    <col min="8475" max="8705" width="4" style="28"/>
    <col min="8706" max="8706" width="2.875" style="28" customWidth="1"/>
    <col min="8707" max="8707" width="2.375" style="28" customWidth="1"/>
    <col min="8708" max="8708" width="7.375" style="28" customWidth="1"/>
    <col min="8709" max="8711" width="4" style="28"/>
    <col min="8712" max="8712" width="3.625" style="28" customWidth="1"/>
    <col min="8713" max="8713" width="4" style="28"/>
    <col min="8714" max="8714" width="7.375" style="28" customWidth="1"/>
    <col min="8715" max="8723" width="4" style="28"/>
    <col min="8724" max="8725" width="6.875" style="28" customWidth="1"/>
    <col min="8726" max="8727" width="4" style="28"/>
    <col min="8728" max="8728" width="4.125" style="28" customWidth="1"/>
    <col min="8729" max="8729" width="2.375" style="28" customWidth="1"/>
    <col min="8730" max="8730" width="3.375" style="28" customWidth="1"/>
    <col min="8731" max="8961" width="4" style="28"/>
    <col min="8962" max="8962" width="2.875" style="28" customWidth="1"/>
    <col min="8963" max="8963" width="2.375" style="28" customWidth="1"/>
    <col min="8964" max="8964" width="7.375" style="28" customWidth="1"/>
    <col min="8965" max="8967" width="4" style="28"/>
    <col min="8968" max="8968" width="3.625" style="28" customWidth="1"/>
    <col min="8969" max="8969" width="4" style="28"/>
    <col min="8970" max="8970" width="7.375" style="28" customWidth="1"/>
    <col min="8971" max="8979" width="4" style="28"/>
    <col min="8980" max="8981" width="6.875" style="28" customWidth="1"/>
    <col min="8982" max="8983" width="4" style="28"/>
    <col min="8984" max="8984" width="4.125" style="28" customWidth="1"/>
    <col min="8985" max="8985" width="2.375" style="28" customWidth="1"/>
    <col min="8986" max="8986" width="3.375" style="28" customWidth="1"/>
    <col min="8987" max="9217" width="4" style="28"/>
    <col min="9218" max="9218" width="2.875" style="28" customWidth="1"/>
    <col min="9219" max="9219" width="2.375" style="28" customWidth="1"/>
    <col min="9220" max="9220" width="7.375" style="28" customWidth="1"/>
    <col min="9221" max="9223" width="4" style="28"/>
    <col min="9224" max="9224" width="3.625" style="28" customWidth="1"/>
    <col min="9225" max="9225" width="4" style="28"/>
    <col min="9226" max="9226" width="7.375" style="28" customWidth="1"/>
    <col min="9227" max="9235" width="4" style="28"/>
    <col min="9236" max="9237" width="6.875" style="28" customWidth="1"/>
    <col min="9238" max="9239" width="4" style="28"/>
    <col min="9240" max="9240" width="4.125" style="28" customWidth="1"/>
    <col min="9241" max="9241" width="2.375" style="28" customWidth="1"/>
    <col min="9242" max="9242" width="3.375" style="28" customWidth="1"/>
    <col min="9243" max="9473" width="4" style="28"/>
    <col min="9474" max="9474" width="2.875" style="28" customWidth="1"/>
    <col min="9475" max="9475" width="2.375" style="28" customWidth="1"/>
    <col min="9476" max="9476" width="7.375" style="28" customWidth="1"/>
    <col min="9477" max="9479" width="4" style="28"/>
    <col min="9480" max="9480" width="3.625" style="28" customWidth="1"/>
    <col min="9481" max="9481" width="4" style="28"/>
    <col min="9482" max="9482" width="7.375" style="28" customWidth="1"/>
    <col min="9483" max="9491" width="4" style="28"/>
    <col min="9492" max="9493" width="6.875" style="28" customWidth="1"/>
    <col min="9494" max="9495" width="4" style="28"/>
    <col min="9496" max="9496" width="4.125" style="28" customWidth="1"/>
    <col min="9497" max="9497" width="2.375" style="28" customWidth="1"/>
    <col min="9498" max="9498" width="3.375" style="28" customWidth="1"/>
    <col min="9499" max="9729" width="4" style="28"/>
    <col min="9730" max="9730" width="2.875" style="28" customWidth="1"/>
    <col min="9731" max="9731" width="2.375" style="28" customWidth="1"/>
    <col min="9732" max="9732" width="7.375" style="28" customWidth="1"/>
    <col min="9733" max="9735" width="4" style="28"/>
    <col min="9736" max="9736" width="3.625" style="28" customWidth="1"/>
    <col min="9737" max="9737" width="4" style="28"/>
    <col min="9738" max="9738" width="7.375" style="28" customWidth="1"/>
    <col min="9739" max="9747" width="4" style="28"/>
    <col min="9748" max="9749" width="6.875" style="28" customWidth="1"/>
    <col min="9750" max="9751" width="4" style="28"/>
    <col min="9752" max="9752" width="4.125" style="28" customWidth="1"/>
    <col min="9753" max="9753" width="2.375" style="28" customWidth="1"/>
    <col min="9754" max="9754" width="3.375" style="28" customWidth="1"/>
    <col min="9755" max="9985" width="4" style="28"/>
    <col min="9986" max="9986" width="2.875" style="28" customWidth="1"/>
    <col min="9987" max="9987" width="2.375" style="28" customWidth="1"/>
    <col min="9988" max="9988" width="7.375" style="28" customWidth="1"/>
    <col min="9989" max="9991" width="4" style="28"/>
    <col min="9992" max="9992" width="3.625" style="28" customWidth="1"/>
    <col min="9993" max="9993" width="4" style="28"/>
    <col min="9994" max="9994" width="7.375" style="28" customWidth="1"/>
    <col min="9995" max="10003" width="4" style="28"/>
    <col min="10004" max="10005" width="6.875" style="28" customWidth="1"/>
    <col min="10006" max="10007" width="4" style="28"/>
    <col min="10008" max="10008" width="4.125" style="28" customWidth="1"/>
    <col min="10009" max="10009" width="2.375" style="28" customWidth="1"/>
    <col min="10010" max="10010" width="3.375" style="28" customWidth="1"/>
    <col min="10011" max="10241" width="4" style="28"/>
    <col min="10242" max="10242" width="2.875" style="28" customWidth="1"/>
    <col min="10243" max="10243" width="2.375" style="28" customWidth="1"/>
    <col min="10244" max="10244" width="7.375" style="28" customWidth="1"/>
    <col min="10245" max="10247" width="4" style="28"/>
    <col min="10248" max="10248" width="3.625" style="28" customWidth="1"/>
    <col min="10249" max="10249" width="4" style="28"/>
    <col min="10250" max="10250" width="7.375" style="28" customWidth="1"/>
    <col min="10251" max="10259" width="4" style="28"/>
    <col min="10260" max="10261" width="6.875" style="28" customWidth="1"/>
    <col min="10262" max="10263" width="4" style="28"/>
    <col min="10264" max="10264" width="4.125" style="28" customWidth="1"/>
    <col min="10265" max="10265" width="2.375" style="28" customWidth="1"/>
    <col min="10266" max="10266" width="3.375" style="28" customWidth="1"/>
    <col min="10267" max="10497" width="4" style="28"/>
    <col min="10498" max="10498" width="2.875" style="28" customWidth="1"/>
    <col min="10499" max="10499" width="2.375" style="28" customWidth="1"/>
    <col min="10500" max="10500" width="7.375" style="28" customWidth="1"/>
    <col min="10501" max="10503" width="4" style="28"/>
    <col min="10504" max="10504" width="3.625" style="28" customWidth="1"/>
    <col min="10505" max="10505" width="4" style="28"/>
    <col min="10506" max="10506" width="7.375" style="28" customWidth="1"/>
    <col min="10507" max="10515" width="4" style="28"/>
    <col min="10516" max="10517" width="6.875" style="28" customWidth="1"/>
    <col min="10518" max="10519" width="4" style="28"/>
    <col min="10520" max="10520" width="4.125" style="28" customWidth="1"/>
    <col min="10521" max="10521" width="2.375" style="28" customWidth="1"/>
    <col min="10522" max="10522" width="3.375" style="28" customWidth="1"/>
    <col min="10523" max="10753" width="4" style="28"/>
    <col min="10754" max="10754" width="2.875" style="28" customWidth="1"/>
    <col min="10755" max="10755" width="2.375" style="28" customWidth="1"/>
    <col min="10756" max="10756" width="7.375" style="28" customWidth="1"/>
    <col min="10757" max="10759" width="4" style="28"/>
    <col min="10760" max="10760" width="3.625" style="28" customWidth="1"/>
    <col min="10761" max="10761" width="4" style="28"/>
    <col min="10762" max="10762" width="7.375" style="28" customWidth="1"/>
    <col min="10763" max="10771" width="4" style="28"/>
    <col min="10772" max="10773" width="6.875" style="28" customWidth="1"/>
    <col min="10774" max="10775" width="4" style="28"/>
    <col min="10776" max="10776" width="4.125" style="28" customWidth="1"/>
    <col min="10777" max="10777" width="2.375" style="28" customWidth="1"/>
    <col min="10778" max="10778" width="3.375" style="28" customWidth="1"/>
    <col min="10779" max="11009" width="4" style="28"/>
    <col min="11010" max="11010" width="2.875" style="28" customWidth="1"/>
    <col min="11011" max="11011" width="2.375" style="28" customWidth="1"/>
    <col min="11012" max="11012" width="7.375" style="28" customWidth="1"/>
    <col min="11013" max="11015" width="4" style="28"/>
    <col min="11016" max="11016" width="3.625" style="28" customWidth="1"/>
    <col min="11017" max="11017" width="4" style="28"/>
    <col min="11018" max="11018" width="7.375" style="28" customWidth="1"/>
    <col min="11019" max="11027" width="4" style="28"/>
    <col min="11028" max="11029" width="6.875" style="28" customWidth="1"/>
    <col min="11030" max="11031" width="4" style="28"/>
    <col min="11032" max="11032" width="4.125" style="28" customWidth="1"/>
    <col min="11033" max="11033" width="2.375" style="28" customWidth="1"/>
    <col min="11034" max="11034" width="3.375" style="28" customWidth="1"/>
    <col min="11035" max="11265" width="4" style="28"/>
    <col min="11266" max="11266" width="2.875" style="28" customWidth="1"/>
    <col min="11267" max="11267" width="2.375" style="28" customWidth="1"/>
    <col min="11268" max="11268" width="7.375" style="28" customWidth="1"/>
    <col min="11269" max="11271" width="4" style="28"/>
    <col min="11272" max="11272" width="3.625" style="28" customWidth="1"/>
    <col min="11273" max="11273" width="4" style="28"/>
    <col min="11274" max="11274" width="7.375" style="28" customWidth="1"/>
    <col min="11275" max="11283" width="4" style="28"/>
    <col min="11284" max="11285" width="6.875" style="28" customWidth="1"/>
    <col min="11286" max="11287" width="4" style="28"/>
    <col min="11288" max="11288" width="4.125" style="28" customWidth="1"/>
    <col min="11289" max="11289" width="2.375" style="28" customWidth="1"/>
    <col min="11290" max="11290" width="3.375" style="28" customWidth="1"/>
    <col min="11291" max="11521" width="4" style="28"/>
    <col min="11522" max="11522" width="2.875" style="28" customWidth="1"/>
    <col min="11523" max="11523" width="2.375" style="28" customWidth="1"/>
    <col min="11524" max="11524" width="7.375" style="28" customWidth="1"/>
    <col min="11525" max="11527" width="4" style="28"/>
    <col min="11528" max="11528" width="3.625" style="28" customWidth="1"/>
    <col min="11529" max="11529" width="4" style="28"/>
    <col min="11530" max="11530" width="7.375" style="28" customWidth="1"/>
    <col min="11531" max="11539" width="4" style="28"/>
    <col min="11540" max="11541" width="6.875" style="28" customWidth="1"/>
    <col min="11542" max="11543" width="4" style="28"/>
    <col min="11544" max="11544" width="4.125" style="28" customWidth="1"/>
    <col min="11545" max="11545" width="2.375" style="28" customWidth="1"/>
    <col min="11546" max="11546" width="3.375" style="28" customWidth="1"/>
    <col min="11547" max="11777" width="4" style="28"/>
    <col min="11778" max="11778" width="2.875" style="28" customWidth="1"/>
    <col min="11779" max="11779" width="2.375" style="28" customWidth="1"/>
    <col min="11780" max="11780" width="7.375" style="28" customWidth="1"/>
    <col min="11781" max="11783" width="4" style="28"/>
    <col min="11784" max="11784" width="3.625" style="28" customWidth="1"/>
    <col min="11785" max="11785" width="4" style="28"/>
    <col min="11786" max="11786" width="7.375" style="28" customWidth="1"/>
    <col min="11787" max="11795" width="4" style="28"/>
    <col min="11796" max="11797" width="6.875" style="28" customWidth="1"/>
    <col min="11798" max="11799" width="4" style="28"/>
    <col min="11800" max="11800" width="4.125" style="28" customWidth="1"/>
    <col min="11801" max="11801" width="2.375" style="28" customWidth="1"/>
    <col min="11802" max="11802" width="3.375" style="28" customWidth="1"/>
    <col min="11803" max="12033" width="4" style="28"/>
    <col min="12034" max="12034" width="2.875" style="28" customWidth="1"/>
    <col min="12035" max="12035" width="2.375" style="28" customWidth="1"/>
    <col min="12036" max="12036" width="7.375" style="28" customWidth="1"/>
    <col min="12037" max="12039" width="4" style="28"/>
    <col min="12040" max="12040" width="3.625" style="28" customWidth="1"/>
    <col min="12041" max="12041" width="4" style="28"/>
    <col min="12042" max="12042" width="7.375" style="28" customWidth="1"/>
    <col min="12043" max="12051" width="4" style="28"/>
    <col min="12052" max="12053" width="6.875" style="28" customWidth="1"/>
    <col min="12054" max="12055" width="4" style="28"/>
    <col min="12056" max="12056" width="4.125" style="28" customWidth="1"/>
    <col min="12057" max="12057" width="2.375" style="28" customWidth="1"/>
    <col min="12058" max="12058" width="3.375" style="28" customWidth="1"/>
    <col min="12059" max="12289" width="4" style="28"/>
    <col min="12290" max="12290" width="2.875" style="28" customWidth="1"/>
    <col min="12291" max="12291" width="2.375" style="28" customWidth="1"/>
    <col min="12292" max="12292" width="7.375" style="28" customWidth="1"/>
    <col min="12293" max="12295" width="4" style="28"/>
    <col min="12296" max="12296" width="3.625" style="28" customWidth="1"/>
    <col min="12297" max="12297" width="4" style="28"/>
    <col min="12298" max="12298" width="7.375" style="28" customWidth="1"/>
    <col min="12299" max="12307" width="4" style="28"/>
    <col min="12308" max="12309" width="6.875" style="28" customWidth="1"/>
    <col min="12310" max="12311" width="4" style="28"/>
    <col min="12312" max="12312" width="4.125" style="28" customWidth="1"/>
    <col min="12313" max="12313" width="2.375" style="28" customWidth="1"/>
    <col min="12314" max="12314" width="3.375" style="28" customWidth="1"/>
    <col min="12315" max="12545" width="4" style="28"/>
    <col min="12546" max="12546" width="2.875" style="28" customWidth="1"/>
    <col min="12547" max="12547" width="2.375" style="28" customWidth="1"/>
    <col min="12548" max="12548" width="7.375" style="28" customWidth="1"/>
    <col min="12549" max="12551" width="4" style="28"/>
    <col min="12552" max="12552" width="3.625" style="28" customWidth="1"/>
    <col min="12553" max="12553" width="4" style="28"/>
    <col min="12554" max="12554" width="7.375" style="28" customWidth="1"/>
    <col min="12555" max="12563" width="4" style="28"/>
    <col min="12564" max="12565" width="6.875" style="28" customWidth="1"/>
    <col min="12566" max="12567" width="4" style="28"/>
    <col min="12568" max="12568" width="4.125" style="28" customWidth="1"/>
    <col min="12569" max="12569" width="2.375" style="28" customWidth="1"/>
    <col min="12570" max="12570" width="3.375" style="28" customWidth="1"/>
    <col min="12571" max="12801" width="4" style="28"/>
    <col min="12802" max="12802" width="2.875" style="28" customWidth="1"/>
    <col min="12803" max="12803" width="2.375" style="28" customWidth="1"/>
    <col min="12804" max="12804" width="7.375" style="28" customWidth="1"/>
    <col min="12805" max="12807" width="4" style="28"/>
    <col min="12808" max="12808" width="3.625" style="28" customWidth="1"/>
    <col min="12809" max="12809" width="4" style="28"/>
    <col min="12810" max="12810" width="7.375" style="28" customWidth="1"/>
    <col min="12811" max="12819" width="4" style="28"/>
    <col min="12820" max="12821" width="6.875" style="28" customWidth="1"/>
    <col min="12822" max="12823" width="4" style="28"/>
    <col min="12824" max="12824" width="4.125" style="28" customWidth="1"/>
    <col min="12825" max="12825" width="2.375" style="28" customWidth="1"/>
    <col min="12826" max="12826" width="3.375" style="28" customWidth="1"/>
    <col min="12827" max="13057" width="4" style="28"/>
    <col min="13058" max="13058" width="2.875" style="28" customWidth="1"/>
    <col min="13059" max="13059" width="2.375" style="28" customWidth="1"/>
    <col min="13060" max="13060" width="7.375" style="28" customWidth="1"/>
    <col min="13061" max="13063" width="4" style="28"/>
    <col min="13064" max="13064" width="3.625" style="28" customWidth="1"/>
    <col min="13065" max="13065" width="4" style="28"/>
    <col min="13066" max="13066" width="7.375" style="28" customWidth="1"/>
    <col min="13067" max="13075" width="4" style="28"/>
    <col min="13076" max="13077" width="6.875" style="28" customWidth="1"/>
    <col min="13078" max="13079" width="4" style="28"/>
    <col min="13080" max="13080" width="4.125" style="28" customWidth="1"/>
    <col min="13081" max="13081" width="2.375" style="28" customWidth="1"/>
    <col min="13082" max="13082" width="3.375" style="28" customWidth="1"/>
    <col min="13083" max="13313" width="4" style="28"/>
    <col min="13314" max="13314" width="2.875" style="28" customWidth="1"/>
    <col min="13315" max="13315" width="2.375" style="28" customWidth="1"/>
    <col min="13316" max="13316" width="7.375" style="28" customWidth="1"/>
    <col min="13317" max="13319" width="4" style="28"/>
    <col min="13320" max="13320" width="3.625" style="28" customWidth="1"/>
    <col min="13321" max="13321" width="4" style="28"/>
    <col min="13322" max="13322" width="7.375" style="28" customWidth="1"/>
    <col min="13323" max="13331" width="4" style="28"/>
    <col min="13332" max="13333" width="6.875" style="28" customWidth="1"/>
    <col min="13334" max="13335" width="4" style="28"/>
    <col min="13336" max="13336" width="4.125" style="28" customWidth="1"/>
    <col min="13337" max="13337" width="2.375" style="28" customWidth="1"/>
    <col min="13338" max="13338" width="3.375" style="28" customWidth="1"/>
    <col min="13339" max="13569" width="4" style="28"/>
    <col min="13570" max="13570" width="2.875" style="28" customWidth="1"/>
    <col min="13571" max="13571" width="2.375" style="28" customWidth="1"/>
    <col min="13572" max="13572" width="7.375" style="28" customWidth="1"/>
    <col min="13573" max="13575" width="4" style="28"/>
    <col min="13576" max="13576" width="3.625" style="28" customWidth="1"/>
    <col min="13577" max="13577" width="4" style="28"/>
    <col min="13578" max="13578" width="7.375" style="28" customWidth="1"/>
    <col min="13579" max="13587" width="4" style="28"/>
    <col min="13588" max="13589" width="6.875" style="28" customWidth="1"/>
    <col min="13590" max="13591" width="4" style="28"/>
    <col min="13592" max="13592" width="4.125" style="28" customWidth="1"/>
    <col min="13593" max="13593" width="2.375" style="28" customWidth="1"/>
    <col min="13594" max="13594" width="3.375" style="28" customWidth="1"/>
    <col min="13595" max="13825" width="4" style="28"/>
    <col min="13826" max="13826" width="2.875" style="28" customWidth="1"/>
    <col min="13827" max="13827" width="2.375" style="28" customWidth="1"/>
    <col min="13828" max="13828" width="7.375" style="28" customWidth="1"/>
    <col min="13829" max="13831" width="4" style="28"/>
    <col min="13832" max="13832" width="3.625" style="28" customWidth="1"/>
    <col min="13833" max="13833" width="4" style="28"/>
    <col min="13834" max="13834" width="7.375" style="28" customWidth="1"/>
    <col min="13835" max="13843" width="4" style="28"/>
    <col min="13844" max="13845" width="6.875" style="28" customWidth="1"/>
    <col min="13846" max="13847" width="4" style="28"/>
    <col min="13848" max="13848" width="4.125" style="28" customWidth="1"/>
    <col min="13849" max="13849" width="2.375" style="28" customWidth="1"/>
    <col min="13850" max="13850" width="3.375" style="28" customWidth="1"/>
    <col min="13851" max="14081" width="4" style="28"/>
    <col min="14082" max="14082" width="2.875" style="28" customWidth="1"/>
    <col min="14083" max="14083" width="2.375" style="28" customWidth="1"/>
    <col min="14084" max="14084" width="7.375" style="28" customWidth="1"/>
    <col min="14085" max="14087" width="4" style="28"/>
    <col min="14088" max="14088" width="3.625" style="28" customWidth="1"/>
    <col min="14089" max="14089" width="4" style="28"/>
    <col min="14090" max="14090" width="7.375" style="28" customWidth="1"/>
    <col min="14091" max="14099" width="4" style="28"/>
    <col min="14100" max="14101" width="6.875" style="28" customWidth="1"/>
    <col min="14102" max="14103" width="4" style="28"/>
    <col min="14104" max="14104" width="4.125" style="28" customWidth="1"/>
    <col min="14105" max="14105" width="2.375" style="28" customWidth="1"/>
    <col min="14106" max="14106" width="3.375" style="28" customWidth="1"/>
    <col min="14107" max="14337" width="4" style="28"/>
    <col min="14338" max="14338" width="2.875" style="28" customWidth="1"/>
    <col min="14339" max="14339" width="2.375" style="28" customWidth="1"/>
    <col min="14340" max="14340" width="7.375" style="28" customWidth="1"/>
    <col min="14341" max="14343" width="4" style="28"/>
    <col min="14344" max="14344" width="3.625" style="28" customWidth="1"/>
    <col min="14345" max="14345" width="4" style="28"/>
    <col min="14346" max="14346" width="7.375" style="28" customWidth="1"/>
    <col min="14347" max="14355" width="4" style="28"/>
    <col min="14356" max="14357" width="6.875" style="28" customWidth="1"/>
    <col min="14358" max="14359" width="4" style="28"/>
    <col min="14360" max="14360" width="4.125" style="28" customWidth="1"/>
    <col min="14361" max="14361" width="2.375" style="28" customWidth="1"/>
    <col min="14362" max="14362" width="3.375" style="28" customWidth="1"/>
    <col min="14363" max="14593" width="4" style="28"/>
    <col min="14594" max="14594" width="2.875" style="28" customWidth="1"/>
    <col min="14595" max="14595" width="2.375" style="28" customWidth="1"/>
    <col min="14596" max="14596" width="7.375" style="28" customWidth="1"/>
    <col min="14597" max="14599" width="4" style="28"/>
    <col min="14600" max="14600" width="3.625" style="28" customWidth="1"/>
    <col min="14601" max="14601" width="4" style="28"/>
    <col min="14602" max="14602" width="7.375" style="28" customWidth="1"/>
    <col min="14603" max="14611" width="4" style="28"/>
    <col min="14612" max="14613" width="6.875" style="28" customWidth="1"/>
    <col min="14614" max="14615" width="4" style="28"/>
    <col min="14616" max="14616" width="4.125" style="28" customWidth="1"/>
    <col min="14617" max="14617" width="2.375" style="28" customWidth="1"/>
    <col min="14618" max="14618" width="3.375" style="28" customWidth="1"/>
    <col min="14619" max="14849" width="4" style="28"/>
    <col min="14850" max="14850" width="2.875" style="28" customWidth="1"/>
    <col min="14851" max="14851" width="2.375" style="28" customWidth="1"/>
    <col min="14852" max="14852" width="7.375" style="28" customWidth="1"/>
    <col min="14853" max="14855" width="4" style="28"/>
    <col min="14856" max="14856" width="3.625" style="28" customWidth="1"/>
    <col min="14857" max="14857" width="4" style="28"/>
    <col min="14858" max="14858" width="7.375" style="28" customWidth="1"/>
    <col min="14859" max="14867" width="4" style="28"/>
    <col min="14868" max="14869" width="6.875" style="28" customWidth="1"/>
    <col min="14870" max="14871" width="4" style="28"/>
    <col min="14872" max="14872" width="4.125" style="28" customWidth="1"/>
    <col min="14873" max="14873" width="2.375" style="28" customWidth="1"/>
    <col min="14874" max="14874" width="3.375" style="28" customWidth="1"/>
    <col min="14875" max="15105" width="4" style="28"/>
    <col min="15106" max="15106" width="2.875" style="28" customWidth="1"/>
    <col min="15107" max="15107" width="2.375" style="28" customWidth="1"/>
    <col min="15108" max="15108" width="7.375" style="28" customWidth="1"/>
    <col min="15109" max="15111" width="4" style="28"/>
    <col min="15112" max="15112" width="3.625" style="28" customWidth="1"/>
    <col min="15113" max="15113" width="4" style="28"/>
    <col min="15114" max="15114" width="7.375" style="28" customWidth="1"/>
    <col min="15115" max="15123" width="4" style="28"/>
    <col min="15124" max="15125" width="6.875" style="28" customWidth="1"/>
    <col min="15126" max="15127" width="4" style="28"/>
    <col min="15128" max="15128" width="4.125" style="28" customWidth="1"/>
    <col min="15129" max="15129" width="2.375" style="28" customWidth="1"/>
    <col min="15130" max="15130" width="3.375" style="28" customWidth="1"/>
    <col min="15131" max="15361" width="4" style="28"/>
    <col min="15362" max="15362" width="2.875" style="28" customWidth="1"/>
    <col min="15363" max="15363" width="2.375" style="28" customWidth="1"/>
    <col min="15364" max="15364" width="7.375" style="28" customWidth="1"/>
    <col min="15365" max="15367" width="4" style="28"/>
    <col min="15368" max="15368" width="3.625" style="28" customWidth="1"/>
    <col min="15369" max="15369" width="4" style="28"/>
    <col min="15370" max="15370" width="7.375" style="28" customWidth="1"/>
    <col min="15371" max="15379" width="4" style="28"/>
    <col min="15380" max="15381" width="6.875" style="28" customWidth="1"/>
    <col min="15382" max="15383" width="4" style="28"/>
    <col min="15384" max="15384" width="4.125" style="28" customWidth="1"/>
    <col min="15385" max="15385" width="2.375" style="28" customWidth="1"/>
    <col min="15386" max="15386" width="3.375" style="28" customWidth="1"/>
    <col min="15387" max="15617" width="4" style="28"/>
    <col min="15618" max="15618" width="2.875" style="28" customWidth="1"/>
    <col min="15619" max="15619" width="2.375" style="28" customWidth="1"/>
    <col min="15620" max="15620" width="7.375" style="28" customWidth="1"/>
    <col min="15621" max="15623" width="4" style="28"/>
    <col min="15624" max="15624" width="3.625" style="28" customWidth="1"/>
    <col min="15625" max="15625" width="4" style="28"/>
    <col min="15626" max="15626" width="7.375" style="28" customWidth="1"/>
    <col min="15627" max="15635" width="4" style="28"/>
    <col min="15636" max="15637" width="6.875" style="28" customWidth="1"/>
    <col min="15638" max="15639" width="4" style="28"/>
    <col min="15640" max="15640" width="4.125" style="28" customWidth="1"/>
    <col min="15641" max="15641" width="2.375" style="28" customWidth="1"/>
    <col min="15642" max="15642" width="3.375" style="28" customWidth="1"/>
    <col min="15643" max="15873" width="4" style="28"/>
    <col min="15874" max="15874" width="2.875" style="28" customWidth="1"/>
    <col min="15875" max="15875" width="2.375" style="28" customWidth="1"/>
    <col min="15876" max="15876" width="7.375" style="28" customWidth="1"/>
    <col min="15877" max="15879" width="4" style="28"/>
    <col min="15880" max="15880" width="3.625" style="28" customWidth="1"/>
    <col min="15881" max="15881" width="4" style="28"/>
    <col min="15882" max="15882" width="7.375" style="28" customWidth="1"/>
    <col min="15883" max="15891" width="4" style="28"/>
    <col min="15892" max="15893" width="6.875" style="28" customWidth="1"/>
    <col min="15894" max="15895" width="4" style="28"/>
    <col min="15896" max="15896" width="4.125" style="28" customWidth="1"/>
    <col min="15897" max="15897" width="2.375" style="28" customWidth="1"/>
    <col min="15898" max="15898" width="3.375" style="28" customWidth="1"/>
    <col min="15899" max="16129" width="4" style="28"/>
    <col min="16130" max="16130" width="2.875" style="28" customWidth="1"/>
    <col min="16131" max="16131" width="2.375" style="28" customWidth="1"/>
    <col min="16132" max="16132" width="7.375" style="28" customWidth="1"/>
    <col min="16133" max="16135" width="4" style="28"/>
    <col min="16136" max="16136" width="3.625" style="28" customWidth="1"/>
    <col min="16137" max="16137" width="4" style="28"/>
    <col min="16138" max="16138" width="7.375" style="28" customWidth="1"/>
    <col min="16139" max="16147" width="4" style="28"/>
    <col min="16148" max="16149" width="6.875" style="28" customWidth="1"/>
    <col min="16150" max="16151" width="4" style="28"/>
    <col min="16152" max="16152" width="4.125" style="28" customWidth="1"/>
    <col min="16153" max="16153" width="2.375" style="28" customWidth="1"/>
    <col min="16154" max="16154" width="3.375" style="28" customWidth="1"/>
    <col min="16155" max="16384" width="4" style="28"/>
  </cols>
  <sheetData>
    <row r="1" spans="1:26">
      <c r="A1" s="29"/>
      <c r="B1" s="29"/>
      <c r="C1" s="29"/>
      <c r="D1" s="29"/>
      <c r="E1" s="29"/>
      <c r="F1" s="29"/>
      <c r="G1" s="29"/>
      <c r="H1" s="29"/>
      <c r="I1" s="29"/>
      <c r="J1" s="29"/>
      <c r="K1" s="29"/>
      <c r="L1" s="29"/>
      <c r="M1" s="29"/>
      <c r="N1" s="29"/>
      <c r="O1" s="29"/>
      <c r="P1" s="29"/>
      <c r="Q1" s="29"/>
      <c r="R1" s="29"/>
      <c r="S1" s="29"/>
      <c r="T1" s="29"/>
      <c r="U1" s="29"/>
      <c r="V1" s="29"/>
      <c r="W1" s="29"/>
      <c r="X1" s="29"/>
      <c r="Y1" s="29"/>
      <c r="Z1" s="29"/>
    </row>
    <row r="2" spans="1:26" ht="15" customHeight="1">
      <c r="A2" s="29"/>
      <c r="B2" s="29"/>
      <c r="C2" s="29"/>
      <c r="D2" s="29"/>
      <c r="E2" s="29"/>
      <c r="F2" s="29"/>
      <c r="G2" s="29"/>
      <c r="H2" s="29"/>
      <c r="I2" s="29"/>
      <c r="J2" s="29"/>
      <c r="K2" s="29"/>
      <c r="L2" s="29"/>
      <c r="M2" s="29"/>
      <c r="N2" s="29"/>
      <c r="O2" s="29"/>
      <c r="P2" s="29"/>
      <c r="Q2" s="182" t="s">
        <v>1590</v>
      </c>
      <c r="R2" s="182"/>
      <c r="S2" s="182"/>
      <c r="T2" s="182"/>
      <c r="U2" s="182"/>
      <c r="V2" s="182"/>
      <c r="W2" s="182"/>
      <c r="X2" s="182"/>
      <c r="Y2" s="182"/>
      <c r="Z2" s="29"/>
    </row>
    <row r="3" spans="1:26" ht="15" customHeight="1">
      <c r="A3" s="29"/>
      <c r="B3" s="29"/>
      <c r="C3" s="29"/>
      <c r="D3" s="29"/>
      <c r="E3" s="29"/>
      <c r="F3" s="29"/>
      <c r="G3" s="29"/>
      <c r="H3" s="29"/>
      <c r="I3" s="29"/>
      <c r="J3" s="29"/>
      <c r="K3" s="29"/>
      <c r="L3" s="29"/>
      <c r="M3" s="29"/>
      <c r="N3" s="29"/>
      <c r="O3" s="29"/>
      <c r="P3" s="29"/>
      <c r="Q3" s="29"/>
      <c r="R3" s="29"/>
      <c r="S3" s="141"/>
      <c r="T3" s="29"/>
      <c r="U3" s="29"/>
      <c r="V3" s="29"/>
      <c r="W3" s="29"/>
      <c r="X3" s="29"/>
      <c r="Y3" s="29"/>
      <c r="Z3" s="29"/>
    </row>
    <row r="4" spans="1:26" ht="15" customHeight="1">
      <c r="A4" s="29"/>
      <c r="B4" s="134" t="s">
        <v>306</v>
      </c>
      <c r="C4" s="134"/>
      <c r="D4" s="134"/>
      <c r="E4" s="134"/>
      <c r="F4" s="134"/>
      <c r="G4" s="134"/>
      <c r="H4" s="134"/>
      <c r="I4" s="134"/>
      <c r="J4" s="134"/>
      <c r="K4" s="134"/>
      <c r="L4" s="134"/>
      <c r="M4" s="134"/>
      <c r="N4" s="134"/>
      <c r="O4" s="134"/>
      <c r="P4" s="134"/>
      <c r="Q4" s="134"/>
      <c r="R4" s="134"/>
      <c r="S4" s="134"/>
      <c r="T4" s="134"/>
      <c r="U4" s="134"/>
      <c r="V4" s="134"/>
      <c r="W4" s="134"/>
      <c r="X4" s="134"/>
      <c r="Y4" s="134"/>
      <c r="Z4" s="29"/>
    </row>
    <row r="5" spans="1:26" ht="15" customHeight="1">
      <c r="A5" s="29"/>
      <c r="B5" s="29"/>
      <c r="C5" s="29"/>
      <c r="D5" s="29"/>
      <c r="E5" s="29"/>
      <c r="F5" s="29"/>
      <c r="G5" s="29"/>
      <c r="H5" s="29"/>
      <c r="I5" s="29"/>
      <c r="J5" s="29"/>
      <c r="K5" s="29"/>
      <c r="L5" s="29"/>
      <c r="M5" s="29"/>
      <c r="N5" s="29"/>
      <c r="O5" s="29"/>
      <c r="P5" s="29"/>
      <c r="Q5" s="29"/>
      <c r="R5" s="29"/>
      <c r="S5" s="29"/>
      <c r="T5" s="29"/>
      <c r="U5" s="29"/>
      <c r="V5" s="29"/>
      <c r="W5" s="29"/>
      <c r="X5" s="29"/>
      <c r="Y5" s="29"/>
      <c r="Z5" s="29"/>
    </row>
    <row r="6" spans="1:26" ht="22.5" customHeight="1">
      <c r="A6" s="29"/>
      <c r="B6" s="32" t="s">
        <v>216</v>
      </c>
      <c r="C6" s="41"/>
      <c r="D6" s="41"/>
      <c r="E6" s="41"/>
      <c r="F6" s="60"/>
      <c r="G6" s="32"/>
      <c r="H6" s="41"/>
      <c r="I6" s="41"/>
      <c r="J6" s="41"/>
      <c r="K6" s="41"/>
      <c r="L6" s="41"/>
      <c r="M6" s="41"/>
      <c r="N6" s="41"/>
      <c r="O6" s="41"/>
      <c r="P6" s="41"/>
      <c r="Q6" s="41"/>
      <c r="R6" s="41"/>
      <c r="S6" s="41"/>
      <c r="T6" s="41"/>
      <c r="U6" s="41"/>
      <c r="V6" s="41"/>
      <c r="W6" s="41"/>
      <c r="X6" s="41"/>
      <c r="Y6" s="60"/>
    </row>
    <row r="7" spans="1:26" ht="22.5" customHeight="1">
      <c r="A7" s="29"/>
      <c r="B7" s="32" t="s">
        <v>1593</v>
      </c>
      <c r="C7" s="41"/>
      <c r="D7" s="41"/>
      <c r="E7" s="41"/>
      <c r="F7" s="60"/>
      <c r="G7" s="32" t="s">
        <v>1487</v>
      </c>
      <c r="H7" s="41"/>
      <c r="I7" s="41"/>
      <c r="J7" s="41"/>
      <c r="K7" s="41"/>
      <c r="L7" s="41"/>
      <c r="M7" s="41"/>
      <c r="N7" s="41"/>
      <c r="O7" s="41"/>
      <c r="P7" s="41"/>
      <c r="Q7" s="41"/>
      <c r="R7" s="41"/>
      <c r="S7" s="41"/>
      <c r="T7" s="41"/>
      <c r="U7" s="41"/>
      <c r="V7" s="41"/>
      <c r="W7" s="41"/>
      <c r="X7" s="41"/>
      <c r="Y7" s="60"/>
    </row>
    <row r="8" spans="1:26" ht="22.5" customHeight="1">
      <c r="A8" s="29"/>
      <c r="B8" s="33" t="s">
        <v>230</v>
      </c>
      <c r="C8" s="33"/>
      <c r="D8" s="33"/>
      <c r="E8" s="33"/>
      <c r="F8" s="33"/>
      <c r="G8" s="61" t="s">
        <v>1032</v>
      </c>
      <c r="H8" s="62"/>
      <c r="I8" s="62"/>
      <c r="J8" s="62"/>
      <c r="K8" s="62"/>
      <c r="L8" s="62"/>
      <c r="M8" s="62"/>
      <c r="N8" s="62"/>
      <c r="O8" s="62"/>
      <c r="P8" s="62"/>
      <c r="Q8" s="62"/>
      <c r="R8" s="62"/>
      <c r="S8" s="62"/>
      <c r="T8" s="62"/>
      <c r="U8" s="62"/>
      <c r="V8" s="62"/>
      <c r="W8" s="62"/>
      <c r="X8" s="62"/>
      <c r="Y8" s="97"/>
    </row>
    <row r="9" spans="1:26" ht="15" customHeight="1">
      <c r="A9" s="29"/>
      <c r="B9" s="29"/>
      <c r="C9" s="29"/>
      <c r="D9" s="29"/>
      <c r="E9" s="29"/>
      <c r="F9" s="29"/>
      <c r="G9" s="29"/>
      <c r="H9" s="29"/>
      <c r="I9" s="29"/>
      <c r="J9" s="29"/>
      <c r="K9" s="29"/>
      <c r="L9" s="29"/>
      <c r="M9" s="29"/>
      <c r="N9" s="29"/>
      <c r="O9" s="29"/>
      <c r="P9" s="29"/>
      <c r="Q9" s="29"/>
      <c r="R9" s="29"/>
      <c r="S9" s="29"/>
      <c r="T9" s="29"/>
      <c r="U9" s="29"/>
      <c r="V9" s="29"/>
      <c r="W9" s="29"/>
      <c r="X9" s="29"/>
      <c r="Y9" s="29"/>
      <c r="Z9" s="29"/>
    </row>
    <row r="10" spans="1:26" ht="15" customHeight="1">
      <c r="A10" s="29"/>
      <c r="B10" s="135"/>
      <c r="C10" s="140"/>
      <c r="D10" s="140"/>
      <c r="E10" s="140"/>
      <c r="F10" s="140"/>
      <c r="G10" s="140"/>
      <c r="H10" s="140"/>
      <c r="I10" s="140"/>
      <c r="J10" s="140"/>
      <c r="K10" s="140"/>
      <c r="L10" s="140"/>
      <c r="M10" s="140"/>
      <c r="N10" s="140"/>
      <c r="O10" s="140"/>
      <c r="P10" s="140"/>
      <c r="Q10" s="140"/>
      <c r="R10" s="140"/>
      <c r="S10" s="140"/>
      <c r="T10" s="140"/>
      <c r="U10" s="135"/>
      <c r="V10" s="140"/>
      <c r="W10" s="140"/>
      <c r="X10" s="140"/>
      <c r="Y10" s="199"/>
      <c r="Z10" s="29"/>
    </row>
    <row r="11" spans="1:26" ht="15" customHeight="1">
      <c r="A11" s="29"/>
      <c r="B11" s="136" t="s">
        <v>237</v>
      </c>
      <c r="C11" s="29"/>
      <c r="D11" s="29"/>
      <c r="E11" s="29"/>
      <c r="F11" s="29"/>
      <c r="G11" s="29"/>
      <c r="H11" s="29"/>
      <c r="I11" s="29"/>
      <c r="J11" s="29"/>
      <c r="K11" s="29"/>
      <c r="L11" s="29"/>
      <c r="M11" s="29"/>
      <c r="N11" s="29"/>
      <c r="O11" s="29"/>
      <c r="P11" s="29"/>
      <c r="Q11" s="29"/>
      <c r="R11" s="29"/>
      <c r="S11" s="29"/>
      <c r="T11" s="29"/>
      <c r="U11" s="193" t="s">
        <v>1624</v>
      </c>
      <c r="V11" s="196"/>
      <c r="W11" s="196"/>
      <c r="X11" s="196"/>
      <c r="Y11" s="200"/>
      <c r="Z11" s="29"/>
    </row>
    <row r="12" spans="1:26" ht="15" customHeight="1">
      <c r="A12" s="29"/>
      <c r="B12" s="136"/>
      <c r="C12" s="29"/>
      <c r="D12" s="29"/>
      <c r="E12" s="29"/>
      <c r="F12" s="29"/>
      <c r="G12" s="29"/>
      <c r="H12" s="29"/>
      <c r="I12" s="29"/>
      <c r="J12" s="29"/>
      <c r="K12" s="29"/>
      <c r="L12" s="29"/>
      <c r="M12" s="29"/>
      <c r="N12" s="29"/>
      <c r="O12" s="29"/>
      <c r="P12" s="29"/>
      <c r="Q12" s="29"/>
      <c r="R12" s="29"/>
      <c r="S12" s="29"/>
      <c r="T12" s="29"/>
      <c r="U12" s="174"/>
      <c r="V12" s="134"/>
      <c r="W12" s="134"/>
      <c r="X12" s="134"/>
      <c r="Y12" s="201"/>
      <c r="Z12" s="29"/>
    </row>
    <row r="13" spans="1:26" ht="15" customHeight="1">
      <c r="A13" s="29"/>
      <c r="B13" s="136"/>
      <c r="C13" s="139" t="s">
        <v>241</v>
      </c>
      <c r="D13" s="155" t="s">
        <v>462</v>
      </c>
      <c r="E13" s="155"/>
      <c r="F13" s="155"/>
      <c r="G13" s="155"/>
      <c r="H13" s="155"/>
      <c r="I13" s="155"/>
      <c r="J13" s="155"/>
      <c r="K13" s="155"/>
      <c r="L13" s="155"/>
      <c r="M13" s="155"/>
      <c r="N13" s="155"/>
      <c r="O13" s="155"/>
      <c r="P13" s="155"/>
      <c r="Q13" s="155"/>
      <c r="R13" s="155"/>
      <c r="S13" s="155"/>
      <c r="T13" s="188"/>
      <c r="U13" s="174"/>
      <c r="V13" s="134" t="s">
        <v>480</v>
      </c>
      <c r="W13" s="134" t="s">
        <v>1595</v>
      </c>
      <c r="X13" s="134" t="s">
        <v>480</v>
      </c>
      <c r="Y13" s="201"/>
      <c r="Z13" s="29"/>
    </row>
    <row r="14" spans="1:26" ht="15" customHeight="1">
      <c r="A14" s="29"/>
      <c r="B14" s="136"/>
      <c r="C14" s="139"/>
      <c r="D14" s="155"/>
      <c r="E14" s="155"/>
      <c r="F14" s="155"/>
      <c r="G14" s="155"/>
      <c r="H14" s="155"/>
      <c r="I14" s="155"/>
      <c r="J14" s="155"/>
      <c r="K14" s="155"/>
      <c r="L14" s="155"/>
      <c r="M14" s="155"/>
      <c r="N14" s="155"/>
      <c r="O14" s="155"/>
      <c r="P14" s="155"/>
      <c r="Q14" s="155"/>
      <c r="R14" s="155"/>
      <c r="S14" s="155"/>
      <c r="T14" s="188"/>
      <c r="U14" s="174"/>
      <c r="V14" s="134"/>
      <c r="W14" s="134"/>
      <c r="X14" s="134"/>
      <c r="Y14" s="201"/>
      <c r="Z14" s="29"/>
    </row>
    <row r="15" spans="1:26" ht="7.5" customHeight="1">
      <c r="A15" s="29"/>
      <c r="B15" s="136"/>
      <c r="C15" s="29"/>
      <c r="D15" s="29"/>
      <c r="E15" s="29"/>
      <c r="F15" s="29"/>
      <c r="G15" s="29"/>
      <c r="H15" s="29"/>
      <c r="I15" s="29"/>
      <c r="J15" s="29"/>
      <c r="K15" s="29"/>
      <c r="L15" s="29"/>
      <c r="M15" s="29"/>
      <c r="N15" s="29"/>
      <c r="O15" s="29"/>
      <c r="P15" s="29"/>
      <c r="Q15" s="29"/>
      <c r="R15" s="29"/>
      <c r="S15" s="29"/>
      <c r="T15" s="29"/>
      <c r="U15" s="174"/>
      <c r="V15" s="134"/>
      <c r="W15" s="134"/>
      <c r="X15" s="134"/>
      <c r="Y15" s="201"/>
      <c r="Z15" s="29"/>
    </row>
    <row r="16" spans="1:26" ht="15" customHeight="1">
      <c r="A16" s="29"/>
      <c r="B16" s="136"/>
      <c r="C16" s="139" t="s">
        <v>246</v>
      </c>
      <c r="D16" s="155" t="s">
        <v>1430</v>
      </c>
      <c r="E16" s="155"/>
      <c r="F16" s="155"/>
      <c r="G16" s="155"/>
      <c r="H16" s="155"/>
      <c r="I16" s="155"/>
      <c r="J16" s="155"/>
      <c r="K16" s="155"/>
      <c r="L16" s="155"/>
      <c r="M16" s="155"/>
      <c r="N16" s="155"/>
      <c r="O16" s="155"/>
      <c r="P16" s="155"/>
      <c r="Q16" s="155"/>
      <c r="R16" s="155"/>
      <c r="S16" s="155"/>
      <c r="T16" s="188"/>
      <c r="U16" s="174"/>
      <c r="V16" s="134" t="s">
        <v>480</v>
      </c>
      <c r="W16" s="134" t="s">
        <v>1595</v>
      </c>
      <c r="X16" s="134" t="s">
        <v>480</v>
      </c>
      <c r="Y16" s="201"/>
      <c r="Z16" s="29"/>
    </row>
    <row r="17" spans="1:26" ht="15" customHeight="1">
      <c r="A17" s="29"/>
      <c r="B17" s="136"/>
      <c r="C17" s="139"/>
      <c r="D17" s="155"/>
      <c r="E17" s="155"/>
      <c r="F17" s="155"/>
      <c r="G17" s="155"/>
      <c r="H17" s="155"/>
      <c r="I17" s="155"/>
      <c r="J17" s="155"/>
      <c r="K17" s="155"/>
      <c r="L17" s="155"/>
      <c r="M17" s="155"/>
      <c r="N17" s="155"/>
      <c r="O17" s="155"/>
      <c r="P17" s="155"/>
      <c r="Q17" s="155"/>
      <c r="R17" s="155"/>
      <c r="S17" s="155"/>
      <c r="T17" s="188"/>
      <c r="U17" s="174"/>
      <c r="V17" s="134"/>
      <c r="W17" s="134"/>
      <c r="X17" s="134"/>
      <c r="Y17" s="201"/>
      <c r="Z17" s="29"/>
    </row>
    <row r="18" spans="1:26" ht="7.5" customHeight="1">
      <c r="A18" s="29"/>
      <c r="B18" s="136"/>
      <c r="C18" s="29"/>
      <c r="D18" s="29"/>
      <c r="E18" s="29"/>
      <c r="F18" s="29"/>
      <c r="G18" s="29"/>
      <c r="H18" s="29"/>
      <c r="I18" s="29"/>
      <c r="J18" s="29"/>
      <c r="K18" s="29"/>
      <c r="L18" s="29"/>
      <c r="M18" s="29"/>
      <c r="N18" s="29"/>
      <c r="O18" s="29"/>
      <c r="P18" s="29"/>
      <c r="Q18" s="29"/>
      <c r="R18" s="29"/>
      <c r="S18" s="29"/>
      <c r="T18" s="29"/>
      <c r="U18" s="174"/>
      <c r="V18" s="134"/>
      <c r="W18" s="134"/>
      <c r="X18" s="134"/>
      <c r="Y18" s="201"/>
      <c r="Z18" s="29"/>
    </row>
    <row r="19" spans="1:26" ht="15" customHeight="1">
      <c r="A19" s="29"/>
      <c r="B19" s="136"/>
      <c r="C19" s="29" t="s">
        <v>310</v>
      </c>
      <c r="D19" s="29" t="s">
        <v>944</v>
      </c>
      <c r="E19" s="29"/>
      <c r="F19" s="29"/>
      <c r="G19" s="29"/>
      <c r="H19" s="29"/>
      <c r="I19" s="29"/>
      <c r="J19" s="29"/>
      <c r="K19" s="29"/>
      <c r="L19" s="29"/>
      <c r="M19" s="29"/>
      <c r="N19" s="29"/>
      <c r="O19" s="29"/>
      <c r="P19" s="29"/>
      <c r="Q19" s="29"/>
      <c r="R19" s="29"/>
      <c r="S19" s="29"/>
      <c r="T19" s="189"/>
      <c r="U19" s="174"/>
      <c r="V19" s="134" t="s">
        <v>480</v>
      </c>
      <c r="W19" s="134" t="s">
        <v>1595</v>
      </c>
      <c r="X19" s="134" t="s">
        <v>480</v>
      </c>
      <c r="Y19" s="201"/>
      <c r="Z19" s="29"/>
    </row>
    <row r="20" spans="1:26" ht="7.5" customHeight="1">
      <c r="A20" s="29"/>
      <c r="B20" s="136"/>
      <c r="C20" s="29"/>
      <c r="D20" s="29"/>
      <c r="E20" s="29"/>
      <c r="F20" s="29"/>
      <c r="G20" s="29"/>
      <c r="H20" s="29"/>
      <c r="I20" s="29"/>
      <c r="J20" s="29"/>
      <c r="K20" s="29"/>
      <c r="L20" s="29"/>
      <c r="M20" s="29"/>
      <c r="N20" s="29"/>
      <c r="O20" s="29"/>
      <c r="P20" s="29"/>
      <c r="Q20" s="29"/>
      <c r="R20" s="29"/>
      <c r="S20" s="29"/>
      <c r="T20" s="29"/>
      <c r="U20" s="174"/>
      <c r="V20" s="134"/>
      <c r="W20" s="134"/>
      <c r="X20" s="134"/>
      <c r="Y20" s="201"/>
      <c r="Z20" s="29"/>
    </row>
    <row r="21" spans="1:26" ht="15" customHeight="1">
      <c r="A21" s="29"/>
      <c r="B21" s="136"/>
      <c r="C21" s="141" t="s">
        <v>247</v>
      </c>
      <c r="D21" s="142" t="s">
        <v>1220</v>
      </c>
      <c r="E21" s="142"/>
      <c r="F21" s="142"/>
      <c r="G21" s="142"/>
      <c r="H21" s="142"/>
      <c r="I21" s="142"/>
      <c r="J21" s="142"/>
      <c r="K21" s="142"/>
      <c r="L21" s="142"/>
      <c r="M21" s="142"/>
      <c r="N21" s="142"/>
      <c r="O21" s="142"/>
      <c r="P21" s="142"/>
      <c r="Q21" s="142"/>
      <c r="R21" s="142"/>
      <c r="S21" s="142"/>
      <c r="T21" s="190"/>
      <c r="U21" s="174"/>
      <c r="V21" s="134" t="s">
        <v>480</v>
      </c>
      <c r="W21" s="134" t="s">
        <v>1595</v>
      </c>
      <c r="X21" s="134" t="s">
        <v>480</v>
      </c>
      <c r="Y21" s="201"/>
      <c r="Z21" s="29"/>
    </row>
    <row r="22" spans="1:26" ht="7.5" customHeight="1">
      <c r="A22" s="29"/>
      <c r="B22" s="136"/>
      <c r="C22" s="29"/>
      <c r="D22" s="29"/>
      <c r="E22" s="29"/>
      <c r="F22" s="29"/>
      <c r="G22" s="29"/>
      <c r="H22" s="29"/>
      <c r="I22" s="29"/>
      <c r="J22" s="29"/>
      <c r="K22" s="29"/>
      <c r="L22" s="29"/>
      <c r="M22" s="29"/>
      <c r="N22" s="29"/>
      <c r="O22" s="29"/>
      <c r="P22" s="29"/>
      <c r="Q22" s="29"/>
      <c r="R22" s="29"/>
      <c r="S22" s="29"/>
      <c r="T22" s="29"/>
      <c r="U22" s="174"/>
      <c r="V22" s="134"/>
      <c r="W22" s="134"/>
      <c r="X22" s="134"/>
      <c r="Y22" s="201"/>
      <c r="Z22" s="29"/>
    </row>
    <row r="23" spans="1:26" ht="15" customHeight="1">
      <c r="A23" s="29"/>
      <c r="B23" s="136"/>
      <c r="C23" s="29" t="s">
        <v>9</v>
      </c>
      <c r="D23" s="29" t="s">
        <v>423</v>
      </c>
      <c r="E23" s="29"/>
      <c r="F23" s="29"/>
      <c r="G23" s="29"/>
      <c r="H23" s="29"/>
      <c r="I23" s="29"/>
      <c r="J23" s="29"/>
      <c r="K23" s="29"/>
      <c r="L23" s="29"/>
      <c r="M23" s="29"/>
      <c r="N23" s="29"/>
      <c r="O23" s="29"/>
      <c r="P23" s="29"/>
      <c r="Q23" s="29"/>
      <c r="R23" s="29"/>
      <c r="S23" s="29"/>
      <c r="T23" s="29"/>
      <c r="U23" s="174"/>
      <c r="V23" s="134" t="s">
        <v>480</v>
      </c>
      <c r="W23" s="134" t="s">
        <v>1595</v>
      </c>
      <c r="X23" s="134" t="s">
        <v>480</v>
      </c>
      <c r="Y23" s="201"/>
      <c r="Z23" s="29"/>
    </row>
    <row r="24" spans="1:26" ht="7.5" customHeight="1">
      <c r="A24" s="29"/>
      <c r="B24" s="136"/>
      <c r="C24" s="29"/>
      <c r="D24" s="29"/>
      <c r="E24" s="29"/>
      <c r="F24" s="29"/>
      <c r="G24" s="29"/>
      <c r="H24" s="29"/>
      <c r="I24" s="29"/>
      <c r="J24" s="29"/>
      <c r="K24" s="29"/>
      <c r="L24" s="29"/>
      <c r="M24" s="29"/>
      <c r="N24" s="29"/>
      <c r="O24" s="29"/>
      <c r="P24" s="29"/>
      <c r="Q24" s="29"/>
      <c r="R24" s="29"/>
      <c r="S24" s="29"/>
      <c r="T24" s="29"/>
      <c r="U24" s="174"/>
      <c r="V24" s="134"/>
      <c r="W24" s="134"/>
      <c r="X24" s="134"/>
      <c r="Y24" s="201"/>
      <c r="Z24" s="29"/>
    </row>
    <row r="25" spans="1:26" ht="15" customHeight="1">
      <c r="A25" s="29"/>
      <c r="B25" s="136"/>
      <c r="C25" s="29" t="s">
        <v>250</v>
      </c>
      <c r="D25" s="29" t="s">
        <v>1598</v>
      </c>
      <c r="E25" s="29"/>
      <c r="F25" s="29"/>
      <c r="G25" s="29"/>
      <c r="H25" s="29"/>
      <c r="I25" s="29"/>
      <c r="J25" s="29"/>
      <c r="K25" s="29"/>
      <c r="L25" s="29"/>
      <c r="M25" s="29"/>
      <c r="N25" s="29"/>
      <c r="O25" s="29"/>
      <c r="P25" s="29"/>
      <c r="Q25" s="29"/>
      <c r="R25" s="29"/>
      <c r="S25" s="29"/>
      <c r="T25" s="29"/>
      <c r="U25" s="174"/>
      <c r="V25" s="134" t="s">
        <v>480</v>
      </c>
      <c r="W25" s="134" t="s">
        <v>1595</v>
      </c>
      <c r="X25" s="134" t="s">
        <v>480</v>
      </c>
      <c r="Y25" s="201"/>
      <c r="Z25" s="29"/>
    </row>
    <row r="26" spans="1:26" ht="7.5" customHeight="1">
      <c r="A26" s="29"/>
      <c r="B26" s="136"/>
      <c r="C26" s="29"/>
      <c r="D26" s="29"/>
      <c r="E26" s="29"/>
      <c r="F26" s="29"/>
      <c r="G26" s="29"/>
      <c r="H26" s="29"/>
      <c r="I26" s="29"/>
      <c r="J26" s="29"/>
      <c r="K26" s="29"/>
      <c r="L26" s="29"/>
      <c r="M26" s="29"/>
      <c r="N26" s="29"/>
      <c r="O26" s="29"/>
      <c r="P26" s="29"/>
      <c r="Q26" s="29"/>
      <c r="R26" s="29"/>
      <c r="S26" s="29"/>
      <c r="T26" s="29"/>
      <c r="U26" s="174"/>
      <c r="V26" s="134"/>
      <c r="W26" s="134"/>
      <c r="X26" s="134"/>
      <c r="Y26" s="201"/>
      <c r="Z26" s="29"/>
    </row>
    <row r="27" spans="1:26" ht="15" customHeight="1">
      <c r="A27" s="29"/>
      <c r="B27" s="136"/>
      <c r="C27" s="29" t="s">
        <v>251</v>
      </c>
      <c r="D27" s="142" t="s">
        <v>33</v>
      </c>
      <c r="E27" s="142"/>
      <c r="F27" s="142"/>
      <c r="G27" s="142"/>
      <c r="H27" s="142"/>
      <c r="I27" s="142"/>
      <c r="J27" s="142"/>
      <c r="K27" s="142"/>
      <c r="L27" s="142"/>
      <c r="M27" s="142"/>
      <c r="N27" s="142"/>
      <c r="O27" s="142"/>
      <c r="P27" s="142"/>
      <c r="Q27" s="142"/>
      <c r="R27" s="142"/>
      <c r="S27" s="142"/>
      <c r="T27" s="190"/>
      <c r="U27" s="174"/>
      <c r="V27" s="134" t="s">
        <v>480</v>
      </c>
      <c r="W27" s="134" t="s">
        <v>1595</v>
      </c>
      <c r="X27" s="134" t="s">
        <v>480</v>
      </c>
      <c r="Y27" s="201"/>
      <c r="Z27" s="29"/>
    </row>
    <row r="28" spans="1:26" ht="15" customHeight="1">
      <c r="A28" s="29"/>
      <c r="B28" s="136"/>
      <c r="C28" s="29" t="s">
        <v>253</v>
      </c>
      <c r="D28" s="142"/>
      <c r="E28" s="142"/>
      <c r="F28" s="142"/>
      <c r="G28" s="142"/>
      <c r="H28" s="142"/>
      <c r="I28" s="142"/>
      <c r="J28" s="142"/>
      <c r="K28" s="142"/>
      <c r="L28" s="142"/>
      <c r="M28" s="142"/>
      <c r="N28" s="142"/>
      <c r="O28" s="142"/>
      <c r="P28" s="142"/>
      <c r="Q28" s="142"/>
      <c r="R28" s="142"/>
      <c r="S28" s="142"/>
      <c r="T28" s="190"/>
      <c r="U28" s="174"/>
      <c r="V28" s="134"/>
      <c r="W28" s="134"/>
      <c r="X28" s="134"/>
      <c r="Y28" s="201"/>
      <c r="Z28" s="29"/>
    </row>
    <row r="29" spans="1:26" ht="15" customHeight="1">
      <c r="A29" s="29"/>
      <c r="B29" s="136"/>
      <c r="C29" s="29"/>
      <c r="D29" s="29"/>
      <c r="E29" s="29"/>
      <c r="F29" s="29"/>
      <c r="G29" s="29"/>
      <c r="H29" s="29"/>
      <c r="I29" s="29"/>
      <c r="J29" s="29"/>
      <c r="K29" s="29"/>
      <c r="L29" s="29"/>
      <c r="M29" s="29"/>
      <c r="N29" s="29"/>
      <c r="O29" s="29"/>
      <c r="P29" s="29"/>
      <c r="Q29" s="29"/>
      <c r="R29" s="29"/>
      <c r="S29" s="29"/>
      <c r="T29" s="29"/>
      <c r="U29" s="174"/>
      <c r="V29" s="134"/>
      <c r="W29" s="134"/>
      <c r="X29" s="134"/>
      <c r="Y29" s="201"/>
      <c r="Z29" s="29"/>
    </row>
    <row r="30" spans="1:26" ht="15" customHeight="1">
      <c r="A30" s="29"/>
      <c r="B30" s="136" t="s">
        <v>255</v>
      </c>
      <c r="C30" s="29"/>
      <c r="D30" s="29"/>
      <c r="E30" s="29"/>
      <c r="F30" s="29"/>
      <c r="G30" s="29"/>
      <c r="H30" s="29"/>
      <c r="I30" s="29"/>
      <c r="J30" s="29"/>
      <c r="K30" s="29"/>
      <c r="L30" s="29"/>
      <c r="M30" s="29"/>
      <c r="N30" s="29"/>
      <c r="O30" s="29"/>
      <c r="P30" s="29"/>
      <c r="Q30" s="29"/>
      <c r="R30" s="29"/>
      <c r="S30" s="29"/>
      <c r="T30" s="29"/>
      <c r="U30" s="193"/>
      <c r="V30" s="196"/>
      <c r="W30" s="196"/>
      <c r="X30" s="196"/>
      <c r="Y30" s="200"/>
      <c r="Z30" s="29"/>
    </row>
    <row r="31" spans="1:26" ht="15" customHeight="1">
      <c r="A31" s="29"/>
      <c r="B31" s="136"/>
      <c r="C31" s="29"/>
      <c r="D31" s="29"/>
      <c r="E31" s="29"/>
      <c r="F31" s="29"/>
      <c r="G31" s="29"/>
      <c r="H31" s="29"/>
      <c r="I31" s="29"/>
      <c r="J31" s="29"/>
      <c r="K31" s="29"/>
      <c r="L31" s="29"/>
      <c r="M31" s="29"/>
      <c r="N31" s="29"/>
      <c r="O31" s="29"/>
      <c r="P31" s="29"/>
      <c r="Q31" s="29"/>
      <c r="R31" s="29"/>
      <c r="S31" s="29"/>
      <c r="T31" s="29"/>
      <c r="U31" s="174"/>
      <c r="V31" s="134"/>
      <c r="W31" s="134"/>
      <c r="X31" s="134"/>
      <c r="Y31" s="201"/>
      <c r="Z31" s="29"/>
    </row>
    <row r="32" spans="1:26" ht="15" customHeight="1">
      <c r="A32" s="29"/>
      <c r="B32" s="136"/>
      <c r="C32" s="29" t="s">
        <v>864</v>
      </c>
      <c r="D32" s="29"/>
      <c r="E32" s="29"/>
      <c r="F32" s="29"/>
      <c r="G32" s="29"/>
      <c r="H32" s="29"/>
      <c r="I32" s="29"/>
      <c r="J32" s="29"/>
      <c r="K32" s="29"/>
      <c r="L32" s="29"/>
      <c r="M32" s="29"/>
      <c r="N32" s="29"/>
      <c r="O32" s="29"/>
      <c r="P32" s="29"/>
      <c r="Q32" s="29"/>
      <c r="R32" s="29"/>
      <c r="S32" s="29"/>
      <c r="T32" s="29"/>
      <c r="U32" s="174"/>
      <c r="V32" s="134"/>
      <c r="W32" s="134"/>
      <c r="X32" s="134"/>
      <c r="Y32" s="201"/>
      <c r="Z32" s="29"/>
    </row>
    <row r="33" spans="1:26" ht="15" customHeight="1">
      <c r="A33" s="29"/>
      <c r="B33" s="136"/>
      <c r="C33" s="142" t="s">
        <v>504</v>
      </c>
      <c r="D33" s="142"/>
      <c r="E33" s="142"/>
      <c r="F33" s="142"/>
      <c r="G33" s="142"/>
      <c r="H33" s="142"/>
      <c r="I33" s="142"/>
      <c r="J33" s="142"/>
      <c r="K33" s="142"/>
      <c r="L33" s="142"/>
      <c r="M33" s="142"/>
      <c r="N33" s="142"/>
      <c r="O33" s="142"/>
      <c r="P33" s="142"/>
      <c r="Q33" s="142"/>
      <c r="R33" s="142"/>
      <c r="S33" s="142"/>
      <c r="T33" s="190"/>
      <c r="U33" s="174"/>
      <c r="V33" s="134"/>
      <c r="W33" s="134"/>
      <c r="X33" s="134"/>
      <c r="Y33" s="201"/>
      <c r="Z33" s="29"/>
    </row>
    <row r="34" spans="1:26" ht="15" customHeight="1">
      <c r="A34" s="29"/>
      <c r="B34" s="136"/>
      <c r="C34" s="142"/>
      <c r="D34" s="142"/>
      <c r="E34" s="142"/>
      <c r="F34" s="142"/>
      <c r="G34" s="142"/>
      <c r="H34" s="142"/>
      <c r="I34" s="142"/>
      <c r="J34" s="142"/>
      <c r="K34" s="142"/>
      <c r="L34" s="142"/>
      <c r="M34" s="142"/>
      <c r="N34" s="142"/>
      <c r="O34" s="142"/>
      <c r="P34" s="142"/>
      <c r="Q34" s="142"/>
      <c r="R34" s="142"/>
      <c r="S34" s="142"/>
      <c r="T34" s="190"/>
      <c r="U34" s="174"/>
      <c r="V34" s="134"/>
      <c r="W34" s="134"/>
      <c r="X34" s="134"/>
      <c r="Y34" s="201"/>
      <c r="Z34" s="29"/>
    </row>
    <row r="35" spans="1:26" ht="7.5" customHeight="1">
      <c r="A35" s="29"/>
      <c r="B35" s="136"/>
      <c r="C35" s="29"/>
      <c r="D35" s="142"/>
      <c r="E35" s="142"/>
      <c r="F35" s="142"/>
      <c r="G35" s="142"/>
      <c r="H35" s="142"/>
      <c r="I35" s="142"/>
      <c r="J35" s="142"/>
      <c r="K35" s="142"/>
      <c r="L35" s="142"/>
      <c r="M35" s="142"/>
      <c r="N35" s="142"/>
      <c r="O35" s="142"/>
      <c r="P35" s="142"/>
      <c r="Q35" s="142"/>
      <c r="R35" s="142"/>
      <c r="S35" s="142"/>
      <c r="T35" s="142"/>
      <c r="U35" s="174"/>
      <c r="V35" s="134"/>
      <c r="W35" s="134"/>
      <c r="X35" s="134"/>
      <c r="Y35" s="201"/>
      <c r="Z35" s="29"/>
    </row>
    <row r="36" spans="1:26" ht="30" customHeight="1">
      <c r="A36" s="29"/>
      <c r="B36" s="136"/>
      <c r="C36" s="143"/>
      <c r="D36" s="156"/>
      <c r="E36" s="164"/>
      <c r="F36" s="164"/>
      <c r="G36" s="164"/>
      <c r="H36" s="164"/>
      <c r="I36" s="164"/>
      <c r="J36" s="164"/>
      <c r="K36" s="173"/>
      <c r="L36" s="175" t="s">
        <v>258</v>
      </c>
      <c r="M36" s="158"/>
      <c r="N36" s="165"/>
      <c r="O36" s="175" t="s">
        <v>259</v>
      </c>
      <c r="P36" s="181"/>
      <c r="Q36" s="183"/>
      <c r="R36" s="184"/>
      <c r="S36" s="184"/>
      <c r="T36" s="184"/>
      <c r="U36" s="174"/>
      <c r="V36" s="134"/>
      <c r="W36" s="134"/>
      <c r="X36" s="134"/>
      <c r="Y36" s="201"/>
      <c r="Z36" s="29"/>
    </row>
    <row r="37" spans="1:26" ht="54" customHeight="1">
      <c r="A37" s="29"/>
      <c r="B37" s="136"/>
      <c r="C37" s="144" t="s">
        <v>196</v>
      </c>
      <c r="D37" s="157" t="s">
        <v>311</v>
      </c>
      <c r="E37" s="157"/>
      <c r="F37" s="157"/>
      <c r="G37" s="157"/>
      <c r="H37" s="157"/>
      <c r="I37" s="157"/>
      <c r="J37" s="157"/>
      <c r="K37" s="157"/>
      <c r="L37" s="176" t="s">
        <v>260</v>
      </c>
      <c r="M37" s="178"/>
      <c r="N37" s="179"/>
      <c r="O37" s="172" t="s">
        <v>263</v>
      </c>
      <c r="P37" s="172"/>
      <c r="Q37" s="172"/>
      <c r="R37" s="40"/>
      <c r="S37" s="40"/>
      <c r="T37" s="40"/>
      <c r="U37" s="193" t="s">
        <v>1624</v>
      </c>
      <c r="V37" s="196"/>
      <c r="W37" s="196"/>
      <c r="X37" s="196"/>
      <c r="Y37" s="200"/>
      <c r="Z37" s="29"/>
    </row>
    <row r="38" spans="1:26" ht="54" customHeight="1">
      <c r="A38" s="29"/>
      <c r="B38" s="136"/>
      <c r="C38" s="144" t="s">
        <v>265</v>
      </c>
      <c r="D38" s="157" t="s">
        <v>1602</v>
      </c>
      <c r="E38" s="157"/>
      <c r="F38" s="157"/>
      <c r="G38" s="157"/>
      <c r="H38" s="157"/>
      <c r="I38" s="157"/>
      <c r="J38" s="157"/>
      <c r="K38" s="157"/>
      <c r="L38" s="176" t="s">
        <v>260</v>
      </c>
      <c r="M38" s="178"/>
      <c r="N38" s="179"/>
      <c r="O38" s="180"/>
      <c r="P38" s="180"/>
      <c r="Q38" s="180"/>
      <c r="R38" s="185"/>
      <c r="S38" s="187" t="s">
        <v>78</v>
      </c>
      <c r="T38" s="191"/>
      <c r="U38" s="174"/>
      <c r="V38" s="134" t="s">
        <v>480</v>
      </c>
      <c r="W38" s="134" t="s">
        <v>1595</v>
      </c>
      <c r="X38" s="134" t="s">
        <v>480</v>
      </c>
      <c r="Y38" s="201"/>
      <c r="Z38" s="29"/>
    </row>
    <row r="39" spans="1:26" ht="54" customHeight="1">
      <c r="A39" s="29"/>
      <c r="B39" s="136"/>
      <c r="C39" s="144" t="s">
        <v>266</v>
      </c>
      <c r="D39" s="157" t="s">
        <v>150</v>
      </c>
      <c r="E39" s="157"/>
      <c r="F39" s="157"/>
      <c r="G39" s="157"/>
      <c r="H39" s="157"/>
      <c r="I39" s="157"/>
      <c r="J39" s="157"/>
      <c r="K39" s="157"/>
      <c r="L39" s="172" t="s">
        <v>260</v>
      </c>
      <c r="M39" s="172"/>
      <c r="N39" s="172"/>
      <c r="O39" s="180"/>
      <c r="P39" s="180"/>
      <c r="Q39" s="180"/>
      <c r="R39" s="185"/>
      <c r="S39" s="187" t="s">
        <v>593</v>
      </c>
      <c r="T39" s="191"/>
      <c r="U39" s="174"/>
      <c r="V39" s="134" t="s">
        <v>480</v>
      </c>
      <c r="W39" s="134" t="s">
        <v>1595</v>
      </c>
      <c r="X39" s="134" t="s">
        <v>480</v>
      </c>
      <c r="Y39" s="201"/>
      <c r="Z39" s="29"/>
    </row>
    <row r="40" spans="1:26" ht="54" customHeight="1">
      <c r="A40" s="29"/>
      <c r="B40" s="136"/>
      <c r="C40" s="144" t="s">
        <v>273</v>
      </c>
      <c r="D40" s="157" t="s">
        <v>1330</v>
      </c>
      <c r="E40" s="157"/>
      <c r="F40" s="157"/>
      <c r="G40" s="157"/>
      <c r="H40" s="157"/>
      <c r="I40" s="157"/>
      <c r="J40" s="157"/>
      <c r="K40" s="157"/>
      <c r="L40" s="177"/>
      <c r="M40" s="177"/>
      <c r="N40" s="177"/>
      <c r="O40" s="172" t="s">
        <v>263</v>
      </c>
      <c r="P40" s="172"/>
      <c r="Q40" s="172"/>
      <c r="R40" s="186"/>
      <c r="S40" s="187" t="s">
        <v>1604</v>
      </c>
      <c r="T40" s="191"/>
      <c r="U40" s="174"/>
      <c r="V40" s="134" t="s">
        <v>480</v>
      </c>
      <c r="W40" s="134" t="s">
        <v>1595</v>
      </c>
      <c r="X40" s="134" t="s">
        <v>480</v>
      </c>
      <c r="Y40" s="201"/>
      <c r="Z40" s="29"/>
    </row>
    <row r="41" spans="1:26" ht="54" customHeight="1">
      <c r="A41" s="29"/>
      <c r="B41" s="136"/>
      <c r="C41" s="144" t="s">
        <v>1627</v>
      </c>
      <c r="D41" s="157" t="s">
        <v>1629</v>
      </c>
      <c r="E41" s="157"/>
      <c r="F41" s="157"/>
      <c r="G41" s="157"/>
      <c r="H41" s="157"/>
      <c r="I41" s="157"/>
      <c r="J41" s="157"/>
      <c r="K41" s="157"/>
      <c r="L41" s="172" t="s">
        <v>260</v>
      </c>
      <c r="M41" s="172"/>
      <c r="N41" s="172"/>
      <c r="O41" s="172" t="s">
        <v>263</v>
      </c>
      <c r="P41" s="172"/>
      <c r="Q41" s="172"/>
      <c r="R41" s="186"/>
      <c r="S41" s="187" t="s">
        <v>1630</v>
      </c>
      <c r="T41" s="191"/>
      <c r="U41" s="174"/>
      <c r="V41" s="134" t="s">
        <v>480</v>
      </c>
      <c r="W41" s="134" t="s">
        <v>1595</v>
      </c>
      <c r="X41" s="134" t="s">
        <v>480</v>
      </c>
      <c r="Y41" s="201"/>
      <c r="Z41" s="29"/>
    </row>
    <row r="42" spans="1:26" ht="54" customHeight="1">
      <c r="A42" s="29"/>
      <c r="B42" s="136"/>
      <c r="C42" s="145" t="s">
        <v>1039</v>
      </c>
      <c r="D42" s="55" t="s">
        <v>1066</v>
      </c>
      <c r="E42" s="55"/>
      <c r="F42" s="55"/>
      <c r="G42" s="55"/>
      <c r="H42" s="55"/>
      <c r="I42" s="55"/>
      <c r="J42" s="55"/>
      <c r="K42" s="55"/>
      <c r="L42" s="65" t="s">
        <v>260</v>
      </c>
      <c r="M42" s="67"/>
      <c r="N42" s="85"/>
      <c r="O42" s="68" t="s">
        <v>263</v>
      </c>
      <c r="P42" s="68"/>
      <c r="Q42" s="68"/>
      <c r="R42" s="82"/>
      <c r="S42" s="84" t="s">
        <v>1631</v>
      </c>
      <c r="T42" s="90"/>
      <c r="U42" s="174"/>
      <c r="V42" s="134" t="s">
        <v>480</v>
      </c>
      <c r="W42" s="134" t="s">
        <v>1595</v>
      </c>
      <c r="X42" s="134" t="s">
        <v>480</v>
      </c>
      <c r="Y42" s="201"/>
      <c r="Z42" s="29"/>
    </row>
    <row r="43" spans="1:26" ht="15" customHeight="1">
      <c r="A43" s="29"/>
      <c r="B43" s="136"/>
      <c r="C43" s="29"/>
      <c r="D43" s="29"/>
      <c r="E43" s="29"/>
      <c r="F43" s="29"/>
      <c r="G43" s="29"/>
      <c r="H43" s="29"/>
      <c r="I43" s="29"/>
      <c r="J43" s="29"/>
      <c r="K43" s="29"/>
      <c r="L43" s="29"/>
      <c r="M43" s="29"/>
      <c r="N43" s="29"/>
      <c r="O43" s="29"/>
      <c r="P43" s="29"/>
      <c r="Q43" s="29"/>
      <c r="R43" s="29"/>
      <c r="S43" s="29"/>
      <c r="T43" s="29"/>
      <c r="U43" s="174"/>
      <c r="V43" s="134"/>
      <c r="W43" s="134"/>
      <c r="X43" s="134"/>
      <c r="Y43" s="201"/>
      <c r="Z43" s="29"/>
    </row>
    <row r="44" spans="1:26" ht="15" customHeight="1">
      <c r="A44" s="29"/>
      <c r="B44" s="136"/>
      <c r="C44" s="29" t="s">
        <v>1524</v>
      </c>
      <c r="D44" s="29"/>
      <c r="E44" s="29"/>
      <c r="F44" s="29"/>
      <c r="G44" s="29"/>
      <c r="H44" s="29"/>
      <c r="I44" s="29"/>
      <c r="J44" s="29"/>
      <c r="K44" s="29"/>
      <c r="L44" s="29"/>
      <c r="M44" s="29"/>
      <c r="N44" s="29"/>
      <c r="O44" s="29"/>
      <c r="P44" s="29"/>
      <c r="Q44" s="29"/>
      <c r="R44" s="29"/>
      <c r="S44" s="29"/>
      <c r="T44" s="29"/>
      <c r="U44" s="193" t="s">
        <v>1624</v>
      </c>
      <c r="V44" s="196"/>
      <c r="W44" s="196"/>
      <c r="X44" s="196"/>
      <c r="Y44" s="200"/>
      <c r="Z44" s="29"/>
    </row>
    <row r="45" spans="1:26" ht="15" customHeight="1">
      <c r="A45" s="29"/>
      <c r="B45" s="136"/>
      <c r="C45" s="29"/>
      <c r="D45" s="29"/>
      <c r="E45" s="29"/>
      <c r="F45" s="29"/>
      <c r="G45" s="29"/>
      <c r="H45" s="29"/>
      <c r="I45" s="29"/>
      <c r="J45" s="29"/>
      <c r="K45" s="29"/>
      <c r="L45" s="29"/>
      <c r="M45" s="29"/>
      <c r="N45" s="29"/>
      <c r="O45" s="29"/>
      <c r="P45" s="29"/>
      <c r="Q45" s="29"/>
      <c r="R45" s="29"/>
      <c r="S45" s="29"/>
      <c r="T45" s="29"/>
      <c r="U45" s="174"/>
      <c r="V45" s="134"/>
      <c r="W45" s="134"/>
      <c r="X45" s="134"/>
      <c r="Y45" s="201"/>
      <c r="Z45" s="29"/>
    </row>
    <row r="46" spans="1:26" ht="45" customHeight="1">
      <c r="A46" s="29"/>
      <c r="B46" s="136"/>
      <c r="C46" s="40" t="s">
        <v>1363</v>
      </c>
      <c r="D46" s="155" t="s">
        <v>738</v>
      </c>
      <c r="E46" s="155"/>
      <c r="F46" s="155"/>
      <c r="G46" s="155"/>
      <c r="H46" s="155"/>
      <c r="I46" s="155"/>
      <c r="J46" s="155"/>
      <c r="K46" s="155"/>
      <c r="L46" s="155"/>
      <c r="M46" s="155"/>
      <c r="N46" s="155"/>
      <c r="O46" s="155"/>
      <c r="P46" s="155"/>
      <c r="Q46" s="155"/>
      <c r="R46" s="155"/>
      <c r="S46" s="155"/>
      <c r="T46" s="188"/>
      <c r="U46" s="174"/>
      <c r="V46" s="134" t="s">
        <v>480</v>
      </c>
      <c r="W46" s="134" t="s">
        <v>1595</v>
      </c>
      <c r="X46" s="134" t="s">
        <v>480</v>
      </c>
      <c r="Y46" s="201"/>
      <c r="Z46" s="29"/>
    </row>
    <row r="47" spans="1:26" ht="30" customHeight="1">
      <c r="A47" s="29"/>
      <c r="B47" s="136"/>
      <c r="C47" s="40" t="s">
        <v>663</v>
      </c>
      <c r="D47" s="155" t="s">
        <v>1461</v>
      </c>
      <c r="E47" s="155"/>
      <c r="F47" s="155"/>
      <c r="G47" s="155"/>
      <c r="H47" s="155"/>
      <c r="I47" s="155"/>
      <c r="J47" s="155"/>
      <c r="K47" s="155"/>
      <c r="L47" s="155"/>
      <c r="M47" s="155"/>
      <c r="N47" s="155"/>
      <c r="O47" s="155"/>
      <c r="P47" s="155"/>
      <c r="Q47" s="155"/>
      <c r="R47" s="155"/>
      <c r="S47" s="155"/>
      <c r="T47" s="188"/>
      <c r="U47" s="174"/>
      <c r="V47" s="134" t="s">
        <v>480</v>
      </c>
      <c r="W47" s="134" t="s">
        <v>1595</v>
      </c>
      <c r="X47" s="134" t="s">
        <v>480</v>
      </c>
      <c r="Y47" s="201"/>
      <c r="Z47" s="29"/>
    </row>
    <row r="48" spans="1:26" ht="45" customHeight="1">
      <c r="A48" s="29"/>
      <c r="B48" s="136"/>
      <c r="C48" s="40" t="s">
        <v>1109</v>
      </c>
      <c r="D48" s="155" t="s">
        <v>1285</v>
      </c>
      <c r="E48" s="155"/>
      <c r="F48" s="155"/>
      <c r="G48" s="155"/>
      <c r="H48" s="155"/>
      <c r="I48" s="155"/>
      <c r="J48" s="155"/>
      <c r="K48" s="155"/>
      <c r="L48" s="155"/>
      <c r="M48" s="155"/>
      <c r="N48" s="155"/>
      <c r="O48" s="155"/>
      <c r="P48" s="155"/>
      <c r="Q48" s="155"/>
      <c r="R48" s="155"/>
      <c r="S48" s="155"/>
      <c r="T48" s="188"/>
      <c r="U48" s="174"/>
      <c r="V48" s="134" t="s">
        <v>480</v>
      </c>
      <c r="W48" s="134" t="s">
        <v>1595</v>
      </c>
      <c r="X48" s="134" t="s">
        <v>480</v>
      </c>
      <c r="Y48" s="201"/>
      <c r="Z48" s="29"/>
    </row>
    <row r="49" spans="1:26" ht="7.5" customHeight="1">
      <c r="A49" s="29"/>
      <c r="B49" s="136"/>
      <c r="C49" s="142"/>
      <c r="D49" s="142"/>
      <c r="E49" s="142"/>
      <c r="F49" s="142"/>
      <c r="G49" s="142"/>
      <c r="H49" s="142"/>
      <c r="I49" s="142"/>
      <c r="J49" s="142"/>
      <c r="K49" s="142"/>
      <c r="L49" s="142"/>
      <c r="M49" s="142"/>
      <c r="N49" s="142"/>
      <c r="O49" s="142"/>
      <c r="P49" s="142"/>
      <c r="Q49" s="142"/>
      <c r="R49" s="142"/>
      <c r="S49" s="142"/>
      <c r="T49" s="142"/>
      <c r="U49" s="174"/>
      <c r="V49" s="134"/>
      <c r="W49" s="134"/>
      <c r="X49" s="134"/>
      <c r="Y49" s="201"/>
      <c r="Z49" s="29"/>
    </row>
    <row r="50" spans="1:26" ht="26.25" customHeight="1">
      <c r="A50" s="29"/>
      <c r="B50" s="136"/>
      <c r="C50" s="146" t="s">
        <v>261</v>
      </c>
      <c r="D50" s="158"/>
      <c r="E50" s="158"/>
      <c r="F50" s="158"/>
      <c r="G50" s="158"/>
      <c r="H50" s="165"/>
      <c r="I50" s="168" t="s">
        <v>263</v>
      </c>
      <c r="J50" s="171"/>
      <c r="K50" s="174"/>
      <c r="L50" s="146" t="s">
        <v>1632</v>
      </c>
      <c r="M50" s="158"/>
      <c r="N50" s="158"/>
      <c r="O50" s="158"/>
      <c r="P50" s="158"/>
      <c r="Q50" s="165"/>
      <c r="R50" s="168" t="s">
        <v>260</v>
      </c>
      <c r="S50" s="171"/>
      <c r="T50" s="29"/>
      <c r="U50" s="174"/>
      <c r="V50" s="134"/>
      <c r="W50" s="134"/>
      <c r="X50" s="134"/>
      <c r="Y50" s="201"/>
      <c r="Z50" s="29"/>
    </row>
    <row r="51" spans="1:26" ht="7.5" customHeight="1">
      <c r="A51" s="29"/>
      <c r="B51" s="136"/>
      <c r="C51" s="29"/>
      <c r="D51" s="29"/>
      <c r="E51" s="29"/>
      <c r="F51" s="29"/>
      <c r="G51" s="29"/>
      <c r="H51" s="29"/>
      <c r="I51" s="29"/>
      <c r="J51" s="29"/>
      <c r="K51" s="29"/>
      <c r="L51" s="29"/>
      <c r="M51" s="29"/>
      <c r="N51" s="29"/>
      <c r="O51" s="29"/>
      <c r="P51" s="29"/>
      <c r="Q51" s="29"/>
      <c r="R51" s="29"/>
      <c r="S51" s="29"/>
      <c r="T51" s="29"/>
      <c r="U51" s="174"/>
      <c r="V51" s="134"/>
      <c r="W51" s="134"/>
      <c r="X51" s="134"/>
      <c r="Y51" s="201"/>
      <c r="Z51" s="29"/>
    </row>
    <row r="52" spans="1:26" ht="22.5" customHeight="1">
      <c r="A52" s="29"/>
      <c r="B52" s="136"/>
      <c r="C52" s="147"/>
      <c r="D52" s="159"/>
      <c r="E52" s="159"/>
      <c r="F52" s="159"/>
      <c r="G52" s="159"/>
      <c r="H52" s="159"/>
      <c r="I52" s="169"/>
      <c r="J52" s="170" t="s">
        <v>281</v>
      </c>
      <c r="K52" s="170"/>
      <c r="L52" s="170"/>
      <c r="M52" s="170"/>
      <c r="N52" s="170"/>
      <c r="O52" s="170" t="s">
        <v>284</v>
      </c>
      <c r="P52" s="170"/>
      <c r="Q52" s="170"/>
      <c r="R52" s="170"/>
      <c r="S52" s="170"/>
      <c r="T52" s="29"/>
      <c r="U52" s="174"/>
      <c r="V52" s="134"/>
      <c r="W52" s="134"/>
      <c r="X52" s="134"/>
      <c r="Y52" s="201"/>
      <c r="Z52" s="29"/>
    </row>
    <row r="53" spans="1:26" ht="22.5" customHeight="1">
      <c r="A53" s="29"/>
      <c r="B53" s="136"/>
      <c r="C53" s="148" t="s">
        <v>201</v>
      </c>
      <c r="D53" s="160"/>
      <c r="E53" s="160"/>
      <c r="F53" s="160"/>
      <c r="G53" s="160"/>
      <c r="H53" s="166"/>
      <c r="I53" s="170" t="s">
        <v>34</v>
      </c>
      <c r="J53" s="172" t="s">
        <v>260</v>
      </c>
      <c r="K53" s="172"/>
      <c r="L53" s="172"/>
      <c r="M53" s="172"/>
      <c r="N53" s="172"/>
      <c r="O53" s="177"/>
      <c r="P53" s="177"/>
      <c r="Q53" s="177"/>
      <c r="R53" s="177"/>
      <c r="S53" s="177"/>
      <c r="T53" s="29"/>
      <c r="U53" s="174"/>
      <c r="V53" s="134"/>
      <c r="W53" s="134"/>
      <c r="X53" s="134"/>
      <c r="Y53" s="201"/>
      <c r="Z53" s="29"/>
    </row>
    <row r="54" spans="1:26" ht="22.5" customHeight="1">
      <c r="A54" s="29"/>
      <c r="B54" s="136"/>
      <c r="C54" s="149"/>
      <c r="D54" s="161"/>
      <c r="E54" s="161"/>
      <c r="F54" s="161"/>
      <c r="G54" s="161"/>
      <c r="H54" s="167"/>
      <c r="I54" s="170" t="s">
        <v>286</v>
      </c>
      <c r="J54" s="172" t="s">
        <v>260</v>
      </c>
      <c r="K54" s="172"/>
      <c r="L54" s="172"/>
      <c r="M54" s="172"/>
      <c r="N54" s="172"/>
      <c r="O54" s="172" t="s">
        <v>260</v>
      </c>
      <c r="P54" s="172"/>
      <c r="Q54" s="172"/>
      <c r="R54" s="172"/>
      <c r="S54" s="172"/>
      <c r="T54" s="29"/>
      <c r="U54" s="174"/>
      <c r="V54" s="134"/>
      <c r="W54" s="134"/>
      <c r="X54" s="134"/>
      <c r="Y54" s="201"/>
      <c r="Z54" s="29"/>
    </row>
    <row r="55" spans="1:26" ht="15" customHeight="1">
      <c r="A55" s="29"/>
      <c r="B55" s="136"/>
      <c r="C55" s="29"/>
      <c r="D55" s="29"/>
      <c r="E55" s="29"/>
      <c r="F55" s="29"/>
      <c r="G55" s="29"/>
      <c r="H55" s="29"/>
      <c r="I55" s="29"/>
      <c r="J55" s="29"/>
      <c r="K55" s="29"/>
      <c r="L55" s="29"/>
      <c r="M55" s="29"/>
      <c r="N55" s="29"/>
      <c r="O55" s="29"/>
      <c r="P55" s="29"/>
      <c r="Q55" s="29"/>
      <c r="R55" s="29"/>
      <c r="S55" s="29"/>
      <c r="T55" s="29"/>
      <c r="U55" s="174"/>
      <c r="V55" s="134"/>
      <c r="W55" s="134"/>
      <c r="X55" s="134"/>
      <c r="Y55" s="201"/>
      <c r="Z55" s="29"/>
    </row>
    <row r="56" spans="1:26" ht="15" customHeight="1">
      <c r="A56" s="29"/>
      <c r="B56" s="136" t="s">
        <v>289</v>
      </c>
      <c r="C56" s="29"/>
      <c r="D56" s="29"/>
      <c r="E56" s="29"/>
      <c r="F56" s="29"/>
      <c r="G56" s="29"/>
      <c r="H56" s="29"/>
      <c r="I56" s="29"/>
      <c r="J56" s="29"/>
      <c r="K56" s="29"/>
      <c r="L56" s="29"/>
      <c r="M56" s="29"/>
      <c r="N56" s="29"/>
      <c r="O56" s="29"/>
      <c r="P56" s="29"/>
      <c r="Q56" s="29"/>
      <c r="R56" s="29"/>
      <c r="S56" s="29"/>
      <c r="T56" s="29"/>
      <c r="U56" s="193" t="s">
        <v>1624</v>
      </c>
      <c r="V56" s="196"/>
      <c r="W56" s="196"/>
      <c r="X56" s="196"/>
      <c r="Y56" s="200"/>
      <c r="Z56" s="29"/>
    </row>
    <row r="57" spans="1:26" ht="15" customHeight="1">
      <c r="A57" s="29"/>
      <c r="B57" s="136"/>
      <c r="C57" s="29"/>
      <c r="D57" s="29"/>
      <c r="E57" s="29"/>
      <c r="F57" s="29"/>
      <c r="G57" s="29"/>
      <c r="H57" s="29"/>
      <c r="I57" s="29"/>
      <c r="J57" s="29"/>
      <c r="K57" s="29"/>
      <c r="L57" s="29"/>
      <c r="M57" s="29"/>
      <c r="N57" s="29"/>
      <c r="O57" s="29"/>
      <c r="P57" s="29"/>
      <c r="Q57" s="29"/>
      <c r="R57" s="29"/>
      <c r="S57" s="29"/>
      <c r="T57" s="29"/>
      <c r="U57" s="174"/>
      <c r="V57" s="134"/>
      <c r="W57" s="134"/>
      <c r="X57" s="134"/>
      <c r="Y57" s="201"/>
      <c r="Z57" s="29"/>
    </row>
    <row r="58" spans="1:26" ht="15" customHeight="1">
      <c r="A58" s="29"/>
      <c r="B58" s="136"/>
      <c r="C58" s="150" t="s">
        <v>1606</v>
      </c>
      <c r="D58" s="155" t="s">
        <v>972</v>
      </c>
      <c r="E58" s="155"/>
      <c r="F58" s="155"/>
      <c r="G58" s="155"/>
      <c r="H58" s="155"/>
      <c r="I58" s="155"/>
      <c r="J58" s="155"/>
      <c r="K58" s="155"/>
      <c r="L58" s="155"/>
      <c r="M58" s="155"/>
      <c r="N58" s="155"/>
      <c r="O58" s="155"/>
      <c r="P58" s="155"/>
      <c r="Q58" s="155"/>
      <c r="R58" s="155"/>
      <c r="S58" s="155"/>
      <c r="T58" s="188"/>
      <c r="U58" s="174"/>
      <c r="V58" s="134" t="s">
        <v>480</v>
      </c>
      <c r="W58" s="134" t="s">
        <v>1595</v>
      </c>
      <c r="X58" s="134" t="s">
        <v>480</v>
      </c>
      <c r="Y58" s="201"/>
      <c r="Z58" s="29"/>
    </row>
    <row r="59" spans="1:26" ht="15" customHeight="1">
      <c r="A59" s="29"/>
      <c r="B59" s="136"/>
      <c r="C59" s="151"/>
      <c r="D59" s="155"/>
      <c r="E59" s="155"/>
      <c r="F59" s="155"/>
      <c r="G59" s="155"/>
      <c r="H59" s="155"/>
      <c r="I59" s="155"/>
      <c r="J59" s="155"/>
      <c r="K59" s="155"/>
      <c r="L59" s="155"/>
      <c r="M59" s="155"/>
      <c r="N59" s="155"/>
      <c r="O59" s="155"/>
      <c r="P59" s="155"/>
      <c r="Q59" s="155"/>
      <c r="R59" s="155"/>
      <c r="S59" s="155"/>
      <c r="T59" s="188"/>
      <c r="U59" s="174"/>
      <c r="V59" s="134"/>
      <c r="W59" s="134"/>
      <c r="X59" s="134"/>
      <c r="Y59" s="201"/>
      <c r="Z59" s="29"/>
    </row>
    <row r="60" spans="1:26" ht="15" customHeight="1">
      <c r="A60" s="29"/>
      <c r="B60" s="136"/>
      <c r="C60" s="152" t="s">
        <v>310</v>
      </c>
      <c r="D60" s="162" t="s">
        <v>1234</v>
      </c>
      <c r="E60" s="162"/>
      <c r="F60" s="162"/>
      <c r="G60" s="162"/>
      <c r="H60" s="162"/>
      <c r="I60" s="162"/>
      <c r="J60" s="162"/>
      <c r="K60" s="162"/>
      <c r="L60" s="162"/>
      <c r="M60" s="162"/>
      <c r="N60" s="162"/>
      <c r="O60" s="162"/>
      <c r="P60" s="162"/>
      <c r="Q60" s="162"/>
      <c r="R60" s="162"/>
      <c r="S60" s="162"/>
      <c r="T60" s="188"/>
      <c r="U60" s="174"/>
      <c r="V60" s="197" t="s">
        <v>480</v>
      </c>
      <c r="W60" s="197" t="s">
        <v>1595</v>
      </c>
      <c r="X60" s="197" t="s">
        <v>480</v>
      </c>
      <c r="Y60" s="201"/>
      <c r="Z60" s="29"/>
    </row>
    <row r="61" spans="1:26" ht="15" customHeight="1">
      <c r="A61" s="29"/>
      <c r="B61" s="137"/>
      <c r="C61" s="153"/>
      <c r="D61" s="163"/>
      <c r="E61" s="163"/>
      <c r="F61" s="163"/>
      <c r="G61" s="163"/>
      <c r="H61" s="163"/>
      <c r="I61" s="163"/>
      <c r="J61" s="163"/>
      <c r="K61" s="163"/>
      <c r="L61" s="163"/>
      <c r="M61" s="163"/>
      <c r="N61" s="163"/>
      <c r="O61" s="163"/>
      <c r="P61" s="163"/>
      <c r="Q61" s="163"/>
      <c r="R61" s="163"/>
      <c r="S61" s="163"/>
      <c r="T61" s="192"/>
      <c r="U61" s="194"/>
      <c r="V61" s="198"/>
      <c r="W61" s="198"/>
      <c r="X61" s="198"/>
      <c r="Y61" s="202"/>
      <c r="Z61" s="29"/>
    </row>
    <row r="62" spans="1:26" ht="15" customHeight="1">
      <c r="A62" s="29"/>
      <c r="B62" s="138"/>
      <c r="C62" s="154"/>
      <c r="D62" s="162"/>
      <c r="E62" s="162"/>
      <c r="F62" s="162"/>
      <c r="G62" s="162"/>
      <c r="H62" s="162"/>
      <c r="I62" s="162"/>
      <c r="J62" s="162"/>
      <c r="K62" s="162"/>
      <c r="L62" s="162"/>
      <c r="M62" s="162"/>
      <c r="N62" s="162"/>
      <c r="O62" s="162"/>
      <c r="P62" s="162"/>
      <c r="Q62" s="162"/>
      <c r="R62" s="162"/>
      <c r="S62" s="162"/>
      <c r="T62" s="162"/>
      <c r="U62" s="195"/>
      <c r="V62" s="197"/>
      <c r="W62" s="197"/>
      <c r="X62" s="197"/>
      <c r="Y62" s="195"/>
      <c r="Z62" s="29"/>
    </row>
    <row r="63" spans="1:26" ht="15" customHeight="1">
      <c r="A63" s="29"/>
      <c r="B63" s="29" t="s">
        <v>521</v>
      </c>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5" customHeight="1">
      <c r="A64" s="29"/>
      <c r="B64" s="134">
        <v>1</v>
      </c>
      <c r="C64" s="29" t="s">
        <v>1608</v>
      </c>
      <c r="D64" s="29"/>
      <c r="E64" s="29"/>
      <c r="F64" s="29"/>
      <c r="G64" s="29"/>
      <c r="H64" s="29"/>
      <c r="I64" s="29"/>
      <c r="J64" s="29"/>
      <c r="K64" s="29"/>
      <c r="L64" s="29"/>
      <c r="M64" s="29"/>
      <c r="N64" s="29"/>
      <c r="O64" s="29"/>
      <c r="P64" s="29"/>
      <c r="Q64" s="29"/>
      <c r="R64" s="29"/>
      <c r="S64" s="29"/>
      <c r="T64" s="29"/>
      <c r="U64" s="29"/>
      <c r="V64" s="29"/>
      <c r="W64" s="29"/>
      <c r="X64" s="29"/>
      <c r="Y64" s="29"/>
      <c r="Z64" s="29"/>
    </row>
    <row r="65" spans="1:26" ht="15" customHeight="1">
      <c r="A65" s="29"/>
      <c r="B65" s="134">
        <v>2</v>
      </c>
      <c r="C65" s="155" t="s">
        <v>859</v>
      </c>
      <c r="D65" s="155"/>
      <c r="E65" s="155"/>
      <c r="F65" s="155"/>
      <c r="G65" s="155"/>
      <c r="H65" s="155"/>
      <c r="I65" s="155"/>
      <c r="J65" s="155"/>
      <c r="K65" s="155"/>
      <c r="L65" s="155"/>
      <c r="M65" s="155"/>
      <c r="N65" s="155"/>
      <c r="O65" s="155"/>
      <c r="P65" s="155"/>
      <c r="Q65" s="155"/>
      <c r="R65" s="155"/>
      <c r="S65" s="155"/>
      <c r="T65" s="155"/>
      <c r="U65" s="155"/>
      <c r="V65" s="155"/>
      <c r="W65" s="155"/>
      <c r="X65" s="155"/>
      <c r="Y65" s="155"/>
      <c r="Z65" s="29"/>
    </row>
    <row r="66" spans="1:26" ht="15" customHeight="1">
      <c r="A66" s="29"/>
      <c r="B66" s="134"/>
      <c r="C66" s="139" t="s">
        <v>98</v>
      </c>
      <c r="D66" s="40"/>
      <c r="E66" s="40"/>
      <c r="F66" s="40"/>
      <c r="G66" s="40"/>
      <c r="H66" s="40"/>
      <c r="I66" s="40"/>
      <c r="J66" s="40"/>
      <c r="K66" s="40"/>
      <c r="L66" s="40"/>
      <c r="M66" s="40"/>
      <c r="N66" s="40"/>
      <c r="O66" s="40"/>
      <c r="P66" s="40"/>
      <c r="Q66" s="40"/>
      <c r="R66" s="40"/>
      <c r="S66" s="40"/>
      <c r="T66" s="40"/>
      <c r="U66" s="40"/>
      <c r="V66" s="40"/>
      <c r="W66" s="40"/>
      <c r="X66" s="40"/>
      <c r="Y66" s="40"/>
      <c r="Z66" s="29"/>
    </row>
    <row r="67" spans="1:26" ht="15" customHeight="1">
      <c r="A67" s="29"/>
      <c r="B67" s="134"/>
      <c r="C67" s="139" t="s">
        <v>1633</v>
      </c>
      <c r="D67" s="155"/>
      <c r="E67" s="155"/>
      <c r="F67" s="155"/>
      <c r="G67" s="155"/>
      <c r="H67" s="155"/>
      <c r="I67" s="155"/>
      <c r="J67" s="155"/>
      <c r="K67" s="155"/>
      <c r="L67" s="155"/>
      <c r="M67" s="155"/>
      <c r="N67" s="155"/>
      <c r="O67" s="155"/>
      <c r="P67" s="155"/>
      <c r="Q67" s="155"/>
      <c r="R67" s="155"/>
      <c r="S67" s="155"/>
      <c r="T67" s="155"/>
      <c r="U67" s="155"/>
      <c r="V67" s="155"/>
      <c r="W67" s="155"/>
      <c r="X67" s="155"/>
      <c r="Y67" s="155"/>
      <c r="Z67" s="29"/>
    </row>
    <row r="68" spans="1:26" ht="15" customHeight="1">
      <c r="A68" s="29"/>
      <c r="B68" s="134">
        <v>3</v>
      </c>
      <c r="C68" s="29" t="s">
        <v>1514</v>
      </c>
      <c r="D68" s="29"/>
      <c r="E68" s="29"/>
      <c r="F68" s="29"/>
      <c r="G68" s="29"/>
      <c r="H68" s="29"/>
      <c r="I68" s="29"/>
      <c r="J68" s="29"/>
      <c r="K68" s="29"/>
      <c r="L68" s="29"/>
      <c r="M68" s="29"/>
      <c r="N68" s="29"/>
      <c r="O68" s="29"/>
      <c r="P68" s="29"/>
      <c r="Q68" s="29"/>
      <c r="R68" s="29"/>
      <c r="S68" s="29"/>
      <c r="T68" s="29"/>
      <c r="U68" s="29"/>
      <c r="V68" s="29"/>
      <c r="W68" s="29"/>
      <c r="X68" s="29"/>
      <c r="Y68" s="29"/>
      <c r="Z68" s="29"/>
    </row>
    <row r="69" spans="1:26">
      <c r="A69" s="2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topLeftCell="A4" zoomScale="148" zoomScaleSheetLayoutView="148" workbookViewId="0"/>
  </sheetViews>
  <sheetFormatPr defaultColWidth="3.5" defaultRowHeight="13.5"/>
  <cols>
    <col min="1" max="1" width="1.25" style="1839" customWidth="1"/>
    <col min="2" max="2" width="3.125" style="1840" customWidth="1"/>
    <col min="3" max="5" width="3.125" style="1839" customWidth="1"/>
    <col min="6" max="6" width="7.625" style="1839" customWidth="1"/>
    <col min="7" max="30" width="3.125" style="1839" customWidth="1"/>
    <col min="31" max="33" width="3.25" style="1839" customWidth="1"/>
    <col min="34" max="34" width="3.125" style="1839" customWidth="1"/>
    <col min="35" max="35" width="1.25" style="1839" customWidth="1"/>
    <col min="36" max="256" width="3.5" style="1839"/>
    <col min="257" max="257" width="1.25" style="1839" customWidth="1"/>
    <col min="258" max="286" width="3.125" style="1839" customWidth="1"/>
    <col min="287" max="289" width="3.25" style="1839" customWidth="1"/>
    <col min="290" max="290" width="3.125" style="1839" customWidth="1"/>
    <col min="291" max="291" width="1.25" style="1839" customWidth="1"/>
    <col min="292" max="512" width="3.5" style="1839"/>
    <col min="513" max="513" width="1.25" style="1839" customWidth="1"/>
    <col min="514" max="542" width="3.125" style="1839" customWidth="1"/>
    <col min="543" max="545" width="3.25" style="1839" customWidth="1"/>
    <col min="546" max="546" width="3.125" style="1839" customWidth="1"/>
    <col min="547" max="547" width="1.25" style="1839" customWidth="1"/>
    <col min="548" max="768" width="3.5" style="1839"/>
    <col min="769" max="769" width="1.25" style="1839" customWidth="1"/>
    <col min="770" max="798" width="3.125" style="1839" customWidth="1"/>
    <col min="799" max="801" width="3.25" style="1839" customWidth="1"/>
    <col min="802" max="802" width="3.125" style="1839" customWidth="1"/>
    <col min="803" max="803" width="1.25" style="1839" customWidth="1"/>
    <col min="804" max="1024" width="3.5" style="1839"/>
    <col min="1025" max="1025" width="1.25" style="1839" customWidth="1"/>
    <col min="1026" max="1054" width="3.125" style="1839" customWidth="1"/>
    <col min="1055" max="1057" width="3.25" style="1839" customWidth="1"/>
    <col min="1058" max="1058" width="3.125" style="1839" customWidth="1"/>
    <col min="1059" max="1059" width="1.25" style="1839" customWidth="1"/>
    <col min="1060" max="1280" width="3.5" style="1839"/>
    <col min="1281" max="1281" width="1.25" style="1839" customWidth="1"/>
    <col min="1282" max="1310" width="3.125" style="1839" customWidth="1"/>
    <col min="1311" max="1313" width="3.25" style="1839" customWidth="1"/>
    <col min="1314" max="1314" width="3.125" style="1839" customWidth="1"/>
    <col min="1315" max="1315" width="1.25" style="1839" customWidth="1"/>
    <col min="1316" max="1536" width="3.5" style="1839"/>
    <col min="1537" max="1537" width="1.25" style="1839" customWidth="1"/>
    <col min="1538" max="1566" width="3.125" style="1839" customWidth="1"/>
    <col min="1567" max="1569" width="3.25" style="1839" customWidth="1"/>
    <col min="1570" max="1570" width="3.125" style="1839" customWidth="1"/>
    <col min="1571" max="1571" width="1.25" style="1839" customWidth="1"/>
    <col min="1572" max="1792" width="3.5" style="1839"/>
    <col min="1793" max="1793" width="1.25" style="1839" customWidth="1"/>
    <col min="1794" max="1822" width="3.125" style="1839" customWidth="1"/>
    <col min="1823" max="1825" width="3.25" style="1839" customWidth="1"/>
    <col min="1826" max="1826" width="3.125" style="1839" customWidth="1"/>
    <col min="1827" max="1827" width="1.25" style="1839" customWidth="1"/>
    <col min="1828" max="2048" width="3.5" style="1839"/>
    <col min="2049" max="2049" width="1.25" style="1839" customWidth="1"/>
    <col min="2050" max="2078" width="3.125" style="1839" customWidth="1"/>
    <col min="2079" max="2081" width="3.25" style="1839" customWidth="1"/>
    <col min="2082" max="2082" width="3.125" style="1839" customWidth="1"/>
    <col min="2083" max="2083" width="1.25" style="1839" customWidth="1"/>
    <col min="2084" max="2304" width="3.5" style="1839"/>
    <col min="2305" max="2305" width="1.25" style="1839" customWidth="1"/>
    <col min="2306" max="2334" width="3.125" style="1839" customWidth="1"/>
    <col min="2335" max="2337" width="3.25" style="1839" customWidth="1"/>
    <col min="2338" max="2338" width="3.125" style="1839" customWidth="1"/>
    <col min="2339" max="2339" width="1.25" style="1839" customWidth="1"/>
    <col min="2340" max="2560" width="3.5" style="1839"/>
    <col min="2561" max="2561" width="1.25" style="1839" customWidth="1"/>
    <col min="2562" max="2590" width="3.125" style="1839" customWidth="1"/>
    <col min="2591" max="2593" width="3.25" style="1839" customWidth="1"/>
    <col min="2594" max="2594" width="3.125" style="1839" customWidth="1"/>
    <col min="2595" max="2595" width="1.25" style="1839" customWidth="1"/>
    <col min="2596" max="2816" width="3.5" style="1839"/>
    <col min="2817" max="2817" width="1.25" style="1839" customWidth="1"/>
    <col min="2818" max="2846" width="3.125" style="1839" customWidth="1"/>
    <col min="2847" max="2849" width="3.25" style="1839" customWidth="1"/>
    <col min="2850" max="2850" width="3.125" style="1839" customWidth="1"/>
    <col min="2851" max="2851" width="1.25" style="1839" customWidth="1"/>
    <col min="2852" max="3072" width="3.5" style="1839"/>
    <col min="3073" max="3073" width="1.25" style="1839" customWidth="1"/>
    <col min="3074" max="3102" width="3.125" style="1839" customWidth="1"/>
    <col min="3103" max="3105" width="3.25" style="1839" customWidth="1"/>
    <col min="3106" max="3106" width="3.125" style="1839" customWidth="1"/>
    <col min="3107" max="3107" width="1.25" style="1839" customWidth="1"/>
    <col min="3108" max="3328" width="3.5" style="1839"/>
    <col min="3329" max="3329" width="1.25" style="1839" customWidth="1"/>
    <col min="3330" max="3358" width="3.125" style="1839" customWidth="1"/>
    <col min="3359" max="3361" width="3.25" style="1839" customWidth="1"/>
    <col min="3362" max="3362" width="3.125" style="1839" customWidth="1"/>
    <col min="3363" max="3363" width="1.25" style="1839" customWidth="1"/>
    <col min="3364" max="3584" width="3.5" style="1839"/>
    <col min="3585" max="3585" width="1.25" style="1839" customWidth="1"/>
    <col min="3586" max="3614" width="3.125" style="1839" customWidth="1"/>
    <col min="3615" max="3617" width="3.25" style="1839" customWidth="1"/>
    <col min="3618" max="3618" width="3.125" style="1839" customWidth="1"/>
    <col min="3619" max="3619" width="1.25" style="1839" customWidth="1"/>
    <col min="3620" max="3840" width="3.5" style="1839"/>
    <col min="3841" max="3841" width="1.25" style="1839" customWidth="1"/>
    <col min="3842" max="3870" width="3.125" style="1839" customWidth="1"/>
    <col min="3871" max="3873" width="3.25" style="1839" customWidth="1"/>
    <col min="3874" max="3874" width="3.125" style="1839" customWidth="1"/>
    <col min="3875" max="3875" width="1.25" style="1839" customWidth="1"/>
    <col min="3876" max="4096" width="3.5" style="1839"/>
    <col min="4097" max="4097" width="1.25" style="1839" customWidth="1"/>
    <col min="4098" max="4126" width="3.125" style="1839" customWidth="1"/>
    <col min="4127" max="4129" width="3.25" style="1839" customWidth="1"/>
    <col min="4130" max="4130" width="3.125" style="1839" customWidth="1"/>
    <col min="4131" max="4131" width="1.25" style="1839" customWidth="1"/>
    <col min="4132" max="4352" width="3.5" style="1839"/>
    <col min="4353" max="4353" width="1.25" style="1839" customWidth="1"/>
    <col min="4354" max="4382" width="3.125" style="1839" customWidth="1"/>
    <col min="4383" max="4385" width="3.25" style="1839" customWidth="1"/>
    <col min="4386" max="4386" width="3.125" style="1839" customWidth="1"/>
    <col min="4387" max="4387" width="1.25" style="1839" customWidth="1"/>
    <col min="4388" max="4608" width="3.5" style="1839"/>
    <col min="4609" max="4609" width="1.25" style="1839" customWidth="1"/>
    <col min="4610" max="4638" width="3.125" style="1839" customWidth="1"/>
    <col min="4639" max="4641" width="3.25" style="1839" customWidth="1"/>
    <col min="4642" max="4642" width="3.125" style="1839" customWidth="1"/>
    <col min="4643" max="4643" width="1.25" style="1839" customWidth="1"/>
    <col min="4644" max="4864" width="3.5" style="1839"/>
    <col min="4865" max="4865" width="1.25" style="1839" customWidth="1"/>
    <col min="4866" max="4894" width="3.125" style="1839" customWidth="1"/>
    <col min="4895" max="4897" width="3.25" style="1839" customWidth="1"/>
    <col min="4898" max="4898" width="3.125" style="1839" customWidth="1"/>
    <col min="4899" max="4899" width="1.25" style="1839" customWidth="1"/>
    <col min="4900" max="5120" width="3.5" style="1839"/>
    <col min="5121" max="5121" width="1.25" style="1839" customWidth="1"/>
    <col min="5122" max="5150" width="3.125" style="1839" customWidth="1"/>
    <col min="5151" max="5153" width="3.25" style="1839" customWidth="1"/>
    <col min="5154" max="5154" width="3.125" style="1839" customWidth="1"/>
    <col min="5155" max="5155" width="1.25" style="1839" customWidth="1"/>
    <col min="5156" max="5376" width="3.5" style="1839"/>
    <col min="5377" max="5377" width="1.25" style="1839" customWidth="1"/>
    <col min="5378" max="5406" width="3.125" style="1839" customWidth="1"/>
    <col min="5407" max="5409" width="3.25" style="1839" customWidth="1"/>
    <col min="5410" max="5410" width="3.125" style="1839" customWidth="1"/>
    <col min="5411" max="5411" width="1.25" style="1839" customWidth="1"/>
    <col min="5412" max="5632" width="3.5" style="1839"/>
    <col min="5633" max="5633" width="1.25" style="1839" customWidth="1"/>
    <col min="5634" max="5662" width="3.125" style="1839" customWidth="1"/>
    <col min="5663" max="5665" width="3.25" style="1839" customWidth="1"/>
    <col min="5666" max="5666" width="3.125" style="1839" customWidth="1"/>
    <col min="5667" max="5667" width="1.25" style="1839" customWidth="1"/>
    <col min="5668" max="5888" width="3.5" style="1839"/>
    <col min="5889" max="5889" width="1.25" style="1839" customWidth="1"/>
    <col min="5890" max="5918" width="3.125" style="1839" customWidth="1"/>
    <col min="5919" max="5921" width="3.25" style="1839" customWidth="1"/>
    <col min="5922" max="5922" width="3.125" style="1839" customWidth="1"/>
    <col min="5923" max="5923" width="1.25" style="1839" customWidth="1"/>
    <col min="5924" max="6144" width="3.5" style="1839"/>
    <col min="6145" max="6145" width="1.25" style="1839" customWidth="1"/>
    <col min="6146" max="6174" width="3.125" style="1839" customWidth="1"/>
    <col min="6175" max="6177" width="3.25" style="1839" customWidth="1"/>
    <col min="6178" max="6178" width="3.125" style="1839" customWidth="1"/>
    <col min="6179" max="6179" width="1.25" style="1839" customWidth="1"/>
    <col min="6180" max="6400" width="3.5" style="1839"/>
    <col min="6401" max="6401" width="1.25" style="1839" customWidth="1"/>
    <col min="6402" max="6430" width="3.125" style="1839" customWidth="1"/>
    <col min="6431" max="6433" width="3.25" style="1839" customWidth="1"/>
    <col min="6434" max="6434" width="3.125" style="1839" customWidth="1"/>
    <col min="6435" max="6435" width="1.25" style="1839" customWidth="1"/>
    <col min="6436" max="6656" width="3.5" style="1839"/>
    <col min="6657" max="6657" width="1.25" style="1839" customWidth="1"/>
    <col min="6658" max="6686" width="3.125" style="1839" customWidth="1"/>
    <col min="6687" max="6689" width="3.25" style="1839" customWidth="1"/>
    <col min="6690" max="6690" width="3.125" style="1839" customWidth="1"/>
    <col min="6691" max="6691" width="1.25" style="1839" customWidth="1"/>
    <col min="6692" max="6912" width="3.5" style="1839"/>
    <col min="6913" max="6913" width="1.25" style="1839" customWidth="1"/>
    <col min="6914" max="6942" width="3.125" style="1839" customWidth="1"/>
    <col min="6943" max="6945" width="3.25" style="1839" customWidth="1"/>
    <col min="6946" max="6946" width="3.125" style="1839" customWidth="1"/>
    <col min="6947" max="6947" width="1.25" style="1839" customWidth="1"/>
    <col min="6948" max="7168" width="3.5" style="1839"/>
    <col min="7169" max="7169" width="1.25" style="1839" customWidth="1"/>
    <col min="7170" max="7198" width="3.125" style="1839" customWidth="1"/>
    <col min="7199" max="7201" width="3.25" style="1839" customWidth="1"/>
    <col min="7202" max="7202" width="3.125" style="1839" customWidth="1"/>
    <col min="7203" max="7203" width="1.25" style="1839" customWidth="1"/>
    <col min="7204" max="7424" width="3.5" style="1839"/>
    <col min="7425" max="7425" width="1.25" style="1839" customWidth="1"/>
    <col min="7426" max="7454" width="3.125" style="1839" customWidth="1"/>
    <col min="7455" max="7457" width="3.25" style="1839" customWidth="1"/>
    <col min="7458" max="7458" width="3.125" style="1839" customWidth="1"/>
    <col min="7459" max="7459" width="1.25" style="1839" customWidth="1"/>
    <col min="7460" max="7680" width="3.5" style="1839"/>
    <col min="7681" max="7681" width="1.25" style="1839" customWidth="1"/>
    <col min="7682" max="7710" width="3.125" style="1839" customWidth="1"/>
    <col min="7711" max="7713" width="3.25" style="1839" customWidth="1"/>
    <col min="7714" max="7714" width="3.125" style="1839" customWidth="1"/>
    <col min="7715" max="7715" width="1.25" style="1839" customWidth="1"/>
    <col min="7716" max="7936" width="3.5" style="1839"/>
    <col min="7937" max="7937" width="1.25" style="1839" customWidth="1"/>
    <col min="7938" max="7966" width="3.125" style="1839" customWidth="1"/>
    <col min="7967" max="7969" width="3.25" style="1839" customWidth="1"/>
    <col min="7970" max="7970" width="3.125" style="1839" customWidth="1"/>
    <col min="7971" max="7971" width="1.25" style="1839" customWidth="1"/>
    <col min="7972" max="8192" width="3.5" style="1839"/>
    <col min="8193" max="8193" width="1.25" style="1839" customWidth="1"/>
    <col min="8194" max="8222" width="3.125" style="1839" customWidth="1"/>
    <col min="8223" max="8225" width="3.25" style="1839" customWidth="1"/>
    <col min="8226" max="8226" width="3.125" style="1839" customWidth="1"/>
    <col min="8227" max="8227" width="1.25" style="1839" customWidth="1"/>
    <col min="8228" max="8448" width="3.5" style="1839"/>
    <col min="8449" max="8449" width="1.25" style="1839" customWidth="1"/>
    <col min="8450" max="8478" width="3.125" style="1839" customWidth="1"/>
    <col min="8479" max="8481" width="3.25" style="1839" customWidth="1"/>
    <col min="8482" max="8482" width="3.125" style="1839" customWidth="1"/>
    <col min="8483" max="8483" width="1.25" style="1839" customWidth="1"/>
    <col min="8484" max="8704" width="3.5" style="1839"/>
    <col min="8705" max="8705" width="1.25" style="1839" customWidth="1"/>
    <col min="8706" max="8734" width="3.125" style="1839" customWidth="1"/>
    <col min="8735" max="8737" width="3.25" style="1839" customWidth="1"/>
    <col min="8738" max="8738" width="3.125" style="1839" customWidth="1"/>
    <col min="8739" max="8739" width="1.25" style="1839" customWidth="1"/>
    <col min="8740" max="8960" width="3.5" style="1839"/>
    <col min="8961" max="8961" width="1.25" style="1839" customWidth="1"/>
    <col min="8962" max="8990" width="3.125" style="1839" customWidth="1"/>
    <col min="8991" max="8993" width="3.25" style="1839" customWidth="1"/>
    <col min="8994" max="8994" width="3.125" style="1839" customWidth="1"/>
    <col min="8995" max="8995" width="1.25" style="1839" customWidth="1"/>
    <col min="8996" max="9216" width="3.5" style="1839"/>
    <col min="9217" max="9217" width="1.25" style="1839" customWidth="1"/>
    <col min="9218" max="9246" width="3.125" style="1839" customWidth="1"/>
    <col min="9247" max="9249" width="3.25" style="1839" customWidth="1"/>
    <col min="9250" max="9250" width="3.125" style="1839" customWidth="1"/>
    <col min="9251" max="9251" width="1.25" style="1839" customWidth="1"/>
    <col min="9252" max="9472" width="3.5" style="1839"/>
    <col min="9473" max="9473" width="1.25" style="1839" customWidth="1"/>
    <col min="9474" max="9502" width="3.125" style="1839" customWidth="1"/>
    <col min="9503" max="9505" width="3.25" style="1839" customWidth="1"/>
    <col min="9506" max="9506" width="3.125" style="1839" customWidth="1"/>
    <col min="9507" max="9507" width="1.25" style="1839" customWidth="1"/>
    <col min="9508" max="9728" width="3.5" style="1839"/>
    <col min="9729" max="9729" width="1.25" style="1839" customWidth="1"/>
    <col min="9730" max="9758" width="3.125" style="1839" customWidth="1"/>
    <col min="9759" max="9761" width="3.25" style="1839" customWidth="1"/>
    <col min="9762" max="9762" width="3.125" style="1839" customWidth="1"/>
    <col min="9763" max="9763" width="1.25" style="1839" customWidth="1"/>
    <col min="9764" max="9984" width="3.5" style="1839"/>
    <col min="9985" max="9985" width="1.25" style="1839" customWidth="1"/>
    <col min="9986" max="10014" width="3.125" style="1839" customWidth="1"/>
    <col min="10015" max="10017" width="3.25" style="1839" customWidth="1"/>
    <col min="10018" max="10018" width="3.125" style="1839" customWidth="1"/>
    <col min="10019" max="10019" width="1.25" style="1839" customWidth="1"/>
    <col min="10020" max="10240" width="3.5" style="1839"/>
    <col min="10241" max="10241" width="1.25" style="1839" customWidth="1"/>
    <col min="10242" max="10270" width="3.125" style="1839" customWidth="1"/>
    <col min="10271" max="10273" width="3.25" style="1839" customWidth="1"/>
    <col min="10274" max="10274" width="3.125" style="1839" customWidth="1"/>
    <col min="10275" max="10275" width="1.25" style="1839" customWidth="1"/>
    <col min="10276" max="10496" width="3.5" style="1839"/>
    <col min="10497" max="10497" width="1.25" style="1839" customWidth="1"/>
    <col min="10498" max="10526" width="3.125" style="1839" customWidth="1"/>
    <col min="10527" max="10529" width="3.25" style="1839" customWidth="1"/>
    <col min="10530" max="10530" width="3.125" style="1839" customWidth="1"/>
    <col min="10531" max="10531" width="1.25" style="1839" customWidth="1"/>
    <col min="10532" max="10752" width="3.5" style="1839"/>
    <col min="10753" max="10753" width="1.25" style="1839" customWidth="1"/>
    <col min="10754" max="10782" width="3.125" style="1839" customWidth="1"/>
    <col min="10783" max="10785" width="3.25" style="1839" customWidth="1"/>
    <col min="10786" max="10786" width="3.125" style="1839" customWidth="1"/>
    <col min="10787" max="10787" width="1.25" style="1839" customWidth="1"/>
    <col min="10788" max="11008" width="3.5" style="1839"/>
    <col min="11009" max="11009" width="1.25" style="1839" customWidth="1"/>
    <col min="11010" max="11038" width="3.125" style="1839" customWidth="1"/>
    <col min="11039" max="11041" width="3.25" style="1839" customWidth="1"/>
    <col min="11042" max="11042" width="3.125" style="1839" customWidth="1"/>
    <col min="11043" max="11043" width="1.25" style="1839" customWidth="1"/>
    <col min="11044" max="11264" width="3.5" style="1839"/>
    <col min="11265" max="11265" width="1.25" style="1839" customWidth="1"/>
    <col min="11266" max="11294" width="3.125" style="1839" customWidth="1"/>
    <col min="11295" max="11297" width="3.25" style="1839" customWidth="1"/>
    <col min="11298" max="11298" width="3.125" style="1839" customWidth="1"/>
    <col min="11299" max="11299" width="1.25" style="1839" customWidth="1"/>
    <col min="11300" max="11520" width="3.5" style="1839"/>
    <col min="11521" max="11521" width="1.25" style="1839" customWidth="1"/>
    <col min="11522" max="11550" width="3.125" style="1839" customWidth="1"/>
    <col min="11551" max="11553" width="3.25" style="1839" customWidth="1"/>
    <col min="11554" max="11554" width="3.125" style="1839" customWidth="1"/>
    <col min="11555" max="11555" width="1.25" style="1839" customWidth="1"/>
    <col min="11556" max="11776" width="3.5" style="1839"/>
    <col min="11777" max="11777" width="1.25" style="1839" customWidth="1"/>
    <col min="11778" max="11806" width="3.125" style="1839" customWidth="1"/>
    <col min="11807" max="11809" width="3.25" style="1839" customWidth="1"/>
    <col min="11810" max="11810" width="3.125" style="1839" customWidth="1"/>
    <col min="11811" max="11811" width="1.25" style="1839" customWidth="1"/>
    <col min="11812" max="12032" width="3.5" style="1839"/>
    <col min="12033" max="12033" width="1.25" style="1839" customWidth="1"/>
    <col min="12034" max="12062" width="3.125" style="1839" customWidth="1"/>
    <col min="12063" max="12065" width="3.25" style="1839" customWidth="1"/>
    <col min="12066" max="12066" width="3.125" style="1839" customWidth="1"/>
    <col min="12067" max="12067" width="1.25" style="1839" customWidth="1"/>
    <col min="12068" max="12288" width="3.5" style="1839"/>
    <col min="12289" max="12289" width="1.25" style="1839" customWidth="1"/>
    <col min="12290" max="12318" width="3.125" style="1839" customWidth="1"/>
    <col min="12319" max="12321" width="3.25" style="1839" customWidth="1"/>
    <col min="12322" max="12322" width="3.125" style="1839" customWidth="1"/>
    <col min="12323" max="12323" width="1.25" style="1839" customWidth="1"/>
    <col min="12324" max="12544" width="3.5" style="1839"/>
    <col min="12545" max="12545" width="1.25" style="1839" customWidth="1"/>
    <col min="12546" max="12574" width="3.125" style="1839" customWidth="1"/>
    <col min="12575" max="12577" width="3.25" style="1839" customWidth="1"/>
    <col min="12578" max="12578" width="3.125" style="1839" customWidth="1"/>
    <col min="12579" max="12579" width="1.25" style="1839" customWidth="1"/>
    <col min="12580" max="12800" width="3.5" style="1839"/>
    <col min="12801" max="12801" width="1.25" style="1839" customWidth="1"/>
    <col min="12802" max="12830" width="3.125" style="1839" customWidth="1"/>
    <col min="12831" max="12833" width="3.25" style="1839" customWidth="1"/>
    <col min="12834" max="12834" width="3.125" style="1839" customWidth="1"/>
    <col min="12835" max="12835" width="1.25" style="1839" customWidth="1"/>
    <col min="12836" max="13056" width="3.5" style="1839"/>
    <col min="13057" max="13057" width="1.25" style="1839" customWidth="1"/>
    <col min="13058" max="13086" width="3.125" style="1839" customWidth="1"/>
    <col min="13087" max="13089" width="3.25" style="1839" customWidth="1"/>
    <col min="13090" max="13090" width="3.125" style="1839" customWidth="1"/>
    <col min="13091" max="13091" width="1.25" style="1839" customWidth="1"/>
    <col min="13092" max="13312" width="3.5" style="1839"/>
    <col min="13313" max="13313" width="1.25" style="1839" customWidth="1"/>
    <col min="13314" max="13342" width="3.125" style="1839" customWidth="1"/>
    <col min="13343" max="13345" width="3.25" style="1839" customWidth="1"/>
    <col min="13346" max="13346" width="3.125" style="1839" customWidth="1"/>
    <col min="13347" max="13347" width="1.25" style="1839" customWidth="1"/>
    <col min="13348" max="13568" width="3.5" style="1839"/>
    <col min="13569" max="13569" width="1.25" style="1839" customWidth="1"/>
    <col min="13570" max="13598" width="3.125" style="1839" customWidth="1"/>
    <col min="13599" max="13601" width="3.25" style="1839" customWidth="1"/>
    <col min="13602" max="13602" width="3.125" style="1839" customWidth="1"/>
    <col min="13603" max="13603" width="1.25" style="1839" customWidth="1"/>
    <col min="13604" max="13824" width="3.5" style="1839"/>
    <col min="13825" max="13825" width="1.25" style="1839" customWidth="1"/>
    <col min="13826" max="13854" width="3.125" style="1839" customWidth="1"/>
    <col min="13855" max="13857" width="3.25" style="1839" customWidth="1"/>
    <col min="13858" max="13858" width="3.125" style="1839" customWidth="1"/>
    <col min="13859" max="13859" width="1.25" style="1839" customWidth="1"/>
    <col min="13860" max="14080" width="3.5" style="1839"/>
    <col min="14081" max="14081" width="1.25" style="1839" customWidth="1"/>
    <col min="14082" max="14110" width="3.125" style="1839" customWidth="1"/>
    <col min="14111" max="14113" width="3.25" style="1839" customWidth="1"/>
    <col min="14114" max="14114" width="3.125" style="1839" customWidth="1"/>
    <col min="14115" max="14115" width="1.25" style="1839" customWidth="1"/>
    <col min="14116" max="14336" width="3.5" style="1839"/>
    <col min="14337" max="14337" width="1.25" style="1839" customWidth="1"/>
    <col min="14338" max="14366" width="3.125" style="1839" customWidth="1"/>
    <col min="14367" max="14369" width="3.25" style="1839" customWidth="1"/>
    <col min="14370" max="14370" width="3.125" style="1839" customWidth="1"/>
    <col min="14371" max="14371" width="1.25" style="1839" customWidth="1"/>
    <col min="14372" max="14592" width="3.5" style="1839"/>
    <col min="14593" max="14593" width="1.25" style="1839" customWidth="1"/>
    <col min="14594" max="14622" width="3.125" style="1839" customWidth="1"/>
    <col min="14623" max="14625" width="3.25" style="1839" customWidth="1"/>
    <col min="14626" max="14626" width="3.125" style="1839" customWidth="1"/>
    <col min="14627" max="14627" width="1.25" style="1839" customWidth="1"/>
    <col min="14628" max="14848" width="3.5" style="1839"/>
    <col min="14849" max="14849" width="1.25" style="1839" customWidth="1"/>
    <col min="14850" max="14878" width="3.125" style="1839" customWidth="1"/>
    <col min="14879" max="14881" width="3.25" style="1839" customWidth="1"/>
    <col min="14882" max="14882" width="3.125" style="1839" customWidth="1"/>
    <col min="14883" max="14883" width="1.25" style="1839" customWidth="1"/>
    <col min="14884" max="15104" width="3.5" style="1839"/>
    <col min="15105" max="15105" width="1.25" style="1839" customWidth="1"/>
    <col min="15106" max="15134" width="3.125" style="1839" customWidth="1"/>
    <col min="15135" max="15137" width="3.25" style="1839" customWidth="1"/>
    <col min="15138" max="15138" width="3.125" style="1839" customWidth="1"/>
    <col min="15139" max="15139" width="1.25" style="1839" customWidth="1"/>
    <col min="15140" max="15360" width="3.5" style="1839"/>
    <col min="15361" max="15361" width="1.25" style="1839" customWidth="1"/>
    <col min="15362" max="15390" width="3.125" style="1839" customWidth="1"/>
    <col min="15391" max="15393" width="3.25" style="1839" customWidth="1"/>
    <col min="15394" max="15394" width="3.125" style="1839" customWidth="1"/>
    <col min="15395" max="15395" width="1.25" style="1839" customWidth="1"/>
    <col min="15396" max="15616" width="3.5" style="1839"/>
    <col min="15617" max="15617" width="1.25" style="1839" customWidth="1"/>
    <col min="15618" max="15646" width="3.125" style="1839" customWidth="1"/>
    <col min="15647" max="15649" width="3.25" style="1839" customWidth="1"/>
    <col min="15650" max="15650" width="3.125" style="1839" customWidth="1"/>
    <col min="15651" max="15651" width="1.25" style="1839" customWidth="1"/>
    <col min="15652" max="15872" width="3.5" style="1839"/>
    <col min="15873" max="15873" width="1.25" style="1839" customWidth="1"/>
    <col min="15874" max="15902" width="3.125" style="1839" customWidth="1"/>
    <col min="15903" max="15905" width="3.25" style="1839" customWidth="1"/>
    <col min="15906" max="15906" width="3.125" style="1839" customWidth="1"/>
    <col min="15907" max="15907" width="1.25" style="1839" customWidth="1"/>
    <col min="15908" max="16128" width="3.5" style="1839"/>
    <col min="16129" max="16129" width="1.25" style="1839" customWidth="1"/>
    <col min="16130" max="16158" width="3.125" style="1839" customWidth="1"/>
    <col min="16159" max="16161" width="3.25" style="1839" customWidth="1"/>
    <col min="16162" max="16162" width="3.125" style="1839" customWidth="1"/>
    <col min="16163" max="16163" width="1.25" style="1839" customWidth="1"/>
    <col min="16164" max="16384" width="3.5" style="1839"/>
  </cols>
  <sheetData>
    <row r="1" spans="2:59" s="30" customFormat="1">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row>
    <row r="2" spans="2:59" s="30" customFormat="1">
      <c r="B2" s="30"/>
      <c r="C2" s="30"/>
      <c r="D2" s="30"/>
      <c r="E2" s="30"/>
      <c r="F2" s="30"/>
      <c r="G2" s="30"/>
      <c r="H2" s="30"/>
      <c r="I2" s="30"/>
      <c r="J2" s="30"/>
      <c r="K2" s="30"/>
      <c r="L2" s="30"/>
      <c r="M2" s="30"/>
      <c r="N2" s="30"/>
      <c r="O2" s="30"/>
      <c r="P2" s="30"/>
      <c r="Q2" s="30"/>
      <c r="R2" s="30"/>
      <c r="S2" s="30"/>
      <c r="T2" s="30"/>
      <c r="U2" s="30"/>
      <c r="V2" s="30"/>
      <c r="W2" s="30"/>
      <c r="X2" s="30"/>
      <c r="Y2" s="1875"/>
      <c r="Z2" s="31"/>
      <c r="AA2" s="31"/>
      <c r="AB2" s="1875" t="s">
        <v>467</v>
      </c>
      <c r="AC2" s="31"/>
      <c r="AD2" s="31"/>
      <c r="AE2" s="1875" t="s">
        <v>1229</v>
      </c>
      <c r="AF2" s="31"/>
      <c r="AG2" s="31"/>
      <c r="AH2" s="1875" t="s">
        <v>472</v>
      </c>
      <c r="AI2" s="30"/>
      <c r="AJ2" s="30"/>
      <c r="AK2" s="30"/>
      <c r="AL2" s="30"/>
      <c r="AM2" s="30"/>
      <c r="AN2" s="30"/>
      <c r="AO2" s="30"/>
      <c r="AP2" s="30"/>
      <c r="AQ2" s="30"/>
      <c r="AR2" s="30"/>
      <c r="AS2" s="30"/>
      <c r="AT2" s="30"/>
      <c r="AU2" s="30"/>
      <c r="AV2" s="30"/>
      <c r="AW2" s="30"/>
      <c r="AX2" s="30"/>
      <c r="AY2" s="30"/>
      <c r="AZ2" s="30"/>
      <c r="BA2" s="30"/>
      <c r="BB2" s="30"/>
      <c r="BC2" s="30"/>
      <c r="BD2" s="30"/>
      <c r="BE2" s="30"/>
      <c r="BF2" s="30"/>
      <c r="BG2" s="30"/>
    </row>
    <row r="3" spans="2:59" s="30" customFormat="1">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1875"/>
      <c r="AI3" s="30"/>
      <c r="AJ3" s="30"/>
      <c r="AK3" s="30"/>
      <c r="AL3" s="30"/>
      <c r="AM3" s="30"/>
      <c r="AN3" s="30"/>
      <c r="AO3" s="30"/>
      <c r="AP3" s="30"/>
      <c r="AQ3" s="30"/>
      <c r="AR3" s="30"/>
      <c r="AS3" s="30"/>
      <c r="AT3" s="30"/>
      <c r="AU3" s="30"/>
      <c r="AV3" s="30"/>
      <c r="AW3" s="30"/>
      <c r="AX3" s="30"/>
      <c r="AY3" s="30"/>
      <c r="AZ3" s="30"/>
      <c r="BA3" s="30"/>
      <c r="BB3" s="30"/>
      <c r="BC3" s="30"/>
      <c r="BD3" s="30"/>
      <c r="BE3" s="30"/>
      <c r="BF3" s="30"/>
      <c r="BG3" s="30"/>
    </row>
    <row r="4" spans="2:59" s="30" customFormat="1" ht="17.25">
      <c r="B4" s="1843" t="s">
        <v>1539</v>
      </c>
      <c r="C4" s="1843"/>
      <c r="D4" s="1843"/>
      <c r="E4" s="1843"/>
      <c r="F4" s="1843"/>
      <c r="G4" s="1843"/>
      <c r="H4" s="1843"/>
      <c r="I4" s="1843"/>
      <c r="J4" s="1843"/>
      <c r="K4" s="1843"/>
      <c r="L4" s="1843"/>
      <c r="M4" s="1843"/>
      <c r="N4" s="1843"/>
      <c r="O4" s="1843"/>
      <c r="P4" s="1843"/>
      <c r="Q4" s="1843"/>
      <c r="R4" s="1843"/>
      <c r="S4" s="1843"/>
      <c r="T4" s="1843"/>
      <c r="U4" s="1843"/>
      <c r="V4" s="1843"/>
      <c r="W4" s="1843"/>
      <c r="X4" s="1843"/>
      <c r="Y4" s="1843"/>
      <c r="Z4" s="1843"/>
      <c r="AA4" s="1843"/>
      <c r="AB4" s="1843"/>
      <c r="AC4" s="1843"/>
      <c r="AD4" s="1843"/>
      <c r="AE4" s="1843"/>
      <c r="AF4" s="1843"/>
      <c r="AG4" s="1843"/>
      <c r="AH4" s="1843"/>
      <c r="AI4" s="30"/>
      <c r="AJ4" s="30"/>
      <c r="AK4" s="30"/>
      <c r="AL4" s="30"/>
      <c r="AM4" s="30"/>
      <c r="AN4" s="30"/>
      <c r="AO4" s="30"/>
      <c r="AP4" s="30"/>
      <c r="AQ4" s="30"/>
      <c r="AR4" s="30"/>
      <c r="AS4" s="30"/>
      <c r="AT4" s="30"/>
      <c r="AU4" s="30"/>
      <c r="AV4" s="30"/>
      <c r="AW4" s="30"/>
      <c r="AX4" s="30"/>
      <c r="AY4" s="30"/>
      <c r="AZ4" s="30"/>
      <c r="BA4" s="30"/>
      <c r="BB4" s="30"/>
      <c r="BC4" s="30"/>
      <c r="BD4" s="30"/>
      <c r="BE4" s="30"/>
      <c r="BF4" s="30"/>
      <c r="BG4" s="30"/>
    </row>
    <row r="5" spans="2:59" s="30" customFormat="1">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row>
    <row r="6" spans="2:59" s="30" customFormat="1" ht="21" customHeight="1">
      <c r="B6" s="113" t="s">
        <v>703</v>
      </c>
      <c r="C6" s="113"/>
      <c r="D6" s="113"/>
      <c r="E6" s="113"/>
      <c r="F6" s="248"/>
      <c r="G6" s="1862"/>
      <c r="H6" s="1864"/>
      <c r="I6" s="1864"/>
      <c r="J6" s="1864"/>
      <c r="K6" s="1864"/>
      <c r="L6" s="1864"/>
      <c r="M6" s="1864"/>
      <c r="N6" s="1864"/>
      <c r="O6" s="1864"/>
      <c r="P6" s="1864"/>
      <c r="Q6" s="1864"/>
      <c r="R6" s="1864"/>
      <c r="S6" s="1864"/>
      <c r="T6" s="1864"/>
      <c r="U6" s="1864"/>
      <c r="V6" s="1864"/>
      <c r="W6" s="1864"/>
      <c r="X6" s="1864"/>
      <c r="Y6" s="1864"/>
      <c r="Z6" s="1864"/>
      <c r="AA6" s="1864"/>
      <c r="AB6" s="1864"/>
      <c r="AC6" s="1864"/>
      <c r="AD6" s="1864"/>
      <c r="AE6" s="1864"/>
      <c r="AF6" s="1864"/>
      <c r="AG6" s="1864"/>
      <c r="AH6" s="1887"/>
      <c r="AI6" s="30"/>
      <c r="AJ6" s="30"/>
      <c r="AK6" s="30"/>
      <c r="AL6" s="30"/>
      <c r="AM6" s="30"/>
      <c r="AN6" s="30"/>
      <c r="AO6" s="30"/>
      <c r="AP6" s="30"/>
      <c r="AQ6" s="30"/>
      <c r="AR6" s="30"/>
      <c r="AS6" s="30"/>
      <c r="AT6" s="30"/>
      <c r="AU6" s="30"/>
      <c r="AV6" s="30"/>
      <c r="AW6" s="30"/>
      <c r="AX6" s="30"/>
      <c r="AY6" s="30"/>
      <c r="AZ6" s="30"/>
      <c r="BA6" s="30"/>
      <c r="BB6" s="30"/>
      <c r="BC6" s="30"/>
      <c r="BD6" s="30"/>
      <c r="BE6" s="30"/>
      <c r="BF6" s="30"/>
      <c r="BG6" s="30"/>
    </row>
    <row r="7" spans="2:59" ht="21" customHeight="1">
      <c r="B7" s="248" t="s">
        <v>291</v>
      </c>
      <c r="C7" s="206"/>
      <c r="D7" s="206"/>
      <c r="E7" s="206"/>
      <c r="F7" s="207"/>
      <c r="G7" s="32" t="s">
        <v>168</v>
      </c>
      <c r="H7" s="41"/>
      <c r="I7" s="41"/>
      <c r="J7" s="41"/>
      <c r="K7" s="41"/>
      <c r="L7" s="41"/>
      <c r="M7" s="41"/>
      <c r="N7" s="41"/>
      <c r="O7" s="41"/>
      <c r="P7" s="41"/>
      <c r="Q7" s="41"/>
      <c r="R7" s="41"/>
      <c r="S7" s="41"/>
      <c r="T7" s="41"/>
      <c r="U7" s="41"/>
      <c r="V7" s="41"/>
      <c r="W7" s="41"/>
      <c r="X7" s="41"/>
      <c r="Y7" s="41"/>
      <c r="Z7" s="41"/>
      <c r="AA7" s="41"/>
      <c r="AB7" s="41"/>
      <c r="AC7" s="41"/>
      <c r="AD7" s="41"/>
      <c r="AE7" s="41"/>
      <c r="AF7" s="41"/>
      <c r="AG7" s="41"/>
      <c r="AH7" s="60"/>
    </row>
    <row r="8" spans="2:59" ht="21" customHeight="1">
      <c r="B8" s="34" t="s">
        <v>1540</v>
      </c>
      <c r="C8" s="42"/>
      <c r="D8" s="42"/>
      <c r="E8" s="42"/>
      <c r="F8" s="98"/>
      <c r="G8" s="276"/>
      <c r="H8" s="42" t="s">
        <v>1541</v>
      </c>
      <c r="I8" s="42"/>
      <c r="J8" s="42"/>
      <c r="K8" s="42"/>
      <c r="L8" s="42"/>
      <c r="M8" s="42"/>
      <c r="N8" s="42"/>
      <c r="O8" s="42"/>
      <c r="P8" s="42"/>
      <c r="Q8" s="42"/>
      <c r="R8" s="42"/>
      <c r="S8" s="42"/>
      <c r="T8" s="1842"/>
      <c r="U8" s="129"/>
      <c r="V8" s="42" t="s">
        <v>1326</v>
      </c>
      <c r="W8" s="42"/>
      <c r="X8" s="1873"/>
      <c r="Y8" s="1873"/>
      <c r="Z8" s="1873"/>
      <c r="AA8" s="1873"/>
      <c r="AB8" s="1873"/>
      <c r="AC8" s="1873"/>
      <c r="AD8" s="1873"/>
      <c r="AE8" s="1873"/>
      <c r="AF8" s="1873"/>
      <c r="AG8" s="1873"/>
      <c r="AH8" s="1888"/>
    </row>
    <row r="9" spans="2:59" ht="21" customHeight="1">
      <c r="B9" s="35"/>
      <c r="C9" s="30"/>
      <c r="D9" s="30"/>
      <c r="E9" s="30"/>
      <c r="F9" s="30"/>
      <c r="G9" s="92"/>
      <c r="H9" s="30" t="s">
        <v>787</v>
      </c>
      <c r="I9" s="44"/>
      <c r="J9" s="44"/>
      <c r="K9" s="44"/>
      <c r="L9" s="44"/>
      <c r="M9" s="44"/>
      <c r="N9" s="44"/>
      <c r="O9" s="44"/>
      <c r="P9" s="44"/>
      <c r="Q9" s="44"/>
      <c r="R9" s="44"/>
      <c r="S9" s="1867"/>
      <c r="T9" s="1842"/>
      <c r="U9" s="31"/>
      <c r="V9" s="30"/>
      <c r="W9" s="30"/>
      <c r="X9" s="1865"/>
      <c r="Y9" s="1865"/>
      <c r="Z9" s="1865"/>
      <c r="AA9" s="1865"/>
      <c r="AB9" s="1865"/>
      <c r="AC9" s="1865"/>
      <c r="AD9" s="1865"/>
      <c r="AE9" s="1865"/>
      <c r="AF9" s="1865"/>
      <c r="AG9" s="1865"/>
      <c r="AH9" s="1889"/>
    </row>
    <row r="10" spans="2:59" ht="21" customHeight="1">
      <c r="B10" s="34" t="s">
        <v>842</v>
      </c>
      <c r="C10" s="42"/>
      <c r="D10" s="42"/>
      <c r="E10" s="42"/>
      <c r="F10" s="98"/>
      <c r="G10" s="276"/>
      <c r="H10" s="42" t="s">
        <v>1542</v>
      </c>
      <c r="I10" s="1866"/>
      <c r="J10" s="1866"/>
      <c r="K10" s="1866"/>
      <c r="L10" s="1866"/>
      <c r="M10" s="1866"/>
      <c r="N10" s="1866"/>
      <c r="O10" s="1866"/>
      <c r="P10" s="1866"/>
      <c r="Q10" s="1866"/>
      <c r="R10" s="1866"/>
      <c r="S10" s="44"/>
      <c r="T10" s="1866"/>
      <c r="U10" s="129"/>
      <c r="V10" s="129"/>
      <c r="W10" s="129"/>
      <c r="X10" s="42"/>
      <c r="Y10" s="1873"/>
      <c r="Z10" s="1873"/>
      <c r="AA10" s="1873"/>
      <c r="AB10" s="1873"/>
      <c r="AC10" s="1873"/>
      <c r="AD10" s="1873"/>
      <c r="AE10" s="1873"/>
      <c r="AF10" s="1873"/>
      <c r="AG10" s="1873"/>
      <c r="AH10" s="1888"/>
    </row>
    <row r="11" spans="2:59" ht="21" customHeight="1">
      <c r="B11" s="36"/>
      <c r="C11" s="52"/>
      <c r="D11" s="52"/>
      <c r="E11" s="52"/>
      <c r="F11" s="103"/>
      <c r="G11" s="277"/>
      <c r="H11" s="52" t="s">
        <v>1392</v>
      </c>
      <c r="I11" s="1867"/>
      <c r="J11" s="1867"/>
      <c r="K11" s="1867"/>
      <c r="L11" s="1867"/>
      <c r="M11" s="1867"/>
      <c r="N11" s="1867"/>
      <c r="O11" s="1867"/>
      <c r="P11" s="1867"/>
      <c r="Q11" s="1867"/>
      <c r="R11" s="1867"/>
      <c r="S11" s="1867"/>
      <c r="T11" s="1867"/>
      <c r="U11" s="1872"/>
      <c r="V11" s="1872"/>
      <c r="W11" s="1872"/>
      <c r="X11" s="1872"/>
      <c r="Y11" s="1872"/>
      <c r="Z11" s="1872"/>
      <c r="AA11" s="1872"/>
      <c r="AB11" s="1872"/>
      <c r="AC11" s="1872"/>
      <c r="AD11" s="1872"/>
      <c r="AE11" s="1872"/>
      <c r="AF11" s="1872"/>
      <c r="AG11" s="1872"/>
      <c r="AH11" s="1890"/>
    </row>
    <row r="12" spans="2:59" ht="13.5" customHeight="1">
      <c r="B12" s="30"/>
      <c r="C12" s="30"/>
      <c r="D12" s="30"/>
      <c r="E12" s="30"/>
      <c r="F12" s="30"/>
      <c r="G12" s="31"/>
      <c r="H12" s="30"/>
      <c r="I12" s="44"/>
      <c r="J12" s="44"/>
      <c r="K12" s="44"/>
      <c r="L12" s="44"/>
      <c r="M12" s="44"/>
      <c r="N12" s="44"/>
      <c r="O12" s="44"/>
      <c r="P12" s="44"/>
      <c r="Q12" s="44"/>
      <c r="R12" s="44"/>
      <c r="S12" s="44"/>
      <c r="T12" s="44"/>
      <c r="U12" s="1865"/>
      <c r="V12" s="1865"/>
      <c r="W12" s="1865"/>
      <c r="X12" s="1865"/>
      <c r="Y12" s="1865"/>
      <c r="Z12" s="1865"/>
      <c r="AA12" s="1865"/>
      <c r="AB12" s="1865"/>
      <c r="AC12" s="1865"/>
      <c r="AD12" s="1865"/>
      <c r="AE12" s="1865"/>
      <c r="AF12" s="1865"/>
      <c r="AG12" s="1865"/>
      <c r="AH12" s="1865"/>
    </row>
    <row r="13" spans="2:59" ht="21" customHeight="1">
      <c r="B13" s="34" t="s">
        <v>1543</v>
      </c>
      <c r="C13" s="42"/>
      <c r="D13" s="42"/>
      <c r="E13" s="42"/>
      <c r="F13" s="42"/>
      <c r="G13" s="129"/>
      <c r="H13" s="42"/>
      <c r="I13" s="1866"/>
      <c r="J13" s="1866"/>
      <c r="K13" s="1866"/>
      <c r="L13" s="1866"/>
      <c r="M13" s="1866"/>
      <c r="N13" s="1866"/>
      <c r="O13" s="1866"/>
      <c r="P13" s="1866"/>
      <c r="Q13" s="1866"/>
      <c r="R13" s="1866"/>
      <c r="S13" s="1866"/>
      <c r="T13" s="1866"/>
      <c r="U13" s="1873"/>
      <c r="V13" s="1873"/>
      <c r="W13" s="1873"/>
      <c r="X13" s="1873"/>
      <c r="Y13" s="1873"/>
      <c r="Z13" s="1873"/>
      <c r="AA13" s="1873"/>
      <c r="AB13" s="1873"/>
      <c r="AC13" s="1873"/>
      <c r="AD13" s="1873"/>
      <c r="AE13" s="1873"/>
      <c r="AF13" s="1873"/>
      <c r="AG13" s="1873"/>
      <c r="AH13" s="1888"/>
    </row>
    <row r="14" spans="2:59" ht="21" customHeight="1">
      <c r="B14" s="35"/>
      <c r="C14" s="30" t="s">
        <v>1544</v>
      </c>
      <c r="D14" s="30"/>
      <c r="E14" s="30"/>
      <c r="F14" s="30"/>
      <c r="G14" s="31"/>
      <c r="H14" s="30"/>
      <c r="I14" s="44"/>
      <c r="J14" s="44"/>
      <c r="K14" s="44"/>
      <c r="L14" s="44"/>
      <c r="M14" s="44"/>
      <c r="N14" s="44"/>
      <c r="O14" s="44"/>
      <c r="P14" s="44"/>
      <c r="Q14" s="44"/>
      <c r="R14" s="44"/>
      <c r="S14" s="44"/>
      <c r="T14" s="44"/>
      <c r="U14" s="1865"/>
      <c r="V14" s="1865"/>
      <c r="W14" s="1865"/>
      <c r="X14" s="1865"/>
      <c r="Y14" s="1865"/>
      <c r="Z14" s="1865"/>
      <c r="AA14" s="1865"/>
      <c r="AB14" s="1865"/>
      <c r="AC14" s="1865"/>
      <c r="AD14" s="1865"/>
      <c r="AE14" s="1865"/>
      <c r="AF14" s="1865"/>
      <c r="AG14" s="1865"/>
      <c r="AH14" s="1889"/>
    </row>
    <row r="15" spans="2:59" ht="21" customHeight="1">
      <c r="B15" s="1844"/>
      <c r="C15" s="1851" t="s">
        <v>62</v>
      </c>
      <c r="D15" s="1851"/>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78" t="s">
        <v>970</v>
      </c>
      <c r="AB15" s="1878"/>
      <c r="AC15" s="1878"/>
      <c r="AD15" s="1878"/>
      <c r="AE15" s="1878"/>
      <c r="AF15" s="1878"/>
      <c r="AG15" s="1878"/>
      <c r="AH15" s="1889"/>
      <c r="AK15" s="1896"/>
      <c r="AL15" s="1896"/>
      <c r="AM15" s="1896"/>
      <c r="AN15" s="1896"/>
      <c r="AO15" s="1896"/>
      <c r="AP15" s="1896"/>
      <c r="AQ15" s="1896"/>
      <c r="AR15" s="1896"/>
      <c r="AS15" s="1896"/>
      <c r="AT15" s="1896"/>
      <c r="AU15" s="1896"/>
      <c r="AV15" s="1896"/>
      <c r="AW15" s="1896"/>
      <c r="AX15" s="1896"/>
      <c r="AY15" s="1896"/>
      <c r="AZ15" s="1896"/>
      <c r="BA15" s="1896"/>
      <c r="BB15" s="1896"/>
      <c r="BC15" s="1896"/>
      <c r="BD15" s="1896"/>
      <c r="BE15" s="1896"/>
      <c r="BF15" s="1896"/>
      <c r="BG15" s="1896"/>
    </row>
    <row r="16" spans="2:59" ht="21" customHeight="1">
      <c r="B16" s="1844"/>
      <c r="C16" s="1852"/>
      <c r="D16" s="1852"/>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79"/>
      <c r="AB16" s="1879"/>
      <c r="AC16" s="1879"/>
      <c r="AD16" s="1879"/>
      <c r="AE16" s="1879"/>
      <c r="AF16" s="1879"/>
      <c r="AG16" s="1879"/>
      <c r="AH16" s="1889"/>
      <c r="AK16" s="1896"/>
      <c r="AL16" s="1896"/>
      <c r="AM16" s="1896"/>
      <c r="AN16" s="1896"/>
      <c r="AO16" s="1896"/>
      <c r="AP16" s="1896"/>
      <c r="AQ16" s="1896"/>
      <c r="AR16" s="1896"/>
      <c r="AS16" s="1896"/>
      <c r="AT16" s="1896"/>
      <c r="AU16" s="1896"/>
      <c r="AV16" s="1896"/>
      <c r="AW16" s="1896"/>
      <c r="AX16" s="1896"/>
      <c r="AY16" s="1896"/>
      <c r="AZ16" s="1896"/>
      <c r="BA16" s="1896"/>
      <c r="BB16" s="1896"/>
      <c r="BC16" s="1896"/>
      <c r="BD16" s="1896"/>
      <c r="BE16" s="1896"/>
      <c r="BF16" s="1896"/>
      <c r="BG16" s="1896"/>
    </row>
    <row r="17" spans="2:59" ht="9" customHeight="1">
      <c r="B17" s="1844"/>
      <c r="C17" s="57"/>
      <c r="D17" s="57"/>
      <c r="E17" s="57"/>
      <c r="F17" s="57"/>
      <c r="G17" s="57"/>
      <c r="H17" s="57"/>
      <c r="I17" s="57"/>
      <c r="J17" s="57"/>
      <c r="K17" s="57"/>
      <c r="L17" s="57"/>
      <c r="M17" s="57"/>
      <c r="N17" s="57"/>
      <c r="O17" s="57"/>
      <c r="P17" s="57"/>
      <c r="Q17" s="57"/>
      <c r="R17" s="57"/>
      <c r="S17" s="57"/>
      <c r="T17" s="57"/>
      <c r="U17" s="57"/>
      <c r="V17" s="57"/>
      <c r="W17" s="57"/>
      <c r="X17" s="57"/>
      <c r="Y17" s="57"/>
      <c r="Z17" s="57"/>
      <c r="AA17" s="1873"/>
      <c r="AB17" s="1873"/>
      <c r="AC17" s="1873"/>
      <c r="AD17" s="1873"/>
      <c r="AE17" s="1873"/>
      <c r="AF17" s="1873"/>
      <c r="AG17" s="1873"/>
      <c r="AH17" s="1889"/>
      <c r="AK17" s="1897"/>
      <c r="AL17" s="1897"/>
      <c r="AM17" s="1897"/>
      <c r="AN17" s="1897"/>
      <c r="AO17" s="1897"/>
      <c r="AP17" s="1897"/>
      <c r="AQ17" s="1897"/>
      <c r="AR17" s="1897"/>
      <c r="AS17" s="1897"/>
      <c r="AT17" s="1897"/>
      <c r="AU17" s="1897"/>
      <c r="AV17" s="1897"/>
      <c r="AW17" s="1897"/>
      <c r="AX17" s="1897"/>
      <c r="AY17" s="1897"/>
      <c r="AZ17" s="1897"/>
      <c r="BA17" s="1897"/>
      <c r="BB17" s="1897"/>
      <c r="BC17" s="1897"/>
      <c r="BD17" s="1897"/>
      <c r="BE17" s="1897"/>
      <c r="BF17" s="1897"/>
      <c r="BG17" s="1897"/>
    </row>
    <row r="18" spans="2:59" ht="21" customHeight="1">
      <c r="B18" s="1844"/>
      <c r="C18" s="1853" t="s">
        <v>1070</v>
      </c>
      <c r="D18" s="1856"/>
      <c r="E18" s="1856"/>
      <c r="F18" s="1856"/>
      <c r="G18" s="1863"/>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89"/>
    </row>
    <row r="19" spans="2:59" ht="21" customHeight="1">
      <c r="B19" s="1844"/>
      <c r="C19" s="1851" t="s">
        <v>325</v>
      </c>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78" t="s">
        <v>970</v>
      </c>
      <c r="AB19" s="1878"/>
      <c r="AC19" s="1878"/>
      <c r="AD19" s="1878"/>
      <c r="AE19" s="1878"/>
      <c r="AF19" s="1878"/>
      <c r="AG19" s="1878"/>
      <c r="AH19" s="1889"/>
    </row>
    <row r="20" spans="2:59" ht="20.100000000000001" customHeight="1">
      <c r="B20" s="1845"/>
      <c r="C20" s="1851"/>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2"/>
      <c r="AA20" s="1880"/>
      <c r="AB20" s="1880"/>
      <c r="AC20" s="1880"/>
      <c r="AD20" s="1880"/>
      <c r="AE20" s="1880"/>
      <c r="AF20" s="1880"/>
      <c r="AG20" s="1880"/>
      <c r="AH20" s="1891"/>
    </row>
    <row r="21" spans="2:59" s="30" customFormat="1" ht="20.100000000000001" customHeight="1">
      <c r="B21" s="1845"/>
      <c r="C21" s="48" t="s">
        <v>1545</v>
      </c>
      <c r="D21" s="57"/>
      <c r="E21" s="57"/>
      <c r="F21" s="57"/>
      <c r="G21" s="57"/>
      <c r="H21" s="57"/>
      <c r="I21" s="57"/>
      <c r="J21" s="57"/>
      <c r="K21" s="57"/>
      <c r="L21" s="57"/>
      <c r="M21" s="276"/>
      <c r="N21" s="42" t="s">
        <v>1238</v>
      </c>
      <c r="O21" s="42"/>
      <c r="P21" s="42"/>
      <c r="Q21" s="1866"/>
      <c r="R21" s="1866"/>
      <c r="S21" s="1866"/>
      <c r="T21" s="1866"/>
      <c r="U21" s="1866"/>
      <c r="V21" s="1866"/>
      <c r="W21" s="129"/>
      <c r="X21" s="42" t="s">
        <v>991</v>
      </c>
      <c r="Y21" s="1876"/>
      <c r="Z21" s="1876"/>
      <c r="AA21" s="1866"/>
      <c r="AB21" s="1866"/>
      <c r="AC21" s="1866"/>
      <c r="AD21" s="1866"/>
      <c r="AE21" s="1866"/>
      <c r="AF21" s="1866"/>
      <c r="AG21" s="1882"/>
      <c r="AH21" s="1889"/>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row>
    <row r="22" spans="2:59" s="30" customFormat="1" ht="20.100000000000001" customHeight="1">
      <c r="B22" s="1844"/>
      <c r="C22" s="49"/>
      <c r="D22" s="58"/>
      <c r="E22" s="58"/>
      <c r="F22" s="58"/>
      <c r="G22" s="58"/>
      <c r="H22" s="58"/>
      <c r="I22" s="58"/>
      <c r="J22" s="58"/>
      <c r="K22" s="58"/>
      <c r="L22" s="58"/>
      <c r="M22" s="277"/>
      <c r="N22" s="52" t="s">
        <v>1546</v>
      </c>
      <c r="O22" s="52"/>
      <c r="P22" s="52"/>
      <c r="Q22" s="1867"/>
      <c r="R22" s="1867"/>
      <c r="S22" s="1867"/>
      <c r="T22" s="1867"/>
      <c r="U22" s="1867"/>
      <c r="V22" s="1867"/>
      <c r="W22" s="130"/>
      <c r="X22" s="52" t="s">
        <v>1547</v>
      </c>
      <c r="Y22" s="1877"/>
      <c r="Z22" s="1877"/>
      <c r="AA22" s="1867"/>
      <c r="AB22" s="1867"/>
      <c r="AC22" s="1867"/>
      <c r="AD22" s="1867"/>
      <c r="AE22" s="1867"/>
      <c r="AF22" s="1867"/>
      <c r="AG22" s="1853"/>
      <c r="AH22" s="1889"/>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row>
    <row r="23" spans="2:59" s="30" customFormat="1" ht="9" customHeight="1">
      <c r="B23" s="1844"/>
      <c r="C23" s="58"/>
      <c r="D23" s="58"/>
      <c r="E23" s="58"/>
      <c r="F23" s="58"/>
      <c r="G23" s="58"/>
      <c r="H23" s="58"/>
      <c r="I23" s="58"/>
      <c r="J23" s="58"/>
      <c r="K23" s="58"/>
      <c r="L23" s="58"/>
      <c r="M23" s="58"/>
      <c r="N23" s="58"/>
      <c r="O23" s="58"/>
      <c r="P23" s="58"/>
      <c r="Q23" s="58"/>
      <c r="R23" s="58"/>
      <c r="S23" s="58"/>
      <c r="T23" s="58"/>
      <c r="U23" s="58"/>
      <c r="V23" s="58"/>
      <c r="W23" s="58"/>
      <c r="X23" s="58"/>
      <c r="Y23" s="58"/>
      <c r="Z23" s="58"/>
      <c r="AA23" s="1842"/>
      <c r="AB23" s="30"/>
      <c r="AC23" s="44"/>
      <c r="AD23" s="44"/>
      <c r="AE23" s="44"/>
      <c r="AF23" s="44"/>
      <c r="AG23" s="44"/>
      <c r="AH23" s="1889"/>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row>
    <row r="24" spans="2:59" s="30" customFormat="1" ht="20.100000000000001" customHeight="1">
      <c r="B24" s="1844"/>
      <c r="C24" s="1854" t="s">
        <v>64</v>
      </c>
      <c r="D24" s="1854"/>
      <c r="E24" s="1854"/>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65"/>
      <c r="AB24" s="1865"/>
      <c r="AC24" s="1865"/>
      <c r="AD24" s="1865"/>
      <c r="AE24" s="1865"/>
      <c r="AF24" s="1865"/>
      <c r="AG24" s="1865"/>
      <c r="AH24" s="1889"/>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row>
    <row r="25" spans="2:59" s="30" customFormat="1" ht="20.100000000000001" customHeight="1">
      <c r="B25" s="1845"/>
      <c r="C25" s="1855"/>
      <c r="D25" s="1855"/>
      <c r="E25" s="1855"/>
      <c r="F25" s="1855"/>
      <c r="G25" s="1855"/>
      <c r="H25" s="1855"/>
      <c r="I25" s="1855"/>
      <c r="J25" s="1855"/>
      <c r="K25" s="1855"/>
      <c r="L25" s="1855"/>
      <c r="M25" s="1855"/>
      <c r="N25" s="1855"/>
      <c r="O25" s="1855"/>
      <c r="P25" s="1855"/>
      <c r="Q25" s="1855"/>
      <c r="R25" s="1855"/>
      <c r="S25" s="1855"/>
      <c r="T25" s="1855"/>
      <c r="U25" s="1855"/>
      <c r="V25" s="1855"/>
      <c r="W25" s="1855"/>
      <c r="X25" s="1855"/>
      <c r="Y25" s="1855"/>
      <c r="Z25" s="1855"/>
      <c r="AA25" s="1845"/>
      <c r="AB25" s="44"/>
      <c r="AC25" s="44"/>
      <c r="AD25" s="44"/>
      <c r="AE25" s="44"/>
      <c r="AF25" s="44"/>
      <c r="AG25" s="44"/>
      <c r="AH25" s="1892"/>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row>
    <row r="26" spans="2:59" s="30" customFormat="1" ht="9" customHeight="1">
      <c r="B26" s="1845"/>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1892"/>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row>
    <row r="27" spans="2:59" s="30" customFormat="1" ht="24" customHeight="1">
      <c r="B27" s="1844"/>
      <c r="C27" s="1851" t="s">
        <v>485</v>
      </c>
      <c r="D27" s="1851"/>
      <c r="E27" s="1851"/>
      <c r="F27" s="1851"/>
      <c r="G27" s="1851"/>
      <c r="H27" s="1851"/>
      <c r="I27" s="1851"/>
      <c r="J27" s="1851"/>
      <c r="K27" s="1868"/>
      <c r="L27" s="1868"/>
      <c r="M27" s="1868"/>
      <c r="N27" s="1868"/>
      <c r="O27" s="1868"/>
      <c r="P27" s="1868"/>
      <c r="Q27" s="1868"/>
      <c r="R27" s="1868" t="s">
        <v>467</v>
      </c>
      <c r="S27" s="1868"/>
      <c r="T27" s="1868"/>
      <c r="U27" s="1868"/>
      <c r="V27" s="1868"/>
      <c r="W27" s="1868"/>
      <c r="X27" s="1868"/>
      <c r="Y27" s="1868"/>
      <c r="Z27" s="1868" t="s">
        <v>469</v>
      </c>
      <c r="AA27" s="1868"/>
      <c r="AB27" s="1868"/>
      <c r="AC27" s="1868"/>
      <c r="AD27" s="1868"/>
      <c r="AE27" s="1868"/>
      <c r="AF27" s="1868"/>
      <c r="AG27" s="1883" t="s">
        <v>472</v>
      </c>
      <c r="AH27" s="1889"/>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row>
    <row r="28" spans="2:59" s="30" customFormat="1" ht="20.100000000000001" customHeight="1">
      <c r="B28" s="1844"/>
      <c r="C28" s="1851"/>
      <c r="D28" s="1851"/>
      <c r="E28" s="1851"/>
      <c r="F28" s="1851"/>
      <c r="G28" s="1851"/>
      <c r="H28" s="1851"/>
      <c r="I28" s="1851"/>
      <c r="J28" s="1851"/>
      <c r="K28" s="1869"/>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84"/>
      <c r="AH28" s="1889"/>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row>
    <row r="29" spans="2:59" s="30" customFormat="1" ht="13.5" customHeight="1">
      <c r="B29" s="36"/>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103"/>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row>
    <row r="30" spans="2:59" s="30" customFormat="1" ht="13.5" customHeight="1">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row>
    <row r="31" spans="2:59" s="30" customFormat="1" ht="20.100000000000001" customHeight="1">
      <c r="B31" s="34" t="s">
        <v>539</v>
      </c>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98"/>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row>
    <row r="32" spans="2:59" s="30" customFormat="1" ht="20.100000000000001" customHeight="1">
      <c r="B32" s="1844"/>
      <c r="C32" s="264" t="s">
        <v>1548</v>
      </c>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1865"/>
      <c r="AG32" s="1865"/>
      <c r="AH32" s="1889"/>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row>
    <row r="33" spans="1:40" s="30" customFormat="1" ht="20.100000000000001" customHeight="1">
      <c r="A33" s="30"/>
      <c r="B33" s="1846"/>
      <c r="C33" s="79" t="s">
        <v>62</v>
      </c>
      <c r="D33" s="1851"/>
      <c r="E33" s="1851"/>
      <c r="F33" s="1851"/>
      <c r="G33" s="1851"/>
      <c r="H33" s="1851"/>
      <c r="I33" s="1851"/>
      <c r="J33" s="1851"/>
      <c r="K33" s="1851"/>
      <c r="L33" s="1851"/>
      <c r="M33" s="1851"/>
      <c r="N33" s="1851"/>
      <c r="O33" s="1851"/>
      <c r="P33" s="1851"/>
      <c r="Q33" s="1851"/>
      <c r="R33" s="1851"/>
      <c r="S33" s="1851"/>
      <c r="T33" s="1851"/>
      <c r="U33" s="1851"/>
      <c r="V33" s="1851"/>
      <c r="W33" s="1851"/>
      <c r="X33" s="1851"/>
      <c r="Y33" s="1851"/>
      <c r="Z33" s="1851"/>
      <c r="AA33" s="1878" t="s">
        <v>970</v>
      </c>
      <c r="AB33" s="1878"/>
      <c r="AC33" s="1878"/>
      <c r="AD33" s="1878"/>
      <c r="AE33" s="1878"/>
      <c r="AF33" s="1878"/>
      <c r="AG33" s="1878"/>
      <c r="AH33" s="1893"/>
      <c r="AI33" s="30"/>
      <c r="AJ33" s="30"/>
      <c r="AK33" s="30"/>
      <c r="AL33" s="30"/>
      <c r="AM33" s="30"/>
      <c r="AN33" s="30"/>
    </row>
    <row r="34" spans="1:40" s="30" customFormat="1" ht="20.100000000000001" customHeight="1">
      <c r="A34" s="30"/>
      <c r="B34" s="1847"/>
      <c r="C34" s="79"/>
      <c r="D34" s="1851"/>
      <c r="E34" s="1851"/>
      <c r="F34" s="1851"/>
      <c r="G34" s="1851"/>
      <c r="H34" s="1851"/>
      <c r="I34" s="1851"/>
      <c r="J34" s="1851"/>
      <c r="K34" s="1851"/>
      <c r="L34" s="1851"/>
      <c r="M34" s="1851"/>
      <c r="N34" s="1851"/>
      <c r="O34" s="1851"/>
      <c r="P34" s="1851"/>
      <c r="Q34" s="1851"/>
      <c r="R34" s="1851"/>
      <c r="S34" s="1851"/>
      <c r="T34" s="1851"/>
      <c r="U34" s="1851"/>
      <c r="V34" s="1851"/>
      <c r="W34" s="1851"/>
      <c r="X34" s="1851"/>
      <c r="Y34" s="1851"/>
      <c r="Z34" s="1851"/>
      <c r="AA34" s="1881"/>
      <c r="AB34" s="1880"/>
      <c r="AC34" s="1880"/>
      <c r="AD34" s="1880"/>
      <c r="AE34" s="1880"/>
      <c r="AF34" s="1880"/>
      <c r="AG34" s="1885"/>
      <c r="AH34" s="1893"/>
      <c r="AI34" s="30"/>
      <c r="AJ34" s="30"/>
      <c r="AK34" s="30"/>
      <c r="AL34" s="30"/>
      <c r="AM34" s="30"/>
      <c r="AN34" s="30"/>
    </row>
    <row r="35" spans="1:40" s="30" customFormat="1" ht="9" customHeight="1">
      <c r="A35" s="30"/>
      <c r="B35" s="184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865"/>
      <c r="AB35" s="1865"/>
      <c r="AC35" s="1865"/>
      <c r="AD35" s="1865"/>
      <c r="AE35" s="1865"/>
      <c r="AF35" s="1865"/>
      <c r="AG35" s="1865"/>
      <c r="AH35" s="1889"/>
      <c r="AI35" s="30"/>
      <c r="AJ35" s="30"/>
      <c r="AK35" s="30"/>
      <c r="AL35" s="30"/>
      <c r="AM35" s="30"/>
      <c r="AN35" s="30"/>
    </row>
    <row r="36" spans="1:40" s="30" customFormat="1" ht="20.100000000000001" customHeight="1">
      <c r="A36" s="30"/>
      <c r="B36" s="1845"/>
      <c r="C36" s="48" t="s">
        <v>1545</v>
      </c>
      <c r="D36" s="57"/>
      <c r="E36" s="57"/>
      <c r="F36" s="57"/>
      <c r="G36" s="57"/>
      <c r="H36" s="57"/>
      <c r="I36" s="57"/>
      <c r="J36" s="57"/>
      <c r="K36" s="57"/>
      <c r="L36" s="57"/>
      <c r="M36" s="276"/>
      <c r="N36" s="42" t="s">
        <v>300</v>
      </c>
      <c r="O36" s="42"/>
      <c r="P36" s="42"/>
      <c r="Q36" s="1866"/>
      <c r="R36" s="1866"/>
      <c r="S36" s="1866"/>
      <c r="T36" s="1866"/>
      <c r="U36" s="1866"/>
      <c r="V36" s="1866"/>
      <c r="W36" s="129"/>
      <c r="X36" s="42" t="s">
        <v>991</v>
      </c>
      <c r="Y36" s="1876"/>
      <c r="Z36" s="1876"/>
      <c r="AA36" s="1866"/>
      <c r="AB36" s="1866"/>
      <c r="AC36" s="1866"/>
      <c r="AD36" s="1866"/>
      <c r="AE36" s="1866"/>
      <c r="AF36" s="1866"/>
      <c r="AG36" s="1866"/>
      <c r="AH36" s="1893"/>
      <c r="AI36" s="30"/>
      <c r="AJ36" s="30"/>
      <c r="AK36" s="30"/>
      <c r="AL36" s="30"/>
      <c r="AM36" s="30"/>
      <c r="AN36" s="30"/>
    </row>
    <row r="37" spans="1:40" s="30" customFormat="1" ht="20.100000000000001" customHeight="1">
      <c r="A37" s="30"/>
      <c r="B37" s="1845"/>
      <c r="C37" s="49"/>
      <c r="D37" s="58"/>
      <c r="E37" s="58"/>
      <c r="F37" s="58"/>
      <c r="G37" s="58"/>
      <c r="H37" s="58"/>
      <c r="I37" s="58"/>
      <c r="J37" s="58"/>
      <c r="K37" s="58"/>
      <c r="L37" s="58"/>
      <c r="M37" s="277"/>
      <c r="N37" s="52" t="s">
        <v>1297</v>
      </c>
      <c r="O37" s="52"/>
      <c r="P37" s="52"/>
      <c r="Q37" s="1867"/>
      <c r="R37" s="1867"/>
      <c r="S37" s="1867"/>
      <c r="T37" s="1867"/>
      <c r="U37" s="1867"/>
      <c r="V37" s="1867"/>
      <c r="W37" s="1867"/>
      <c r="X37" s="1867"/>
      <c r="Y37" s="130"/>
      <c r="Z37" s="52"/>
      <c r="AA37" s="1867"/>
      <c r="AB37" s="1877"/>
      <c r="AC37" s="1877"/>
      <c r="AD37" s="1877"/>
      <c r="AE37" s="1877"/>
      <c r="AF37" s="1877"/>
      <c r="AG37" s="1867"/>
      <c r="AH37" s="1893"/>
      <c r="AI37" s="30"/>
      <c r="AJ37" s="30"/>
      <c r="AK37" s="30"/>
      <c r="AL37" s="30"/>
      <c r="AM37" s="30"/>
      <c r="AN37" s="30"/>
    </row>
    <row r="38" spans="1:40" s="30" customFormat="1" ht="9" customHeight="1">
      <c r="A38" s="30"/>
      <c r="B38" s="1845"/>
      <c r="C38" s="105"/>
      <c r="D38" s="105"/>
      <c r="E38" s="105"/>
      <c r="F38" s="105"/>
      <c r="G38" s="105"/>
      <c r="H38" s="105"/>
      <c r="I38" s="105"/>
      <c r="J38" s="105"/>
      <c r="K38" s="105"/>
      <c r="L38" s="105"/>
      <c r="M38" s="31"/>
      <c r="N38" s="30"/>
      <c r="O38" s="30"/>
      <c r="P38" s="30"/>
      <c r="Q38" s="44"/>
      <c r="R38" s="44"/>
      <c r="S38" s="44"/>
      <c r="T38" s="44"/>
      <c r="U38" s="44"/>
      <c r="V38" s="44"/>
      <c r="W38" s="44"/>
      <c r="X38" s="44"/>
      <c r="Y38" s="31"/>
      <c r="Z38" s="30"/>
      <c r="AA38" s="44"/>
      <c r="AB38" s="44"/>
      <c r="AC38" s="44"/>
      <c r="AD38" s="44"/>
      <c r="AE38" s="44"/>
      <c r="AF38" s="44"/>
      <c r="AG38" s="44"/>
      <c r="AH38" s="1889"/>
      <c r="AI38" s="30"/>
      <c r="AJ38" s="30"/>
      <c r="AK38" s="30"/>
      <c r="AL38" s="30"/>
      <c r="AM38" s="30"/>
      <c r="AN38" s="30"/>
    </row>
    <row r="39" spans="1:40" s="30" customFormat="1" ht="20.100000000000001" customHeight="1">
      <c r="A39" s="30"/>
      <c r="B39" s="1844"/>
      <c r="C39" s="1851" t="s">
        <v>262</v>
      </c>
      <c r="D39" s="1851"/>
      <c r="E39" s="1851"/>
      <c r="F39" s="1851"/>
      <c r="G39" s="1851"/>
      <c r="H39" s="1851"/>
      <c r="I39" s="1851"/>
      <c r="J39" s="1851"/>
      <c r="K39" s="1870"/>
      <c r="L39" s="1871"/>
      <c r="M39" s="1871"/>
      <c r="N39" s="1871"/>
      <c r="O39" s="1871"/>
      <c r="P39" s="1871"/>
      <c r="Q39" s="1871"/>
      <c r="R39" s="1871" t="s">
        <v>467</v>
      </c>
      <c r="S39" s="1871"/>
      <c r="T39" s="1871"/>
      <c r="U39" s="1871"/>
      <c r="V39" s="1871"/>
      <c r="W39" s="1871"/>
      <c r="X39" s="1871"/>
      <c r="Y39" s="1871"/>
      <c r="Z39" s="1871" t="s">
        <v>469</v>
      </c>
      <c r="AA39" s="1871"/>
      <c r="AB39" s="1871"/>
      <c r="AC39" s="1871"/>
      <c r="AD39" s="1871"/>
      <c r="AE39" s="1871"/>
      <c r="AF39" s="1871"/>
      <c r="AG39" s="1886" t="s">
        <v>472</v>
      </c>
      <c r="AH39" s="1894"/>
      <c r="AI39" s="30"/>
      <c r="AJ39" s="30"/>
      <c r="AK39" s="30"/>
      <c r="AL39" s="30"/>
      <c r="AM39" s="30"/>
      <c r="AN39" s="30"/>
    </row>
    <row r="40" spans="1:40" s="30" customFormat="1" ht="10.5" customHeight="1">
      <c r="A40" s="30"/>
      <c r="B40" s="1848"/>
      <c r="C40" s="58"/>
      <c r="D40" s="58"/>
      <c r="E40" s="58"/>
      <c r="F40" s="58"/>
      <c r="G40" s="58"/>
      <c r="H40" s="58"/>
      <c r="I40" s="58"/>
      <c r="J40" s="58"/>
      <c r="K40" s="1869"/>
      <c r="L40" s="1869"/>
      <c r="M40" s="1869"/>
      <c r="N40" s="1869"/>
      <c r="O40" s="1869"/>
      <c r="P40" s="1869"/>
      <c r="Q40" s="1869"/>
      <c r="R40" s="1869"/>
      <c r="S40" s="1869"/>
      <c r="T40" s="1869"/>
      <c r="U40" s="1869"/>
      <c r="V40" s="1869"/>
      <c r="W40" s="1869"/>
      <c r="X40" s="1869"/>
      <c r="Y40" s="1869"/>
      <c r="Z40" s="1869"/>
      <c r="AA40" s="1869"/>
      <c r="AB40" s="1869"/>
      <c r="AC40" s="1869"/>
      <c r="AD40" s="1869"/>
      <c r="AE40" s="1869"/>
      <c r="AF40" s="1869"/>
      <c r="AG40" s="1869"/>
      <c r="AH40" s="1895"/>
      <c r="AI40" s="30"/>
      <c r="AJ40" s="30"/>
      <c r="AK40" s="30"/>
      <c r="AL40" s="30"/>
      <c r="AM40" s="30"/>
      <c r="AN40" s="30"/>
    </row>
    <row r="41" spans="1:40" s="30" customFormat="1" ht="6" customHeight="1">
      <c r="A41" s="30"/>
      <c r="B41" s="105"/>
      <c r="C41" s="105"/>
      <c r="D41" s="105"/>
      <c r="E41" s="105"/>
      <c r="F41" s="105"/>
      <c r="G41" s="30"/>
      <c r="H41" s="30"/>
      <c r="I41" s="30"/>
      <c r="J41" s="30"/>
      <c r="K41" s="30"/>
      <c r="L41" s="30"/>
      <c r="M41" s="30"/>
      <c r="N41" s="30"/>
      <c r="O41" s="30"/>
      <c r="P41" s="30"/>
      <c r="Q41" s="30"/>
      <c r="R41" s="30"/>
      <c r="S41" s="30"/>
      <c r="T41" s="30"/>
      <c r="U41" s="30"/>
      <c r="V41" s="30"/>
      <c r="W41" s="30"/>
      <c r="X41" s="1874"/>
      <c r="Y41" s="1874"/>
      <c r="Z41" s="30"/>
      <c r="AA41" s="30"/>
      <c r="AB41" s="30"/>
      <c r="AC41" s="30"/>
      <c r="AD41" s="30"/>
      <c r="AE41" s="30"/>
      <c r="AF41" s="30"/>
      <c r="AG41" s="30"/>
      <c r="AH41" s="30"/>
      <c r="AI41" s="30"/>
      <c r="AJ41" s="30"/>
      <c r="AK41" s="30"/>
      <c r="AL41" s="30"/>
      <c r="AM41" s="30"/>
      <c r="AN41" s="30"/>
    </row>
    <row r="42" spans="1:40" s="30" customFormat="1">
      <c r="A42" s="30"/>
      <c r="B42" s="1849" t="s">
        <v>1199</v>
      </c>
      <c r="C42" s="1849"/>
      <c r="D42" s="1857" t="s">
        <v>354</v>
      </c>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30"/>
      <c r="AJ42" s="30"/>
      <c r="AK42" s="30"/>
      <c r="AL42" s="30"/>
      <c r="AM42" s="30"/>
      <c r="AN42" s="30"/>
    </row>
    <row r="43" spans="1:40" s="30" customFormat="1" ht="13.5" customHeight="1">
      <c r="A43" s="30"/>
      <c r="B43" s="1849" t="s">
        <v>1408</v>
      </c>
      <c r="C43" s="1849"/>
      <c r="D43" s="1857" t="s">
        <v>1522</v>
      </c>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30"/>
      <c r="AJ43" s="30"/>
      <c r="AK43" s="30"/>
      <c r="AL43" s="30"/>
      <c r="AM43" s="30"/>
      <c r="AN43" s="30"/>
    </row>
    <row r="44" spans="1:40" s="30" customFormat="1">
      <c r="A44" s="30"/>
      <c r="B44" s="1849" t="s">
        <v>1411</v>
      </c>
      <c r="C44" s="1849"/>
      <c r="D44" s="1858" t="s">
        <v>1549</v>
      </c>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30"/>
      <c r="AJ44" s="30"/>
      <c r="AK44" s="30"/>
      <c r="AL44" s="30"/>
      <c r="AM44" s="30"/>
      <c r="AN44" s="30"/>
    </row>
    <row r="45" spans="1:40" ht="13.5" customHeight="1">
      <c r="B45" s="1849" t="s">
        <v>711</v>
      </c>
      <c r="C45" s="1849"/>
      <c r="D45" s="1857" t="s">
        <v>1251</v>
      </c>
      <c r="E45" s="1861"/>
      <c r="F45" s="1861"/>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row>
    <row r="46" spans="1:40" s="1841" customFormat="1">
      <c r="B46" s="31"/>
      <c r="C46" s="44"/>
      <c r="D46" s="1857" t="s">
        <v>1269</v>
      </c>
      <c r="E46" s="1861"/>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row>
    <row r="47" spans="1:40" s="1841" customFormat="1" ht="13.5" customHeight="1">
      <c r="A47" s="1842"/>
      <c r="B47" s="1850" t="s">
        <v>454</v>
      </c>
      <c r="C47" s="1850"/>
      <c r="D47" s="1859" t="s">
        <v>61</v>
      </c>
      <c r="E47" s="185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c r="AI47" s="1842"/>
      <c r="AJ47" s="1842"/>
      <c r="AK47" s="1842"/>
      <c r="AL47" s="1842"/>
      <c r="AM47" s="1842"/>
      <c r="AN47" s="1842"/>
    </row>
    <row r="48" spans="1:40" s="1841" customFormat="1" ht="12.75" customHeight="1">
      <c r="A48" s="1842"/>
      <c r="B48" s="1850" t="s">
        <v>1550</v>
      </c>
      <c r="C48" s="1842"/>
      <c r="D48" s="1860" t="s">
        <v>1551</v>
      </c>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0"/>
      <c r="AB48" s="1860"/>
      <c r="AC48" s="1860"/>
      <c r="AD48" s="1860"/>
      <c r="AE48" s="1860"/>
      <c r="AF48" s="1860"/>
      <c r="AG48" s="1860"/>
      <c r="AH48" s="1860"/>
      <c r="AI48" s="1842"/>
      <c r="AJ48" s="1842"/>
      <c r="AK48" s="1842"/>
      <c r="AL48" s="1842"/>
      <c r="AM48" s="1842"/>
      <c r="AN48" s="1842"/>
    </row>
    <row r="49" spans="1:40" s="1841" customFormat="1">
      <c r="A49" s="1842"/>
      <c r="B49" s="1842"/>
      <c r="C49" s="1842"/>
      <c r="D49" s="1850" t="s">
        <v>264</v>
      </c>
      <c r="E49" s="1842"/>
      <c r="F49" s="1842"/>
      <c r="G49" s="1842"/>
      <c r="H49" s="1842"/>
      <c r="I49" s="1842"/>
      <c r="J49" s="1842"/>
      <c r="K49" s="1842"/>
      <c r="L49" s="1842"/>
      <c r="M49" s="1842"/>
      <c r="N49" s="1842"/>
      <c r="O49" s="1842"/>
      <c r="P49" s="1842"/>
      <c r="Q49" s="1842"/>
      <c r="R49" s="1842"/>
      <c r="S49" s="1842"/>
      <c r="T49" s="1842"/>
      <c r="U49" s="1842"/>
      <c r="V49" s="1842"/>
      <c r="W49" s="1842"/>
      <c r="X49" s="1842"/>
      <c r="Y49" s="1842"/>
      <c r="Z49" s="1842"/>
      <c r="AA49" s="1842"/>
      <c r="AB49" s="1842"/>
      <c r="AC49" s="1842"/>
      <c r="AD49" s="1842"/>
      <c r="AE49" s="1842"/>
      <c r="AF49" s="1842"/>
      <c r="AG49" s="1842"/>
      <c r="AH49" s="1842"/>
      <c r="AI49" s="1842"/>
      <c r="AJ49" s="1842"/>
      <c r="AK49" s="1842"/>
      <c r="AL49" s="1842"/>
      <c r="AM49" s="1842"/>
      <c r="AN49" s="1842"/>
    </row>
    <row r="50" spans="1:40" s="1841" customFormat="1">
      <c r="A50" s="1842"/>
      <c r="B50" s="1842"/>
      <c r="C50" s="1842"/>
      <c r="D50" s="1842"/>
      <c r="E50" s="1842"/>
      <c r="F50" s="1842"/>
      <c r="G50" s="1842"/>
      <c r="H50" s="1842"/>
      <c r="I50" s="1842"/>
      <c r="J50" s="1842"/>
      <c r="K50" s="1842"/>
      <c r="L50" s="1842"/>
      <c r="M50" s="1842"/>
      <c r="N50" s="1842"/>
      <c r="O50" s="1842"/>
      <c r="P50" s="1842"/>
      <c r="Q50" s="1842"/>
      <c r="R50" s="1842"/>
      <c r="S50" s="1842"/>
      <c r="T50" s="1842"/>
      <c r="U50" s="1842"/>
      <c r="V50" s="1842"/>
      <c r="W50" s="1842"/>
      <c r="X50" s="1842"/>
      <c r="Y50" s="1842"/>
      <c r="Z50" s="1842"/>
      <c r="AA50" s="1842"/>
      <c r="AB50" s="1842"/>
      <c r="AC50" s="1842"/>
      <c r="AD50" s="1842"/>
      <c r="AE50" s="1842"/>
      <c r="AF50" s="1842"/>
      <c r="AG50" s="1842"/>
      <c r="AH50" s="1842"/>
      <c r="AI50" s="1842"/>
      <c r="AJ50" s="1842"/>
      <c r="AK50" s="1842"/>
      <c r="AL50" s="1842"/>
      <c r="AM50" s="1842"/>
      <c r="AN50" s="1842"/>
    </row>
    <row r="51" spans="1:40" ht="156" customHeight="1">
      <c r="A51" s="1842"/>
      <c r="B51" s="1842"/>
      <c r="C51" s="1842"/>
      <c r="D51" s="1842"/>
      <c r="E51" s="1842"/>
      <c r="F51" s="1842"/>
      <c r="G51" s="1842"/>
      <c r="H51" s="1842"/>
      <c r="I51" s="1842"/>
      <c r="J51" s="1842"/>
      <c r="K51" s="1842"/>
      <c r="L51" s="1842"/>
      <c r="M51" s="1842"/>
      <c r="N51" s="1842"/>
      <c r="O51" s="1842"/>
      <c r="P51" s="1842"/>
      <c r="Q51" s="1842"/>
      <c r="R51" s="1842"/>
      <c r="S51" s="1842"/>
      <c r="T51" s="1842"/>
      <c r="U51" s="1842"/>
      <c r="V51" s="1842"/>
      <c r="W51" s="1842"/>
      <c r="X51" s="1842"/>
      <c r="Y51" s="1842"/>
      <c r="Z51" s="1842"/>
      <c r="AA51" s="1842"/>
      <c r="AB51" s="1842"/>
      <c r="AC51" s="1842"/>
      <c r="AD51" s="1842"/>
      <c r="AE51" s="1842"/>
      <c r="AF51" s="1842"/>
      <c r="AG51" s="1842"/>
      <c r="AH51" s="1842"/>
      <c r="AI51" s="1842"/>
      <c r="AJ51" s="1842"/>
      <c r="AK51" s="1842"/>
      <c r="AL51" s="1842"/>
      <c r="AM51" s="1842"/>
      <c r="AN51" s="1842"/>
    </row>
    <row r="52" spans="1:40">
      <c r="A52" s="1842"/>
      <c r="B52" s="1842"/>
      <c r="C52" s="1842"/>
      <c r="D52" s="1842"/>
      <c r="E52" s="1842"/>
      <c r="F52" s="1842"/>
      <c r="G52" s="1842"/>
      <c r="H52" s="1842"/>
      <c r="I52" s="1842"/>
      <c r="J52" s="1842"/>
      <c r="K52" s="1842"/>
      <c r="L52" s="1842"/>
      <c r="M52" s="1842"/>
      <c r="N52" s="1842"/>
      <c r="O52" s="1842"/>
      <c r="P52" s="1842"/>
      <c r="Q52" s="1842"/>
      <c r="R52" s="1842"/>
      <c r="S52" s="1842"/>
      <c r="T52" s="1842"/>
      <c r="U52" s="1842"/>
      <c r="V52" s="1842"/>
      <c r="W52" s="1842"/>
      <c r="X52" s="1842"/>
      <c r="Y52" s="1842"/>
      <c r="Z52" s="1842"/>
      <c r="AA52" s="1842"/>
      <c r="AB52" s="1842"/>
      <c r="AC52" s="1842"/>
      <c r="AD52" s="1842"/>
      <c r="AE52" s="1842"/>
      <c r="AF52" s="1842"/>
      <c r="AG52" s="1842"/>
      <c r="AH52" s="1842"/>
      <c r="AI52" s="1842"/>
      <c r="AJ52" s="1842"/>
      <c r="AK52" s="1842"/>
      <c r="AL52" s="1842"/>
      <c r="AM52" s="1842"/>
      <c r="AN52" s="1842"/>
    </row>
    <row r="53" spans="1:40">
      <c r="A53" s="1842"/>
      <c r="B53" s="1842"/>
      <c r="C53" s="1842"/>
      <c r="D53" s="1842"/>
      <c r="E53" s="1842"/>
      <c r="F53" s="1842"/>
      <c r="G53" s="1842"/>
      <c r="H53" s="1842"/>
      <c r="I53" s="1842"/>
      <c r="J53" s="1842"/>
      <c r="K53" s="1842"/>
      <c r="L53" s="1842"/>
      <c r="M53" s="1842"/>
      <c r="N53" s="1842"/>
      <c r="O53" s="1842"/>
      <c r="P53" s="1842"/>
      <c r="Q53" s="1842"/>
      <c r="R53" s="1842"/>
      <c r="S53" s="1842"/>
      <c r="T53" s="1842"/>
      <c r="U53" s="1842"/>
      <c r="V53" s="1842"/>
      <c r="W53" s="1842"/>
      <c r="X53" s="1842"/>
      <c r="Y53" s="1842"/>
      <c r="Z53" s="1842"/>
      <c r="AA53" s="1842"/>
      <c r="AB53" s="1842"/>
      <c r="AC53" s="1842"/>
      <c r="AD53" s="1842"/>
      <c r="AE53" s="1842"/>
      <c r="AF53" s="1842"/>
      <c r="AG53" s="1842"/>
      <c r="AH53" s="1842"/>
      <c r="AI53" s="1842"/>
      <c r="AJ53" s="1842"/>
      <c r="AK53" s="1842"/>
      <c r="AL53" s="1842"/>
      <c r="AM53" s="1842"/>
      <c r="AN53" s="1842"/>
    </row>
    <row r="54" spans="1:40">
      <c r="A54" s="1842"/>
      <c r="B54" s="1842"/>
      <c r="C54" s="1842"/>
      <c r="D54" s="1842"/>
      <c r="E54" s="1842"/>
      <c r="F54" s="1842"/>
      <c r="G54" s="1842"/>
      <c r="H54" s="1842"/>
      <c r="I54" s="1842"/>
      <c r="J54" s="1842"/>
      <c r="K54" s="1842"/>
      <c r="L54" s="1842"/>
      <c r="M54" s="1842"/>
      <c r="N54" s="1842"/>
      <c r="O54" s="1842"/>
      <c r="P54" s="1842"/>
      <c r="Q54" s="1842"/>
      <c r="R54" s="1842"/>
      <c r="S54" s="1842"/>
      <c r="T54" s="1842"/>
      <c r="U54" s="1842"/>
      <c r="V54" s="1842"/>
      <c r="W54" s="1842"/>
      <c r="X54" s="1842"/>
      <c r="Y54" s="1842"/>
      <c r="Z54" s="1842"/>
      <c r="AA54" s="1842"/>
      <c r="AB54" s="1842"/>
      <c r="AC54" s="1842"/>
      <c r="AD54" s="1842"/>
      <c r="AE54" s="1842"/>
      <c r="AF54" s="1842"/>
      <c r="AG54" s="1842"/>
      <c r="AH54" s="1842"/>
      <c r="AI54" s="1842"/>
      <c r="AJ54" s="1842"/>
      <c r="AK54" s="1842"/>
      <c r="AL54" s="1842"/>
      <c r="AM54" s="1842"/>
      <c r="AN54" s="1842"/>
    </row>
    <row r="55" spans="1:40">
      <c r="A55" s="1842"/>
      <c r="B55" s="1842"/>
      <c r="C55" s="1842"/>
      <c r="D55" s="1842"/>
      <c r="E55" s="1842"/>
      <c r="F55" s="1842"/>
      <c r="G55" s="1842"/>
      <c r="H55" s="1842"/>
      <c r="I55" s="1842"/>
      <c r="J55" s="1842"/>
      <c r="K55" s="1842"/>
      <c r="L55" s="1842"/>
      <c r="M55" s="1842"/>
      <c r="N55" s="1842"/>
      <c r="O55" s="1842"/>
      <c r="P55" s="1842"/>
      <c r="Q55" s="1842"/>
      <c r="R55" s="1842"/>
      <c r="S55" s="1842"/>
      <c r="T55" s="1842"/>
      <c r="U55" s="1842"/>
      <c r="V55" s="1842"/>
      <c r="W55" s="1842"/>
      <c r="X55" s="1842"/>
      <c r="Y55" s="1842"/>
      <c r="Z55" s="1842"/>
      <c r="AA55" s="1842"/>
      <c r="AB55" s="1842"/>
      <c r="AC55" s="1842"/>
      <c r="AD55" s="1842"/>
      <c r="AE55" s="1842"/>
      <c r="AF55" s="1842"/>
      <c r="AG55" s="1842"/>
      <c r="AH55" s="1842"/>
      <c r="AI55" s="1842"/>
      <c r="AJ55" s="1842"/>
      <c r="AK55" s="1842"/>
      <c r="AL55" s="1842"/>
      <c r="AM55" s="1842"/>
      <c r="AN55" s="1842"/>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R14" sqref="R14"/>
    </sheetView>
  </sheetViews>
  <sheetFormatPr defaultRowHeight="13.5"/>
  <cols>
    <col min="1" max="1" width="2.125" style="1134" customWidth="1"/>
    <col min="2" max="2" width="24.25" style="1134" customWidth="1"/>
    <col min="3" max="3" width="4" style="1134" customWidth="1"/>
    <col min="4" max="5" width="20.125" style="1134" customWidth="1"/>
    <col min="6" max="6" width="10.375" style="1134" customWidth="1"/>
    <col min="7" max="7" width="7.5" style="1134" customWidth="1"/>
    <col min="8" max="8" width="8.25" style="1134" customWidth="1"/>
    <col min="9" max="9" width="3.125" style="1134" customWidth="1"/>
    <col min="10" max="10" width="1.75" style="1134" customWidth="1"/>
    <col min="11" max="11" width="2.5" style="1134" customWidth="1"/>
    <col min="12" max="257" width="9" style="1134" customWidth="1"/>
    <col min="258" max="258" width="2.125" style="1134" customWidth="1"/>
    <col min="259" max="259" width="24.25" style="1134" customWidth="1"/>
    <col min="260" max="260" width="4" style="1134" customWidth="1"/>
    <col min="261" max="262" width="20.125" style="1134" customWidth="1"/>
    <col min="263" max="264" width="10.375" style="1134" customWidth="1"/>
    <col min="265" max="265" width="3.125" style="1134" customWidth="1"/>
    <col min="266" max="266" width="3.75" style="1134" customWidth="1"/>
    <col min="267" max="267" width="2.5" style="1134" customWidth="1"/>
    <col min="268" max="513" width="9" style="1134" customWidth="1"/>
    <col min="514" max="514" width="2.125" style="1134" customWidth="1"/>
    <col min="515" max="515" width="24.25" style="1134" customWidth="1"/>
    <col min="516" max="516" width="4" style="1134" customWidth="1"/>
    <col min="517" max="518" width="20.125" style="1134" customWidth="1"/>
    <col min="519" max="520" width="10.375" style="1134" customWidth="1"/>
    <col min="521" max="521" width="3.125" style="1134" customWidth="1"/>
    <col min="522" max="522" width="3.75" style="1134" customWidth="1"/>
    <col min="523" max="523" width="2.5" style="1134" customWidth="1"/>
    <col min="524" max="769" width="9" style="1134" customWidth="1"/>
    <col min="770" max="770" width="2.125" style="1134" customWidth="1"/>
    <col min="771" max="771" width="24.25" style="1134" customWidth="1"/>
    <col min="772" max="772" width="4" style="1134" customWidth="1"/>
    <col min="773" max="774" width="20.125" style="1134" customWidth="1"/>
    <col min="775" max="776" width="10.375" style="1134" customWidth="1"/>
    <col min="777" max="777" width="3.125" style="1134" customWidth="1"/>
    <col min="778" max="778" width="3.75" style="1134" customWidth="1"/>
    <col min="779" max="779" width="2.5" style="1134" customWidth="1"/>
    <col min="780" max="1025" width="9" style="1134" customWidth="1"/>
    <col min="1026" max="1026" width="2.125" style="1134" customWidth="1"/>
    <col min="1027" max="1027" width="24.25" style="1134" customWidth="1"/>
    <col min="1028" max="1028" width="4" style="1134" customWidth="1"/>
    <col min="1029" max="1030" width="20.125" style="1134" customWidth="1"/>
    <col min="1031" max="1032" width="10.375" style="1134" customWidth="1"/>
    <col min="1033" max="1033" width="3.125" style="1134" customWidth="1"/>
    <col min="1034" max="1034" width="3.75" style="1134" customWidth="1"/>
    <col min="1035" max="1035" width="2.5" style="1134" customWidth="1"/>
    <col min="1036" max="1281" width="9" style="1134" customWidth="1"/>
    <col min="1282" max="1282" width="2.125" style="1134" customWidth="1"/>
    <col min="1283" max="1283" width="24.25" style="1134" customWidth="1"/>
    <col min="1284" max="1284" width="4" style="1134" customWidth="1"/>
    <col min="1285" max="1286" width="20.125" style="1134" customWidth="1"/>
    <col min="1287" max="1288" width="10.375" style="1134" customWidth="1"/>
    <col min="1289" max="1289" width="3.125" style="1134" customWidth="1"/>
    <col min="1290" max="1290" width="3.75" style="1134" customWidth="1"/>
    <col min="1291" max="1291" width="2.5" style="1134" customWidth="1"/>
    <col min="1292" max="1537" width="9" style="1134" customWidth="1"/>
    <col min="1538" max="1538" width="2.125" style="1134" customWidth="1"/>
    <col min="1539" max="1539" width="24.25" style="1134" customWidth="1"/>
    <col min="1540" max="1540" width="4" style="1134" customWidth="1"/>
    <col min="1541" max="1542" width="20.125" style="1134" customWidth="1"/>
    <col min="1543" max="1544" width="10.375" style="1134" customWidth="1"/>
    <col min="1545" max="1545" width="3.125" style="1134" customWidth="1"/>
    <col min="1546" max="1546" width="3.75" style="1134" customWidth="1"/>
    <col min="1547" max="1547" width="2.5" style="1134" customWidth="1"/>
    <col min="1548" max="1793" width="9" style="1134" customWidth="1"/>
    <col min="1794" max="1794" width="2.125" style="1134" customWidth="1"/>
    <col min="1795" max="1795" width="24.25" style="1134" customWidth="1"/>
    <col min="1796" max="1796" width="4" style="1134" customWidth="1"/>
    <col min="1797" max="1798" width="20.125" style="1134" customWidth="1"/>
    <col min="1799" max="1800" width="10.375" style="1134" customWidth="1"/>
    <col min="1801" max="1801" width="3.125" style="1134" customWidth="1"/>
    <col min="1802" max="1802" width="3.75" style="1134" customWidth="1"/>
    <col min="1803" max="1803" width="2.5" style="1134" customWidth="1"/>
    <col min="1804" max="2049" width="9" style="1134" customWidth="1"/>
    <col min="2050" max="2050" width="2.125" style="1134" customWidth="1"/>
    <col min="2051" max="2051" width="24.25" style="1134" customWidth="1"/>
    <col min="2052" max="2052" width="4" style="1134" customWidth="1"/>
    <col min="2053" max="2054" width="20.125" style="1134" customWidth="1"/>
    <col min="2055" max="2056" width="10.375" style="1134" customWidth="1"/>
    <col min="2057" max="2057" width="3.125" style="1134" customWidth="1"/>
    <col min="2058" max="2058" width="3.75" style="1134" customWidth="1"/>
    <col min="2059" max="2059" width="2.5" style="1134" customWidth="1"/>
    <col min="2060" max="2305" width="9" style="1134" customWidth="1"/>
    <col min="2306" max="2306" width="2.125" style="1134" customWidth="1"/>
    <col min="2307" max="2307" width="24.25" style="1134" customWidth="1"/>
    <col min="2308" max="2308" width="4" style="1134" customWidth="1"/>
    <col min="2309" max="2310" width="20.125" style="1134" customWidth="1"/>
    <col min="2311" max="2312" width="10.375" style="1134" customWidth="1"/>
    <col min="2313" max="2313" width="3.125" style="1134" customWidth="1"/>
    <col min="2314" max="2314" width="3.75" style="1134" customWidth="1"/>
    <col min="2315" max="2315" width="2.5" style="1134" customWidth="1"/>
    <col min="2316" max="2561" width="9" style="1134" customWidth="1"/>
    <col min="2562" max="2562" width="2.125" style="1134" customWidth="1"/>
    <col min="2563" max="2563" width="24.25" style="1134" customWidth="1"/>
    <col min="2564" max="2564" width="4" style="1134" customWidth="1"/>
    <col min="2565" max="2566" width="20.125" style="1134" customWidth="1"/>
    <col min="2567" max="2568" width="10.375" style="1134" customWidth="1"/>
    <col min="2569" max="2569" width="3.125" style="1134" customWidth="1"/>
    <col min="2570" max="2570" width="3.75" style="1134" customWidth="1"/>
    <col min="2571" max="2571" width="2.5" style="1134" customWidth="1"/>
    <col min="2572" max="2817" width="9" style="1134" customWidth="1"/>
    <col min="2818" max="2818" width="2.125" style="1134" customWidth="1"/>
    <col min="2819" max="2819" width="24.25" style="1134" customWidth="1"/>
    <col min="2820" max="2820" width="4" style="1134" customWidth="1"/>
    <col min="2821" max="2822" width="20.125" style="1134" customWidth="1"/>
    <col min="2823" max="2824" width="10.375" style="1134" customWidth="1"/>
    <col min="2825" max="2825" width="3.125" style="1134" customWidth="1"/>
    <col min="2826" max="2826" width="3.75" style="1134" customWidth="1"/>
    <col min="2827" max="2827" width="2.5" style="1134" customWidth="1"/>
    <col min="2828" max="3073" width="9" style="1134" customWidth="1"/>
    <col min="3074" max="3074" width="2.125" style="1134" customWidth="1"/>
    <col min="3075" max="3075" width="24.25" style="1134" customWidth="1"/>
    <col min="3076" max="3076" width="4" style="1134" customWidth="1"/>
    <col min="3077" max="3078" width="20.125" style="1134" customWidth="1"/>
    <col min="3079" max="3080" width="10.375" style="1134" customWidth="1"/>
    <col min="3081" max="3081" width="3.125" style="1134" customWidth="1"/>
    <col min="3082" max="3082" width="3.75" style="1134" customWidth="1"/>
    <col min="3083" max="3083" width="2.5" style="1134" customWidth="1"/>
    <col min="3084" max="3329" width="9" style="1134" customWidth="1"/>
    <col min="3330" max="3330" width="2.125" style="1134" customWidth="1"/>
    <col min="3331" max="3331" width="24.25" style="1134" customWidth="1"/>
    <col min="3332" max="3332" width="4" style="1134" customWidth="1"/>
    <col min="3333" max="3334" width="20.125" style="1134" customWidth="1"/>
    <col min="3335" max="3336" width="10.375" style="1134" customWidth="1"/>
    <col min="3337" max="3337" width="3.125" style="1134" customWidth="1"/>
    <col min="3338" max="3338" width="3.75" style="1134" customWidth="1"/>
    <col min="3339" max="3339" width="2.5" style="1134" customWidth="1"/>
    <col min="3340" max="3585" width="9" style="1134" customWidth="1"/>
    <col min="3586" max="3586" width="2.125" style="1134" customWidth="1"/>
    <col min="3587" max="3587" width="24.25" style="1134" customWidth="1"/>
    <col min="3588" max="3588" width="4" style="1134" customWidth="1"/>
    <col min="3589" max="3590" width="20.125" style="1134" customWidth="1"/>
    <col min="3591" max="3592" width="10.375" style="1134" customWidth="1"/>
    <col min="3593" max="3593" width="3.125" style="1134" customWidth="1"/>
    <col min="3594" max="3594" width="3.75" style="1134" customWidth="1"/>
    <col min="3595" max="3595" width="2.5" style="1134" customWidth="1"/>
    <col min="3596" max="3841" width="9" style="1134" customWidth="1"/>
    <col min="3842" max="3842" width="2.125" style="1134" customWidth="1"/>
    <col min="3843" max="3843" width="24.25" style="1134" customWidth="1"/>
    <col min="3844" max="3844" width="4" style="1134" customWidth="1"/>
    <col min="3845" max="3846" width="20.125" style="1134" customWidth="1"/>
    <col min="3847" max="3848" width="10.375" style="1134" customWidth="1"/>
    <col min="3849" max="3849" width="3.125" style="1134" customWidth="1"/>
    <col min="3850" max="3850" width="3.75" style="1134" customWidth="1"/>
    <col min="3851" max="3851" width="2.5" style="1134" customWidth="1"/>
    <col min="3852" max="4097" width="9" style="1134" customWidth="1"/>
    <col min="4098" max="4098" width="2.125" style="1134" customWidth="1"/>
    <col min="4099" max="4099" width="24.25" style="1134" customWidth="1"/>
    <col min="4100" max="4100" width="4" style="1134" customWidth="1"/>
    <col min="4101" max="4102" width="20.125" style="1134" customWidth="1"/>
    <col min="4103" max="4104" width="10.375" style="1134" customWidth="1"/>
    <col min="4105" max="4105" width="3.125" style="1134" customWidth="1"/>
    <col min="4106" max="4106" width="3.75" style="1134" customWidth="1"/>
    <col min="4107" max="4107" width="2.5" style="1134" customWidth="1"/>
    <col min="4108" max="4353" width="9" style="1134" customWidth="1"/>
    <col min="4354" max="4354" width="2.125" style="1134" customWidth="1"/>
    <col min="4355" max="4355" width="24.25" style="1134" customWidth="1"/>
    <col min="4356" max="4356" width="4" style="1134" customWidth="1"/>
    <col min="4357" max="4358" width="20.125" style="1134" customWidth="1"/>
    <col min="4359" max="4360" width="10.375" style="1134" customWidth="1"/>
    <col min="4361" max="4361" width="3.125" style="1134" customWidth="1"/>
    <col min="4362" max="4362" width="3.75" style="1134" customWidth="1"/>
    <col min="4363" max="4363" width="2.5" style="1134" customWidth="1"/>
    <col min="4364" max="4609" width="9" style="1134" customWidth="1"/>
    <col min="4610" max="4610" width="2.125" style="1134" customWidth="1"/>
    <col min="4611" max="4611" width="24.25" style="1134" customWidth="1"/>
    <col min="4612" max="4612" width="4" style="1134" customWidth="1"/>
    <col min="4613" max="4614" width="20.125" style="1134" customWidth="1"/>
    <col min="4615" max="4616" width="10.375" style="1134" customWidth="1"/>
    <col min="4617" max="4617" width="3.125" style="1134" customWidth="1"/>
    <col min="4618" max="4618" width="3.75" style="1134" customWidth="1"/>
    <col min="4619" max="4619" width="2.5" style="1134" customWidth="1"/>
    <col min="4620" max="4865" width="9" style="1134" customWidth="1"/>
    <col min="4866" max="4866" width="2.125" style="1134" customWidth="1"/>
    <col min="4867" max="4867" width="24.25" style="1134" customWidth="1"/>
    <col min="4868" max="4868" width="4" style="1134" customWidth="1"/>
    <col min="4869" max="4870" width="20.125" style="1134" customWidth="1"/>
    <col min="4871" max="4872" width="10.375" style="1134" customWidth="1"/>
    <col min="4873" max="4873" width="3.125" style="1134" customWidth="1"/>
    <col min="4874" max="4874" width="3.75" style="1134" customWidth="1"/>
    <col min="4875" max="4875" width="2.5" style="1134" customWidth="1"/>
    <col min="4876" max="5121" width="9" style="1134" customWidth="1"/>
    <col min="5122" max="5122" width="2.125" style="1134" customWidth="1"/>
    <col min="5123" max="5123" width="24.25" style="1134" customWidth="1"/>
    <col min="5124" max="5124" width="4" style="1134" customWidth="1"/>
    <col min="5125" max="5126" width="20.125" style="1134" customWidth="1"/>
    <col min="5127" max="5128" width="10.375" style="1134" customWidth="1"/>
    <col min="5129" max="5129" width="3.125" style="1134" customWidth="1"/>
    <col min="5130" max="5130" width="3.75" style="1134" customWidth="1"/>
    <col min="5131" max="5131" width="2.5" style="1134" customWidth="1"/>
    <col min="5132" max="5377" width="9" style="1134" customWidth="1"/>
    <col min="5378" max="5378" width="2.125" style="1134" customWidth="1"/>
    <col min="5379" max="5379" width="24.25" style="1134" customWidth="1"/>
    <col min="5380" max="5380" width="4" style="1134" customWidth="1"/>
    <col min="5381" max="5382" width="20.125" style="1134" customWidth="1"/>
    <col min="5383" max="5384" width="10.375" style="1134" customWidth="1"/>
    <col min="5385" max="5385" width="3.125" style="1134" customWidth="1"/>
    <col min="5386" max="5386" width="3.75" style="1134" customWidth="1"/>
    <col min="5387" max="5387" width="2.5" style="1134" customWidth="1"/>
    <col min="5388" max="5633" width="9" style="1134" customWidth="1"/>
    <col min="5634" max="5634" width="2.125" style="1134" customWidth="1"/>
    <col min="5635" max="5635" width="24.25" style="1134" customWidth="1"/>
    <col min="5636" max="5636" width="4" style="1134" customWidth="1"/>
    <col min="5637" max="5638" width="20.125" style="1134" customWidth="1"/>
    <col min="5639" max="5640" width="10.375" style="1134" customWidth="1"/>
    <col min="5641" max="5641" width="3.125" style="1134" customWidth="1"/>
    <col min="5642" max="5642" width="3.75" style="1134" customWidth="1"/>
    <col min="5643" max="5643" width="2.5" style="1134" customWidth="1"/>
    <col min="5644" max="5889" width="9" style="1134" customWidth="1"/>
    <col min="5890" max="5890" width="2.125" style="1134" customWidth="1"/>
    <col min="5891" max="5891" width="24.25" style="1134" customWidth="1"/>
    <col min="5892" max="5892" width="4" style="1134" customWidth="1"/>
    <col min="5893" max="5894" width="20.125" style="1134" customWidth="1"/>
    <col min="5895" max="5896" width="10.375" style="1134" customWidth="1"/>
    <col min="5897" max="5897" width="3.125" style="1134" customWidth="1"/>
    <col min="5898" max="5898" width="3.75" style="1134" customWidth="1"/>
    <col min="5899" max="5899" width="2.5" style="1134" customWidth="1"/>
    <col min="5900" max="6145" width="9" style="1134" customWidth="1"/>
    <col min="6146" max="6146" width="2.125" style="1134" customWidth="1"/>
    <col min="6147" max="6147" width="24.25" style="1134" customWidth="1"/>
    <col min="6148" max="6148" width="4" style="1134" customWidth="1"/>
    <col min="6149" max="6150" width="20.125" style="1134" customWidth="1"/>
    <col min="6151" max="6152" width="10.375" style="1134" customWidth="1"/>
    <col min="6153" max="6153" width="3.125" style="1134" customWidth="1"/>
    <col min="6154" max="6154" width="3.75" style="1134" customWidth="1"/>
    <col min="6155" max="6155" width="2.5" style="1134" customWidth="1"/>
    <col min="6156" max="6401" width="9" style="1134" customWidth="1"/>
    <col min="6402" max="6402" width="2.125" style="1134" customWidth="1"/>
    <col min="6403" max="6403" width="24.25" style="1134" customWidth="1"/>
    <col min="6404" max="6404" width="4" style="1134" customWidth="1"/>
    <col min="6405" max="6406" width="20.125" style="1134" customWidth="1"/>
    <col min="6407" max="6408" width="10.375" style="1134" customWidth="1"/>
    <col min="6409" max="6409" width="3.125" style="1134" customWidth="1"/>
    <col min="6410" max="6410" width="3.75" style="1134" customWidth="1"/>
    <col min="6411" max="6411" width="2.5" style="1134" customWidth="1"/>
    <col min="6412" max="6657" width="9" style="1134" customWidth="1"/>
    <col min="6658" max="6658" width="2.125" style="1134" customWidth="1"/>
    <col min="6659" max="6659" width="24.25" style="1134" customWidth="1"/>
    <col min="6660" max="6660" width="4" style="1134" customWidth="1"/>
    <col min="6661" max="6662" width="20.125" style="1134" customWidth="1"/>
    <col min="6663" max="6664" width="10.375" style="1134" customWidth="1"/>
    <col min="6665" max="6665" width="3.125" style="1134" customWidth="1"/>
    <col min="6666" max="6666" width="3.75" style="1134" customWidth="1"/>
    <col min="6667" max="6667" width="2.5" style="1134" customWidth="1"/>
    <col min="6668" max="6913" width="9" style="1134" customWidth="1"/>
    <col min="6914" max="6914" width="2.125" style="1134" customWidth="1"/>
    <col min="6915" max="6915" width="24.25" style="1134" customWidth="1"/>
    <col min="6916" max="6916" width="4" style="1134" customWidth="1"/>
    <col min="6917" max="6918" width="20.125" style="1134" customWidth="1"/>
    <col min="6919" max="6920" width="10.375" style="1134" customWidth="1"/>
    <col min="6921" max="6921" width="3.125" style="1134" customWidth="1"/>
    <col min="6922" max="6922" width="3.75" style="1134" customWidth="1"/>
    <col min="6923" max="6923" width="2.5" style="1134" customWidth="1"/>
    <col min="6924" max="7169" width="9" style="1134" customWidth="1"/>
    <col min="7170" max="7170" width="2.125" style="1134" customWidth="1"/>
    <col min="7171" max="7171" width="24.25" style="1134" customWidth="1"/>
    <col min="7172" max="7172" width="4" style="1134" customWidth="1"/>
    <col min="7173" max="7174" width="20.125" style="1134" customWidth="1"/>
    <col min="7175" max="7176" width="10.375" style="1134" customWidth="1"/>
    <col min="7177" max="7177" width="3.125" style="1134" customWidth="1"/>
    <col min="7178" max="7178" width="3.75" style="1134" customWidth="1"/>
    <col min="7179" max="7179" width="2.5" style="1134" customWidth="1"/>
    <col min="7180" max="7425" width="9" style="1134" customWidth="1"/>
    <col min="7426" max="7426" width="2.125" style="1134" customWidth="1"/>
    <col min="7427" max="7427" width="24.25" style="1134" customWidth="1"/>
    <col min="7428" max="7428" width="4" style="1134" customWidth="1"/>
    <col min="7429" max="7430" width="20.125" style="1134" customWidth="1"/>
    <col min="7431" max="7432" width="10.375" style="1134" customWidth="1"/>
    <col min="7433" max="7433" width="3.125" style="1134" customWidth="1"/>
    <col min="7434" max="7434" width="3.75" style="1134" customWidth="1"/>
    <col min="7435" max="7435" width="2.5" style="1134" customWidth="1"/>
    <col min="7436" max="7681" width="9" style="1134" customWidth="1"/>
    <col min="7682" max="7682" width="2.125" style="1134" customWidth="1"/>
    <col min="7683" max="7683" width="24.25" style="1134" customWidth="1"/>
    <col min="7684" max="7684" width="4" style="1134" customWidth="1"/>
    <col min="7685" max="7686" width="20.125" style="1134" customWidth="1"/>
    <col min="7687" max="7688" width="10.375" style="1134" customWidth="1"/>
    <col min="7689" max="7689" width="3.125" style="1134" customWidth="1"/>
    <col min="7690" max="7690" width="3.75" style="1134" customWidth="1"/>
    <col min="7691" max="7691" width="2.5" style="1134" customWidth="1"/>
    <col min="7692" max="7937" width="9" style="1134" customWidth="1"/>
    <col min="7938" max="7938" width="2.125" style="1134" customWidth="1"/>
    <col min="7939" max="7939" width="24.25" style="1134" customWidth="1"/>
    <col min="7940" max="7940" width="4" style="1134" customWidth="1"/>
    <col min="7941" max="7942" width="20.125" style="1134" customWidth="1"/>
    <col min="7943" max="7944" width="10.375" style="1134" customWidth="1"/>
    <col min="7945" max="7945" width="3.125" style="1134" customWidth="1"/>
    <col min="7946" max="7946" width="3.75" style="1134" customWidth="1"/>
    <col min="7947" max="7947" width="2.5" style="1134" customWidth="1"/>
    <col min="7948" max="8193" width="9" style="1134" customWidth="1"/>
    <col min="8194" max="8194" width="2.125" style="1134" customWidth="1"/>
    <col min="8195" max="8195" width="24.25" style="1134" customWidth="1"/>
    <col min="8196" max="8196" width="4" style="1134" customWidth="1"/>
    <col min="8197" max="8198" width="20.125" style="1134" customWidth="1"/>
    <col min="8199" max="8200" width="10.375" style="1134" customWidth="1"/>
    <col min="8201" max="8201" width="3.125" style="1134" customWidth="1"/>
    <col min="8202" max="8202" width="3.75" style="1134" customWidth="1"/>
    <col min="8203" max="8203" width="2.5" style="1134" customWidth="1"/>
    <col min="8204" max="8449" width="9" style="1134" customWidth="1"/>
    <col min="8450" max="8450" width="2.125" style="1134" customWidth="1"/>
    <col min="8451" max="8451" width="24.25" style="1134" customWidth="1"/>
    <col min="8452" max="8452" width="4" style="1134" customWidth="1"/>
    <col min="8453" max="8454" width="20.125" style="1134" customWidth="1"/>
    <col min="8455" max="8456" width="10.375" style="1134" customWidth="1"/>
    <col min="8457" max="8457" width="3.125" style="1134" customWidth="1"/>
    <col min="8458" max="8458" width="3.75" style="1134" customWidth="1"/>
    <col min="8459" max="8459" width="2.5" style="1134" customWidth="1"/>
    <col min="8460" max="8705" width="9" style="1134" customWidth="1"/>
    <col min="8706" max="8706" width="2.125" style="1134" customWidth="1"/>
    <col min="8707" max="8707" width="24.25" style="1134" customWidth="1"/>
    <col min="8708" max="8708" width="4" style="1134" customWidth="1"/>
    <col min="8709" max="8710" width="20.125" style="1134" customWidth="1"/>
    <col min="8711" max="8712" width="10.375" style="1134" customWidth="1"/>
    <col min="8713" max="8713" width="3.125" style="1134" customWidth="1"/>
    <col min="8714" max="8714" width="3.75" style="1134" customWidth="1"/>
    <col min="8715" max="8715" width="2.5" style="1134" customWidth="1"/>
    <col min="8716" max="8961" width="9" style="1134" customWidth="1"/>
    <col min="8962" max="8962" width="2.125" style="1134" customWidth="1"/>
    <col min="8963" max="8963" width="24.25" style="1134" customWidth="1"/>
    <col min="8964" max="8964" width="4" style="1134" customWidth="1"/>
    <col min="8965" max="8966" width="20.125" style="1134" customWidth="1"/>
    <col min="8967" max="8968" width="10.375" style="1134" customWidth="1"/>
    <col min="8969" max="8969" width="3.125" style="1134" customWidth="1"/>
    <col min="8970" max="8970" width="3.75" style="1134" customWidth="1"/>
    <col min="8971" max="8971" width="2.5" style="1134" customWidth="1"/>
    <col min="8972" max="9217" width="9" style="1134" customWidth="1"/>
    <col min="9218" max="9218" width="2.125" style="1134" customWidth="1"/>
    <col min="9219" max="9219" width="24.25" style="1134" customWidth="1"/>
    <col min="9220" max="9220" width="4" style="1134" customWidth="1"/>
    <col min="9221" max="9222" width="20.125" style="1134" customWidth="1"/>
    <col min="9223" max="9224" width="10.375" style="1134" customWidth="1"/>
    <col min="9225" max="9225" width="3.125" style="1134" customWidth="1"/>
    <col min="9226" max="9226" width="3.75" style="1134" customWidth="1"/>
    <col min="9227" max="9227" width="2.5" style="1134" customWidth="1"/>
    <col min="9228" max="9473" width="9" style="1134" customWidth="1"/>
    <col min="9474" max="9474" width="2.125" style="1134" customWidth="1"/>
    <col min="9475" max="9475" width="24.25" style="1134" customWidth="1"/>
    <col min="9476" max="9476" width="4" style="1134" customWidth="1"/>
    <col min="9477" max="9478" width="20.125" style="1134" customWidth="1"/>
    <col min="9479" max="9480" width="10.375" style="1134" customWidth="1"/>
    <col min="9481" max="9481" width="3.125" style="1134" customWidth="1"/>
    <col min="9482" max="9482" width="3.75" style="1134" customWidth="1"/>
    <col min="9483" max="9483" width="2.5" style="1134" customWidth="1"/>
    <col min="9484" max="9729" width="9" style="1134" customWidth="1"/>
    <col min="9730" max="9730" width="2.125" style="1134" customWidth="1"/>
    <col min="9731" max="9731" width="24.25" style="1134" customWidth="1"/>
    <col min="9732" max="9732" width="4" style="1134" customWidth="1"/>
    <col min="9733" max="9734" width="20.125" style="1134" customWidth="1"/>
    <col min="9735" max="9736" width="10.375" style="1134" customWidth="1"/>
    <col min="9737" max="9737" width="3.125" style="1134" customWidth="1"/>
    <col min="9738" max="9738" width="3.75" style="1134" customWidth="1"/>
    <col min="9739" max="9739" width="2.5" style="1134" customWidth="1"/>
    <col min="9740" max="9985" width="9" style="1134" customWidth="1"/>
    <col min="9986" max="9986" width="2.125" style="1134" customWidth="1"/>
    <col min="9987" max="9987" width="24.25" style="1134" customWidth="1"/>
    <col min="9988" max="9988" width="4" style="1134" customWidth="1"/>
    <col min="9989" max="9990" width="20.125" style="1134" customWidth="1"/>
    <col min="9991" max="9992" width="10.375" style="1134" customWidth="1"/>
    <col min="9993" max="9993" width="3.125" style="1134" customWidth="1"/>
    <col min="9994" max="9994" width="3.75" style="1134" customWidth="1"/>
    <col min="9995" max="9995" width="2.5" style="1134" customWidth="1"/>
    <col min="9996" max="10241" width="9" style="1134" customWidth="1"/>
    <col min="10242" max="10242" width="2.125" style="1134" customWidth="1"/>
    <col min="10243" max="10243" width="24.25" style="1134" customWidth="1"/>
    <col min="10244" max="10244" width="4" style="1134" customWidth="1"/>
    <col min="10245" max="10246" width="20.125" style="1134" customWidth="1"/>
    <col min="10247" max="10248" width="10.375" style="1134" customWidth="1"/>
    <col min="10249" max="10249" width="3.125" style="1134" customWidth="1"/>
    <col min="10250" max="10250" width="3.75" style="1134" customWidth="1"/>
    <col min="10251" max="10251" width="2.5" style="1134" customWidth="1"/>
    <col min="10252" max="10497" width="9" style="1134" customWidth="1"/>
    <col min="10498" max="10498" width="2.125" style="1134" customWidth="1"/>
    <col min="10499" max="10499" width="24.25" style="1134" customWidth="1"/>
    <col min="10500" max="10500" width="4" style="1134" customWidth="1"/>
    <col min="10501" max="10502" width="20.125" style="1134" customWidth="1"/>
    <col min="10503" max="10504" width="10.375" style="1134" customWidth="1"/>
    <col min="10505" max="10505" width="3.125" style="1134" customWidth="1"/>
    <col min="10506" max="10506" width="3.75" style="1134" customWidth="1"/>
    <col min="10507" max="10507" width="2.5" style="1134" customWidth="1"/>
    <col min="10508" max="10753" width="9" style="1134" customWidth="1"/>
    <col min="10754" max="10754" width="2.125" style="1134" customWidth="1"/>
    <col min="10755" max="10755" width="24.25" style="1134" customWidth="1"/>
    <col min="10756" max="10756" width="4" style="1134" customWidth="1"/>
    <col min="10757" max="10758" width="20.125" style="1134" customWidth="1"/>
    <col min="10759" max="10760" width="10.375" style="1134" customWidth="1"/>
    <col min="10761" max="10761" width="3.125" style="1134" customWidth="1"/>
    <col min="10762" max="10762" width="3.75" style="1134" customWidth="1"/>
    <col min="10763" max="10763" width="2.5" style="1134" customWidth="1"/>
    <col min="10764" max="11009" width="9" style="1134" customWidth="1"/>
    <col min="11010" max="11010" width="2.125" style="1134" customWidth="1"/>
    <col min="11011" max="11011" width="24.25" style="1134" customWidth="1"/>
    <col min="11012" max="11012" width="4" style="1134" customWidth="1"/>
    <col min="11013" max="11014" width="20.125" style="1134" customWidth="1"/>
    <col min="11015" max="11016" width="10.375" style="1134" customWidth="1"/>
    <col min="11017" max="11017" width="3.125" style="1134" customWidth="1"/>
    <col min="11018" max="11018" width="3.75" style="1134" customWidth="1"/>
    <col min="11019" max="11019" width="2.5" style="1134" customWidth="1"/>
    <col min="11020" max="11265" width="9" style="1134" customWidth="1"/>
    <col min="11266" max="11266" width="2.125" style="1134" customWidth="1"/>
    <col min="11267" max="11267" width="24.25" style="1134" customWidth="1"/>
    <col min="11268" max="11268" width="4" style="1134" customWidth="1"/>
    <col min="11269" max="11270" width="20.125" style="1134" customWidth="1"/>
    <col min="11271" max="11272" width="10.375" style="1134" customWidth="1"/>
    <col min="11273" max="11273" width="3.125" style="1134" customWidth="1"/>
    <col min="11274" max="11274" width="3.75" style="1134" customWidth="1"/>
    <col min="11275" max="11275" width="2.5" style="1134" customWidth="1"/>
    <col min="11276" max="11521" width="9" style="1134" customWidth="1"/>
    <col min="11522" max="11522" width="2.125" style="1134" customWidth="1"/>
    <col min="11523" max="11523" width="24.25" style="1134" customWidth="1"/>
    <col min="11524" max="11524" width="4" style="1134" customWidth="1"/>
    <col min="11525" max="11526" width="20.125" style="1134" customWidth="1"/>
    <col min="11527" max="11528" width="10.375" style="1134" customWidth="1"/>
    <col min="11529" max="11529" width="3.125" style="1134" customWidth="1"/>
    <col min="11530" max="11530" width="3.75" style="1134" customWidth="1"/>
    <col min="11531" max="11531" width="2.5" style="1134" customWidth="1"/>
    <col min="11532" max="11777" width="9" style="1134" customWidth="1"/>
    <col min="11778" max="11778" width="2.125" style="1134" customWidth="1"/>
    <col min="11779" max="11779" width="24.25" style="1134" customWidth="1"/>
    <col min="11780" max="11780" width="4" style="1134" customWidth="1"/>
    <col min="11781" max="11782" width="20.125" style="1134" customWidth="1"/>
    <col min="11783" max="11784" width="10.375" style="1134" customWidth="1"/>
    <col min="11785" max="11785" width="3.125" style="1134" customWidth="1"/>
    <col min="11786" max="11786" width="3.75" style="1134" customWidth="1"/>
    <col min="11787" max="11787" width="2.5" style="1134" customWidth="1"/>
    <col min="11788" max="12033" width="9" style="1134" customWidth="1"/>
    <col min="12034" max="12034" width="2.125" style="1134" customWidth="1"/>
    <col min="12035" max="12035" width="24.25" style="1134" customWidth="1"/>
    <col min="12036" max="12036" width="4" style="1134" customWidth="1"/>
    <col min="12037" max="12038" width="20.125" style="1134" customWidth="1"/>
    <col min="12039" max="12040" width="10.375" style="1134" customWidth="1"/>
    <col min="12041" max="12041" width="3.125" style="1134" customWidth="1"/>
    <col min="12042" max="12042" width="3.75" style="1134" customWidth="1"/>
    <col min="12043" max="12043" width="2.5" style="1134" customWidth="1"/>
    <col min="12044" max="12289" width="9" style="1134" customWidth="1"/>
    <col min="12290" max="12290" width="2.125" style="1134" customWidth="1"/>
    <col min="12291" max="12291" width="24.25" style="1134" customWidth="1"/>
    <col min="12292" max="12292" width="4" style="1134" customWidth="1"/>
    <col min="12293" max="12294" width="20.125" style="1134" customWidth="1"/>
    <col min="12295" max="12296" width="10.375" style="1134" customWidth="1"/>
    <col min="12297" max="12297" width="3.125" style="1134" customWidth="1"/>
    <col min="12298" max="12298" width="3.75" style="1134" customWidth="1"/>
    <col min="12299" max="12299" width="2.5" style="1134" customWidth="1"/>
    <col min="12300" max="12545" width="9" style="1134" customWidth="1"/>
    <col min="12546" max="12546" width="2.125" style="1134" customWidth="1"/>
    <col min="12547" max="12547" width="24.25" style="1134" customWidth="1"/>
    <col min="12548" max="12548" width="4" style="1134" customWidth="1"/>
    <col min="12549" max="12550" width="20.125" style="1134" customWidth="1"/>
    <col min="12551" max="12552" width="10.375" style="1134" customWidth="1"/>
    <col min="12553" max="12553" width="3.125" style="1134" customWidth="1"/>
    <col min="12554" max="12554" width="3.75" style="1134" customWidth="1"/>
    <col min="12555" max="12555" width="2.5" style="1134" customWidth="1"/>
    <col min="12556" max="12801" width="9" style="1134" customWidth="1"/>
    <col min="12802" max="12802" width="2.125" style="1134" customWidth="1"/>
    <col min="12803" max="12803" width="24.25" style="1134" customWidth="1"/>
    <col min="12804" max="12804" width="4" style="1134" customWidth="1"/>
    <col min="12805" max="12806" width="20.125" style="1134" customWidth="1"/>
    <col min="12807" max="12808" width="10.375" style="1134" customWidth="1"/>
    <col min="12809" max="12809" width="3.125" style="1134" customWidth="1"/>
    <col min="12810" max="12810" width="3.75" style="1134" customWidth="1"/>
    <col min="12811" max="12811" width="2.5" style="1134" customWidth="1"/>
    <col min="12812" max="13057" width="9" style="1134" customWidth="1"/>
    <col min="13058" max="13058" width="2.125" style="1134" customWidth="1"/>
    <col min="13059" max="13059" width="24.25" style="1134" customWidth="1"/>
    <col min="13060" max="13060" width="4" style="1134" customWidth="1"/>
    <col min="13061" max="13062" width="20.125" style="1134" customWidth="1"/>
    <col min="13063" max="13064" width="10.375" style="1134" customWidth="1"/>
    <col min="13065" max="13065" width="3.125" style="1134" customWidth="1"/>
    <col min="13066" max="13066" width="3.75" style="1134" customWidth="1"/>
    <col min="13067" max="13067" width="2.5" style="1134" customWidth="1"/>
    <col min="13068" max="13313" width="9" style="1134" customWidth="1"/>
    <col min="13314" max="13314" width="2.125" style="1134" customWidth="1"/>
    <col min="13315" max="13315" width="24.25" style="1134" customWidth="1"/>
    <col min="13316" max="13316" width="4" style="1134" customWidth="1"/>
    <col min="13317" max="13318" width="20.125" style="1134" customWidth="1"/>
    <col min="13319" max="13320" width="10.375" style="1134" customWidth="1"/>
    <col min="13321" max="13321" width="3.125" style="1134" customWidth="1"/>
    <col min="13322" max="13322" width="3.75" style="1134" customWidth="1"/>
    <col min="13323" max="13323" width="2.5" style="1134" customWidth="1"/>
    <col min="13324" max="13569" width="9" style="1134" customWidth="1"/>
    <col min="13570" max="13570" width="2.125" style="1134" customWidth="1"/>
    <col min="13571" max="13571" width="24.25" style="1134" customWidth="1"/>
    <col min="13572" max="13572" width="4" style="1134" customWidth="1"/>
    <col min="13573" max="13574" width="20.125" style="1134" customWidth="1"/>
    <col min="13575" max="13576" width="10.375" style="1134" customWidth="1"/>
    <col min="13577" max="13577" width="3.125" style="1134" customWidth="1"/>
    <col min="13578" max="13578" width="3.75" style="1134" customWidth="1"/>
    <col min="13579" max="13579" width="2.5" style="1134" customWidth="1"/>
    <col min="13580" max="13825" width="9" style="1134" customWidth="1"/>
    <col min="13826" max="13826" width="2.125" style="1134" customWidth="1"/>
    <col min="13827" max="13827" width="24.25" style="1134" customWidth="1"/>
    <col min="13828" max="13828" width="4" style="1134" customWidth="1"/>
    <col min="13829" max="13830" width="20.125" style="1134" customWidth="1"/>
    <col min="13831" max="13832" width="10.375" style="1134" customWidth="1"/>
    <col min="13833" max="13833" width="3.125" style="1134" customWidth="1"/>
    <col min="13834" max="13834" width="3.75" style="1134" customWidth="1"/>
    <col min="13835" max="13835" width="2.5" style="1134" customWidth="1"/>
    <col min="13836" max="14081" width="9" style="1134" customWidth="1"/>
    <col min="14082" max="14082" width="2.125" style="1134" customWidth="1"/>
    <col min="14083" max="14083" width="24.25" style="1134" customWidth="1"/>
    <col min="14084" max="14084" width="4" style="1134" customWidth="1"/>
    <col min="14085" max="14086" width="20.125" style="1134" customWidth="1"/>
    <col min="14087" max="14088" width="10.375" style="1134" customWidth="1"/>
    <col min="14089" max="14089" width="3.125" style="1134" customWidth="1"/>
    <col min="14090" max="14090" width="3.75" style="1134" customWidth="1"/>
    <col min="14091" max="14091" width="2.5" style="1134" customWidth="1"/>
    <col min="14092" max="14337" width="9" style="1134" customWidth="1"/>
    <col min="14338" max="14338" width="2.125" style="1134" customWidth="1"/>
    <col min="14339" max="14339" width="24.25" style="1134" customWidth="1"/>
    <col min="14340" max="14340" width="4" style="1134" customWidth="1"/>
    <col min="14341" max="14342" width="20.125" style="1134" customWidth="1"/>
    <col min="14343" max="14344" width="10.375" style="1134" customWidth="1"/>
    <col min="14345" max="14345" width="3.125" style="1134" customWidth="1"/>
    <col min="14346" max="14346" width="3.75" style="1134" customWidth="1"/>
    <col min="14347" max="14347" width="2.5" style="1134" customWidth="1"/>
    <col min="14348" max="14593" width="9" style="1134" customWidth="1"/>
    <col min="14594" max="14594" width="2.125" style="1134" customWidth="1"/>
    <col min="14595" max="14595" width="24.25" style="1134" customWidth="1"/>
    <col min="14596" max="14596" width="4" style="1134" customWidth="1"/>
    <col min="14597" max="14598" width="20.125" style="1134" customWidth="1"/>
    <col min="14599" max="14600" width="10.375" style="1134" customWidth="1"/>
    <col min="14601" max="14601" width="3.125" style="1134" customWidth="1"/>
    <col min="14602" max="14602" width="3.75" style="1134" customWidth="1"/>
    <col min="14603" max="14603" width="2.5" style="1134" customWidth="1"/>
    <col min="14604" max="14849" width="9" style="1134" customWidth="1"/>
    <col min="14850" max="14850" width="2.125" style="1134" customWidth="1"/>
    <col min="14851" max="14851" width="24.25" style="1134" customWidth="1"/>
    <col min="14852" max="14852" width="4" style="1134" customWidth="1"/>
    <col min="14853" max="14854" width="20.125" style="1134" customWidth="1"/>
    <col min="14855" max="14856" width="10.375" style="1134" customWidth="1"/>
    <col min="14857" max="14857" width="3.125" style="1134" customWidth="1"/>
    <col min="14858" max="14858" width="3.75" style="1134" customWidth="1"/>
    <col min="14859" max="14859" width="2.5" style="1134" customWidth="1"/>
    <col min="14860" max="15105" width="9" style="1134" customWidth="1"/>
    <col min="15106" max="15106" width="2.125" style="1134" customWidth="1"/>
    <col min="15107" max="15107" width="24.25" style="1134" customWidth="1"/>
    <col min="15108" max="15108" width="4" style="1134" customWidth="1"/>
    <col min="15109" max="15110" width="20.125" style="1134" customWidth="1"/>
    <col min="15111" max="15112" width="10.375" style="1134" customWidth="1"/>
    <col min="15113" max="15113" width="3.125" style="1134" customWidth="1"/>
    <col min="15114" max="15114" width="3.75" style="1134" customWidth="1"/>
    <col min="15115" max="15115" width="2.5" style="1134" customWidth="1"/>
    <col min="15116" max="15361" width="9" style="1134" customWidth="1"/>
    <col min="15362" max="15362" width="2.125" style="1134" customWidth="1"/>
    <col min="15363" max="15363" width="24.25" style="1134" customWidth="1"/>
    <col min="15364" max="15364" width="4" style="1134" customWidth="1"/>
    <col min="15365" max="15366" width="20.125" style="1134" customWidth="1"/>
    <col min="15367" max="15368" width="10.375" style="1134" customWidth="1"/>
    <col min="15369" max="15369" width="3.125" style="1134" customWidth="1"/>
    <col min="15370" max="15370" width="3.75" style="1134" customWidth="1"/>
    <col min="15371" max="15371" width="2.5" style="1134" customWidth="1"/>
    <col min="15372" max="15617" width="9" style="1134" customWidth="1"/>
    <col min="15618" max="15618" width="2.125" style="1134" customWidth="1"/>
    <col min="15619" max="15619" width="24.25" style="1134" customWidth="1"/>
    <col min="15620" max="15620" width="4" style="1134" customWidth="1"/>
    <col min="15621" max="15622" width="20.125" style="1134" customWidth="1"/>
    <col min="15623" max="15624" width="10.375" style="1134" customWidth="1"/>
    <col min="15625" max="15625" width="3.125" style="1134" customWidth="1"/>
    <col min="15626" max="15626" width="3.75" style="1134" customWidth="1"/>
    <col min="15627" max="15627" width="2.5" style="1134" customWidth="1"/>
    <col min="15628" max="15873" width="9" style="1134" customWidth="1"/>
    <col min="15874" max="15874" width="2.125" style="1134" customWidth="1"/>
    <col min="15875" max="15875" width="24.25" style="1134" customWidth="1"/>
    <col min="15876" max="15876" width="4" style="1134" customWidth="1"/>
    <col min="15877" max="15878" width="20.125" style="1134" customWidth="1"/>
    <col min="15879" max="15880" width="10.375" style="1134" customWidth="1"/>
    <col min="15881" max="15881" width="3.125" style="1134" customWidth="1"/>
    <col min="15882" max="15882" width="3.75" style="1134" customWidth="1"/>
    <col min="15883" max="15883" width="2.5" style="1134" customWidth="1"/>
    <col min="15884" max="16129" width="9" style="1134" customWidth="1"/>
    <col min="16130" max="16130" width="2.125" style="1134" customWidth="1"/>
    <col min="16131" max="16131" width="24.25" style="1134" customWidth="1"/>
    <col min="16132" max="16132" width="4" style="1134" customWidth="1"/>
    <col min="16133" max="16134" width="20.125" style="1134" customWidth="1"/>
    <col min="16135" max="16136" width="10.375" style="1134" customWidth="1"/>
    <col min="16137" max="16137" width="3.125" style="1134" customWidth="1"/>
    <col min="16138" max="16138" width="3.75" style="1134" customWidth="1"/>
    <col min="16139" max="16139" width="2.5" style="1134" customWidth="1"/>
    <col min="16140" max="16384" width="9" style="1134" customWidth="1"/>
  </cols>
  <sheetData>
    <row r="1" spans="1:9" ht="20.100000000000001" customHeight="1"/>
    <row r="2" spans="1:9" ht="20.100000000000001" customHeight="1">
      <c r="A2" s="1552"/>
      <c r="I2" s="1914" t="s">
        <v>1419</v>
      </c>
    </row>
    <row r="3" spans="1:9" ht="20.100000000000001" customHeight="1">
      <c r="A3" s="1552"/>
      <c r="I3" s="1827"/>
    </row>
    <row r="4" spans="1:9" ht="20.100000000000001" customHeight="1">
      <c r="A4" s="1552"/>
      <c r="B4" s="1898" t="s">
        <v>1387</v>
      </c>
      <c r="C4" s="1898"/>
      <c r="D4" s="1898"/>
      <c r="E4" s="1898"/>
      <c r="F4" s="1898"/>
      <c r="G4" s="1898"/>
      <c r="H4" s="1898"/>
      <c r="I4" s="1898"/>
    </row>
    <row r="5" spans="1:9" ht="20.100000000000001" customHeight="1">
      <c r="A5" s="1552"/>
      <c r="B5" s="1899"/>
      <c r="C5" s="1899"/>
      <c r="D5" s="1911"/>
      <c r="E5" s="1899"/>
      <c r="F5" s="1914"/>
      <c r="G5" s="1899"/>
      <c r="H5" s="1899"/>
      <c r="I5" s="1899"/>
    </row>
    <row r="6" spans="1:9" ht="30" customHeight="1">
      <c r="A6" s="1468"/>
      <c r="B6" s="32" t="s">
        <v>427</v>
      </c>
      <c r="C6" s="32"/>
      <c r="D6" s="41"/>
      <c r="E6" s="41"/>
      <c r="F6" s="41"/>
      <c r="G6" s="41"/>
      <c r="H6" s="41"/>
      <c r="I6" s="60"/>
    </row>
    <row r="7" spans="1:9" ht="30" customHeight="1">
      <c r="B7" s="32" t="s">
        <v>226</v>
      </c>
      <c r="C7" s="32" t="s">
        <v>1420</v>
      </c>
      <c r="D7" s="41"/>
      <c r="E7" s="41"/>
      <c r="F7" s="41"/>
      <c r="G7" s="41"/>
      <c r="H7" s="41"/>
      <c r="I7" s="60"/>
    </row>
    <row r="8" spans="1:9" ht="30" customHeight="1">
      <c r="B8" s="96"/>
      <c r="C8" s="96"/>
      <c r="D8" s="96"/>
      <c r="E8" s="96"/>
      <c r="F8" s="96"/>
      <c r="G8" s="96"/>
      <c r="H8" s="96"/>
      <c r="I8" s="96"/>
    </row>
    <row r="9" spans="1:9" ht="19.5" customHeight="1">
      <c r="B9" s="37" t="s">
        <v>1422</v>
      </c>
      <c r="C9" s="96"/>
      <c r="D9" s="96"/>
      <c r="E9" s="96"/>
      <c r="F9" s="96"/>
      <c r="G9" s="96"/>
      <c r="H9" s="96"/>
      <c r="I9" s="96"/>
    </row>
    <row r="10" spans="1:9" ht="19.5" customHeight="1">
      <c r="B10" s="32" t="s">
        <v>1404</v>
      </c>
      <c r="C10" s="41"/>
      <c r="D10" s="41"/>
      <c r="E10" s="41"/>
      <c r="F10" s="41"/>
      <c r="G10" s="41"/>
      <c r="H10" s="32" t="s">
        <v>1423</v>
      </c>
      <c r="I10" s="60"/>
    </row>
    <row r="11" spans="1:9" ht="75" customHeight="1">
      <c r="B11" s="1900" t="s">
        <v>1425</v>
      </c>
      <c r="C11" s="1907" t="s">
        <v>14</v>
      </c>
      <c r="D11" s="1912"/>
      <c r="E11" s="1912"/>
      <c r="F11" s="1912"/>
      <c r="G11" s="1912"/>
      <c r="H11" s="32"/>
      <c r="I11" s="60"/>
    </row>
    <row r="12" spans="1:9" ht="75" customHeight="1">
      <c r="B12" s="1901"/>
      <c r="C12" s="1907" t="s">
        <v>1426</v>
      </c>
      <c r="D12" s="1912"/>
      <c r="E12" s="1912"/>
      <c r="F12" s="1912"/>
      <c r="G12" s="1912"/>
      <c r="H12" s="32"/>
      <c r="I12" s="60"/>
    </row>
    <row r="13" spans="1:9" ht="75" customHeight="1">
      <c r="B13" s="1900" t="s">
        <v>1057</v>
      </c>
      <c r="C13" s="1907" t="s">
        <v>1427</v>
      </c>
      <c r="D13" s="1912"/>
      <c r="E13" s="1912"/>
      <c r="F13" s="1912"/>
      <c r="G13" s="1912"/>
      <c r="H13" s="32"/>
      <c r="I13" s="60"/>
    </row>
    <row r="14" spans="1:9" ht="75" customHeight="1">
      <c r="B14" s="1902"/>
      <c r="C14" s="1907" t="s">
        <v>1429</v>
      </c>
      <c r="D14" s="1912"/>
      <c r="E14" s="1912"/>
      <c r="F14" s="1912"/>
      <c r="G14" s="1912"/>
      <c r="H14" s="32"/>
      <c r="I14" s="60"/>
    </row>
    <row r="15" spans="1:9" ht="75" customHeight="1">
      <c r="B15" s="1900" t="s">
        <v>717</v>
      </c>
      <c r="C15" s="1907" t="s">
        <v>1432</v>
      </c>
      <c r="D15" s="1912"/>
      <c r="E15" s="1912"/>
      <c r="F15" s="1912"/>
      <c r="G15" s="1916"/>
      <c r="H15" s="32"/>
      <c r="I15" s="60"/>
    </row>
    <row r="16" spans="1:9" ht="75" customHeight="1">
      <c r="B16" s="1901"/>
      <c r="C16" s="260" t="s">
        <v>1433</v>
      </c>
      <c r="D16" s="264"/>
      <c r="E16" s="264"/>
      <c r="F16" s="264"/>
      <c r="G16" s="264"/>
      <c r="H16" s="32"/>
      <c r="I16" s="60"/>
    </row>
    <row r="17" spans="2:11" ht="15" customHeight="1">
      <c r="B17" s="1903"/>
      <c r="C17" s="1903"/>
      <c r="D17" s="1903"/>
      <c r="E17" s="1903"/>
      <c r="F17" s="1903"/>
      <c r="G17" s="1903"/>
      <c r="H17" s="197"/>
      <c r="I17" s="197"/>
    </row>
    <row r="18" spans="2:11" ht="15" customHeight="1">
      <c r="B18" s="122" t="s">
        <v>1436</v>
      </c>
      <c r="C18" s="122"/>
      <c r="D18" s="122"/>
      <c r="E18" s="122"/>
      <c r="F18" s="122"/>
      <c r="G18" s="122"/>
      <c r="H18" s="122"/>
      <c r="I18" s="122"/>
    </row>
    <row r="19" spans="2:11">
      <c r="B19" s="1904" t="s">
        <v>1404</v>
      </c>
      <c r="C19" s="1908"/>
      <c r="D19" s="1908"/>
      <c r="E19" s="1908"/>
      <c r="F19" s="1908"/>
      <c r="G19" s="1917"/>
      <c r="H19" s="1919" t="s">
        <v>1385</v>
      </c>
      <c r="I19" s="1919"/>
    </row>
    <row r="20" spans="2:11">
      <c r="B20" s="1905">
        <v>1</v>
      </c>
      <c r="C20" s="1909" t="s">
        <v>557</v>
      </c>
      <c r="D20" s="1913"/>
      <c r="E20" s="1913"/>
      <c r="F20" s="1913"/>
      <c r="G20" s="1918"/>
      <c r="H20" s="32"/>
      <c r="I20" s="60"/>
    </row>
    <row r="21" spans="2:11" ht="18.75" customHeight="1">
      <c r="B21" s="1905">
        <v>2</v>
      </c>
      <c r="C21" s="1909" t="s">
        <v>1417</v>
      </c>
      <c r="D21" s="1913"/>
      <c r="E21" s="1913"/>
      <c r="F21" s="1913"/>
      <c r="G21" s="1918"/>
      <c r="H21" s="32"/>
      <c r="I21" s="60"/>
    </row>
    <row r="22" spans="2:11" ht="17.25" customHeight="1">
      <c r="B22" s="1905">
        <v>3</v>
      </c>
      <c r="C22" s="1910" t="s">
        <v>1418</v>
      </c>
      <c r="D22" s="1910"/>
      <c r="E22" s="1910"/>
      <c r="F22" s="1915"/>
      <c r="G22" s="1915"/>
      <c r="H22" s="32"/>
      <c r="I22" s="60"/>
      <c r="J22" s="1150"/>
      <c r="K22" s="1150"/>
    </row>
    <row r="23" spans="2:11" ht="17.25" customHeight="1">
      <c r="B23" s="1906"/>
      <c r="C23" s="1150"/>
      <c r="D23" s="1150"/>
      <c r="E23" s="1150"/>
      <c r="F23" s="1150"/>
      <c r="G23" s="1150"/>
      <c r="H23" s="1150"/>
      <c r="I23" s="1150"/>
      <c r="J23" s="1150"/>
      <c r="K23" s="1150"/>
    </row>
    <row r="24" spans="2:11" ht="17.25" customHeight="1">
      <c r="B24" s="110" t="s">
        <v>1307</v>
      </c>
      <c r="C24" s="110"/>
      <c r="D24" s="110"/>
      <c r="E24" s="110"/>
      <c r="F24" s="110"/>
      <c r="G24" s="110"/>
      <c r="H24" s="110"/>
      <c r="I24" s="110"/>
      <c r="J24" s="1150"/>
      <c r="K24" s="1150"/>
    </row>
    <row r="25" spans="2:11" ht="17.25" customHeight="1">
      <c r="B25" s="110"/>
      <c r="C25" s="110"/>
      <c r="D25" s="110"/>
      <c r="E25" s="110"/>
      <c r="F25" s="110"/>
      <c r="G25" s="110"/>
      <c r="H25" s="110"/>
      <c r="I25" s="110"/>
      <c r="J25" s="1150"/>
      <c r="K25" s="1150"/>
    </row>
    <row r="26" spans="2:11">
      <c r="B26" s="110"/>
      <c r="C26" s="110"/>
      <c r="D26" s="110"/>
      <c r="E26" s="110"/>
      <c r="F26" s="110"/>
      <c r="G26" s="110"/>
      <c r="H26" s="110"/>
      <c r="I26" s="110"/>
    </row>
    <row r="27" spans="2:11" ht="44.25" customHeight="1">
      <c r="B27" s="110"/>
      <c r="C27" s="110"/>
      <c r="D27" s="110"/>
      <c r="E27" s="110"/>
      <c r="F27" s="110"/>
      <c r="G27" s="110"/>
      <c r="H27" s="110"/>
      <c r="I27" s="110"/>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topLeftCell="A16" zoomScale="75" zoomScaleNormal="75" zoomScaleSheetLayoutView="80" workbookViewId="0">
      <selection activeCell="B2" sqref="B2:AJ2"/>
    </sheetView>
  </sheetViews>
  <sheetFormatPr defaultRowHeight="21" customHeight="1"/>
  <cols>
    <col min="1" max="1" width="9" style="435" customWidth="1"/>
    <col min="2" max="40" width="2.625" style="435" customWidth="1"/>
    <col min="41" max="257" width="9" style="435" customWidth="1"/>
    <col min="258" max="296" width="2.625" style="435" customWidth="1"/>
    <col min="297" max="513" width="9" style="435" customWidth="1"/>
    <col min="514" max="552" width="2.625" style="435" customWidth="1"/>
    <col min="553" max="769" width="9" style="435" customWidth="1"/>
    <col min="770" max="808" width="2.625" style="435" customWidth="1"/>
    <col min="809" max="1025" width="9" style="435" customWidth="1"/>
    <col min="1026" max="1064" width="2.625" style="435" customWidth="1"/>
    <col min="1065" max="1281" width="9" style="435" customWidth="1"/>
    <col min="1282" max="1320" width="2.625" style="435" customWidth="1"/>
    <col min="1321" max="1537" width="9" style="435" customWidth="1"/>
    <col min="1538" max="1576" width="2.625" style="435" customWidth="1"/>
    <col min="1577" max="1793" width="9" style="435" customWidth="1"/>
    <col min="1794" max="1832" width="2.625" style="435" customWidth="1"/>
    <col min="1833" max="2049" width="9" style="435" customWidth="1"/>
    <col min="2050" max="2088" width="2.625" style="435" customWidth="1"/>
    <col min="2089" max="2305" width="9" style="435" customWidth="1"/>
    <col min="2306" max="2344" width="2.625" style="435" customWidth="1"/>
    <col min="2345" max="2561" width="9" style="435" customWidth="1"/>
    <col min="2562" max="2600" width="2.625" style="435" customWidth="1"/>
    <col min="2601" max="2817" width="9" style="435" customWidth="1"/>
    <col min="2818" max="2856" width="2.625" style="435" customWidth="1"/>
    <col min="2857" max="3073" width="9" style="435" customWidth="1"/>
    <col min="3074" max="3112" width="2.625" style="435" customWidth="1"/>
    <col min="3113" max="3329" width="9" style="435" customWidth="1"/>
    <col min="3330" max="3368" width="2.625" style="435" customWidth="1"/>
    <col min="3369" max="3585" width="9" style="435" customWidth="1"/>
    <col min="3586" max="3624" width="2.625" style="435" customWidth="1"/>
    <col min="3625" max="3841" width="9" style="435" customWidth="1"/>
    <col min="3842" max="3880" width="2.625" style="435" customWidth="1"/>
    <col min="3881" max="4097" width="9" style="435" customWidth="1"/>
    <col min="4098" max="4136" width="2.625" style="435" customWidth="1"/>
    <col min="4137" max="4353" width="9" style="435" customWidth="1"/>
    <col min="4354" max="4392" width="2.625" style="435" customWidth="1"/>
    <col min="4393" max="4609" width="9" style="435" customWidth="1"/>
    <col min="4610" max="4648" width="2.625" style="435" customWidth="1"/>
    <col min="4649" max="4865" width="9" style="435" customWidth="1"/>
    <col min="4866" max="4904" width="2.625" style="435" customWidth="1"/>
    <col min="4905" max="5121" width="9" style="435" customWidth="1"/>
    <col min="5122" max="5160" width="2.625" style="435" customWidth="1"/>
    <col min="5161" max="5377" width="9" style="435" customWidth="1"/>
    <col min="5378" max="5416" width="2.625" style="435" customWidth="1"/>
    <col min="5417" max="5633" width="9" style="435" customWidth="1"/>
    <col min="5634" max="5672" width="2.625" style="435" customWidth="1"/>
    <col min="5673" max="5889" width="9" style="435" customWidth="1"/>
    <col min="5890" max="5928" width="2.625" style="435" customWidth="1"/>
    <col min="5929" max="6145" width="9" style="435" customWidth="1"/>
    <col min="6146" max="6184" width="2.625" style="435" customWidth="1"/>
    <col min="6185" max="6401" width="9" style="435" customWidth="1"/>
    <col min="6402" max="6440" width="2.625" style="435" customWidth="1"/>
    <col min="6441" max="6657" width="9" style="435" customWidth="1"/>
    <col min="6658" max="6696" width="2.625" style="435" customWidth="1"/>
    <col min="6697" max="6913" width="9" style="435" customWidth="1"/>
    <col min="6914" max="6952" width="2.625" style="435" customWidth="1"/>
    <col min="6953" max="7169" width="9" style="435" customWidth="1"/>
    <col min="7170" max="7208" width="2.625" style="435" customWidth="1"/>
    <col min="7209" max="7425" width="9" style="435" customWidth="1"/>
    <col min="7426" max="7464" width="2.625" style="435" customWidth="1"/>
    <col min="7465" max="7681" width="9" style="435" customWidth="1"/>
    <col min="7682" max="7720" width="2.625" style="435" customWidth="1"/>
    <col min="7721" max="7937" width="9" style="435" customWidth="1"/>
    <col min="7938" max="7976" width="2.625" style="435" customWidth="1"/>
    <col min="7977" max="8193" width="9" style="435" customWidth="1"/>
    <col min="8194" max="8232" width="2.625" style="435" customWidth="1"/>
    <col min="8233" max="8449" width="9" style="435" customWidth="1"/>
    <col min="8450" max="8488" width="2.625" style="435" customWidth="1"/>
    <col min="8489" max="8705" width="9" style="435" customWidth="1"/>
    <col min="8706" max="8744" width="2.625" style="435" customWidth="1"/>
    <col min="8745" max="8961" width="9" style="435" customWidth="1"/>
    <col min="8962" max="9000" width="2.625" style="435" customWidth="1"/>
    <col min="9001" max="9217" width="9" style="435" customWidth="1"/>
    <col min="9218" max="9256" width="2.625" style="435" customWidth="1"/>
    <col min="9257" max="9473" width="9" style="435" customWidth="1"/>
    <col min="9474" max="9512" width="2.625" style="435" customWidth="1"/>
    <col min="9513" max="9729" width="9" style="435" customWidth="1"/>
    <col min="9730" max="9768" width="2.625" style="435" customWidth="1"/>
    <col min="9769" max="9985" width="9" style="435" customWidth="1"/>
    <col min="9986" max="10024" width="2.625" style="435" customWidth="1"/>
    <col min="10025" max="10241" width="9" style="435" customWidth="1"/>
    <col min="10242" max="10280" width="2.625" style="435" customWidth="1"/>
    <col min="10281" max="10497" width="9" style="435" customWidth="1"/>
    <col min="10498" max="10536" width="2.625" style="435" customWidth="1"/>
    <col min="10537" max="10753" width="9" style="435" customWidth="1"/>
    <col min="10754" max="10792" width="2.625" style="435" customWidth="1"/>
    <col min="10793" max="11009" width="9" style="435" customWidth="1"/>
    <col min="11010" max="11048" width="2.625" style="435" customWidth="1"/>
    <col min="11049" max="11265" width="9" style="435" customWidth="1"/>
    <col min="11266" max="11304" width="2.625" style="435" customWidth="1"/>
    <col min="11305" max="11521" width="9" style="435" customWidth="1"/>
    <col min="11522" max="11560" width="2.625" style="435" customWidth="1"/>
    <col min="11561" max="11777" width="9" style="435" customWidth="1"/>
    <col min="11778" max="11816" width="2.625" style="435" customWidth="1"/>
    <col min="11817" max="12033" width="9" style="435" customWidth="1"/>
    <col min="12034" max="12072" width="2.625" style="435" customWidth="1"/>
    <col min="12073" max="12289" width="9" style="435" customWidth="1"/>
    <col min="12290" max="12328" width="2.625" style="435" customWidth="1"/>
    <col min="12329" max="12545" width="9" style="435" customWidth="1"/>
    <col min="12546" max="12584" width="2.625" style="435" customWidth="1"/>
    <col min="12585" max="12801" width="9" style="435" customWidth="1"/>
    <col min="12802" max="12840" width="2.625" style="435" customWidth="1"/>
    <col min="12841" max="13057" width="9" style="435" customWidth="1"/>
    <col min="13058" max="13096" width="2.625" style="435" customWidth="1"/>
    <col min="13097" max="13313" width="9" style="435" customWidth="1"/>
    <col min="13314" max="13352" width="2.625" style="435" customWidth="1"/>
    <col min="13353" max="13569" width="9" style="435" customWidth="1"/>
    <col min="13570" max="13608" width="2.625" style="435" customWidth="1"/>
    <col min="13609" max="13825" width="9" style="435" customWidth="1"/>
    <col min="13826" max="13864" width="2.625" style="435" customWidth="1"/>
    <col min="13865" max="14081" width="9" style="435" customWidth="1"/>
    <col min="14082" max="14120" width="2.625" style="435" customWidth="1"/>
    <col min="14121" max="14337" width="9" style="435" customWidth="1"/>
    <col min="14338" max="14376" width="2.625" style="435" customWidth="1"/>
    <col min="14377" max="14593" width="9" style="435" customWidth="1"/>
    <col min="14594" max="14632" width="2.625" style="435" customWidth="1"/>
    <col min="14633" max="14849" width="9" style="435" customWidth="1"/>
    <col min="14850" max="14888" width="2.625" style="435" customWidth="1"/>
    <col min="14889" max="15105" width="9" style="435" customWidth="1"/>
    <col min="15106" max="15144" width="2.625" style="435" customWidth="1"/>
    <col min="15145" max="15361" width="9" style="435" customWidth="1"/>
    <col min="15362" max="15400" width="2.625" style="435" customWidth="1"/>
    <col min="15401" max="15617" width="9" style="435" customWidth="1"/>
    <col min="15618" max="15656" width="2.625" style="435" customWidth="1"/>
    <col min="15657" max="15873" width="9" style="435" customWidth="1"/>
    <col min="15874" max="15912" width="2.625" style="435" customWidth="1"/>
    <col min="15913" max="16129" width="9" style="435" customWidth="1"/>
    <col min="16130" max="16168" width="2.625" style="435" customWidth="1"/>
    <col min="16169" max="16384" width="9" style="435" customWidth="1"/>
  </cols>
  <sheetData>
    <row r="2" spans="2:36" ht="21" customHeight="1">
      <c r="B2" s="634" t="s">
        <v>763</v>
      </c>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row>
    <row r="3" spans="2:36" ht="21" customHeight="1"/>
    <row r="4" spans="2:36" ht="21" customHeight="1">
      <c r="B4" s="1920" t="s">
        <v>555</v>
      </c>
      <c r="C4" s="1934"/>
      <c r="D4" s="1934"/>
      <c r="E4" s="1934"/>
      <c r="F4" s="1934"/>
      <c r="G4" s="1934"/>
      <c r="H4" s="1934"/>
      <c r="I4" s="1934"/>
      <c r="J4" s="1934"/>
      <c r="K4" s="1934"/>
      <c r="L4" s="1934"/>
      <c r="M4" s="1954"/>
      <c r="N4" s="1954"/>
      <c r="O4" s="1954"/>
      <c r="P4" s="1954"/>
      <c r="Q4" s="1954"/>
      <c r="R4" s="1954"/>
      <c r="S4" s="1954"/>
      <c r="T4" s="1954"/>
      <c r="U4" s="1954"/>
      <c r="V4" s="1954"/>
      <c r="W4" s="1954"/>
      <c r="X4" s="1954"/>
      <c r="Y4" s="1954"/>
      <c r="Z4" s="1954"/>
      <c r="AA4" s="1954"/>
      <c r="AB4" s="1954"/>
      <c r="AC4" s="1954"/>
      <c r="AD4" s="1954"/>
      <c r="AE4" s="1954"/>
      <c r="AF4" s="1954"/>
      <c r="AG4" s="1954"/>
      <c r="AH4" s="1954"/>
      <c r="AI4" s="1954"/>
      <c r="AJ4" s="1960"/>
    </row>
    <row r="5" spans="2:36" ht="21" customHeight="1">
      <c r="B5" s="1921" t="s">
        <v>427</v>
      </c>
      <c r="C5" s="1935"/>
      <c r="D5" s="1935"/>
      <c r="E5" s="1935"/>
      <c r="F5" s="1935"/>
      <c r="G5" s="1935"/>
      <c r="H5" s="1935"/>
      <c r="I5" s="1935"/>
      <c r="J5" s="1935"/>
      <c r="K5" s="1935"/>
      <c r="L5" s="1935"/>
      <c r="M5" s="1955"/>
      <c r="N5" s="1955"/>
      <c r="O5" s="1955"/>
      <c r="P5" s="1955"/>
      <c r="Q5" s="1955"/>
      <c r="R5" s="1955"/>
      <c r="S5" s="1955"/>
      <c r="T5" s="1955"/>
      <c r="U5" s="1955"/>
      <c r="V5" s="1955"/>
      <c r="W5" s="1955"/>
      <c r="X5" s="1955"/>
      <c r="Y5" s="1955"/>
      <c r="Z5" s="1955"/>
      <c r="AA5" s="1955"/>
      <c r="AB5" s="1955"/>
      <c r="AC5" s="1955"/>
      <c r="AD5" s="1955"/>
      <c r="AE5" s="1955"/>
      <c r="AF5" s="1955"/>
      <c r="AG5" s="1955"/>
      <c r="AH5" s="1955"/>
      <c r="AI5" s="1955"/>
      <c r="AJ5" s="1961"/>
    </row>
    <row r="6" spans="2:36" ht="21" customHeight="1">
      <c r="B6" s="1921" t="s">
        <v>559</v>
      </c>
      <c r="C6" s="1935"/>
      <c r="D6" s="1935"/>
      <c r="E6" s="1935"/>
      <c r="F6" s="1935"/>
      <c r="G6" s="1935"/>
      <c r="H6" s="1935"/>
      <c r="I6" s="1935"/>
      <c r="J6" s="1935"/>
      <c r="K6" s="1935"/>
      <c r="L6" s="1935"/>
      <c r="M6" s="1955"/>
      <c r="N6" s="1955"/>
      <c r="O6" s="1955"/>
      <c r="P6" s="1955"/>
      <c r="Q6" s="1955"/>
      <c r="R6" s="1955"/>
      <c r="S6" s="1955"/>
      <c r="T6" s="1955"/>
      <c r="U6" s="1955"/>
      <c r="V6" s="1955"/>
      <c r="W6" s="1955"/>
      <c r="X6" s="1955"/>
      <c r="Y6" s="1955"/>
      <c r="Z6" s="1955"/>
      <c r="AA6" s="1955"/>
      <c r="AB6" s="1955"/>
      <c r="AC6" s="1955"/>
      <c r="AD6" s="1955"/>
      <c r="AE6" s="1955"/>
      <c r="AF6" s="1955"/>
      <c r="AG6" s="1955"/>
      <c r="AH6" s="1955"/>
      <c r="AI6" s="1955"/>
      <c r="AJ6" s="1961"/>
    </row>
    <row r="7" spans="2:36" ht="21" customHeight="1">
      <c r="B7" s="1922" t="s">
        <v>179</v>
      </c>
      <c r="C7" s="1936"/>
      <c r="D7" s="1936"/>
      <c r="E7" s="1936"/>
      <c r="F7" s="1936"/>
      <c r="G7" s="1935" t="s">
        <v>149</v>
      </c>
      <c r="H7" s="1935"/>
      <c r="I7" s="1935"/>
      <c r="J7" s="1935"/>
      <c r="K7" s="1935"/>
      <c r="L7" s="1935"/>
      <c r="M7" s="1936"/>
      <c r="N7" s="1936"/>
      <c r="O7" s="1936"/>
      <c r="P7" s="1936"/>
      <c r="Q7" s="1936"/>
      <c r="R7" s="1936"/>
      <c r="S7" s="1936"/>
      <c r="T7" s="1936"/>
      <c r="U7" s="1936"/>
      <c r="V7" s="1936"/>
      <c r="W7" s="1936" t="s">
        <v>372</v>
      </c>
      <c r="X7" s="1936"/>
      <c r="Y7" s="1936"/>
      <c r="Z7" s="1936"/>
      <c r="AA7" s="1936"/>
      <c r="AB7" s="1936"/>
      <c r="AC7" s="1936"/>
      <c r="AD7" s="1936"/>
      <c r="AE7" s="1936"/>
      <c r="AF7" s="1936"/>
      <c r="AG7" s="1936"/>
      <c r="AH7" s="1936"/>
      <c r="AI7" s="1936"/>
      <c r="AJ7" s="1962"/>
    </row>
    <row r="8" spans="2:36" ht="21" customHeight="1">
      <c r="B8" s="1923"/>
      <c r="C8" s="1937"/>
      <c r="D8" s="1937"/>
      <c r="E8" s="1937"/>
      <c r="F8" s="1937"/>
      <c r="G8" s="1953" t="s">
        <v>181</v>
      </c>
      <c r="H8" s="1953"/>
      <c r="I8" s="1953"/>
      <c r="J8" s="1953"/>
      <c r="K8" s="1953"/>
      <c r="L8" s="1953"/>
      <c r="M8" s="1937"/>
      <c r="N8" s="1937"/>
      <c r="O8" s="1937"/>
      <c r="P8" s="1937"/>
      <c r="Q8" s="1937"/>
      <c r="R8" s="1937"/>
      <c r="S8" s="1937"/>
      <c r="T8" s="1937"/>
      <c r="U8" s="1937"/>
      <c r="V8" s="1937"/>
      <c r="W8" s="1937"/>
      <c r="X8" s="1937"/>
      <c r="Y8" s="1937"/>
      <c r="Z8" s="1937"/>
      <c r="AA8" s="1937"/>
      <c r="AB8" s="1937"/>
      <c r="AC8" s="1937"/>
      <c r="AD8" s="1937"/>
      <c r="AE8" s="1937"/>
      <c r="AF8" s="1937"/>
      <c r="AG8" s="1937"/>
      <c r="AH8" s="1937"/>
      <c r="AI8" s="1937"/>
      <c r="AJ8" s="1963"/>
    </row>
    <row r="9" spans="2:36" ht="21" customHeight="1">
      <c r="B9" s="1924" t="s">
        <v>482</v>
      </c>
      <c r="C9" s="1938"/>
      <c r="D9" s="1943" t="s">
        <v>79</v>
      </c>
      <c r="E9" s="1949"/>
      <c r="F9" s="1949"/>
      <c r="G9" s="1949"/>
      <c r="H9" s="1949"/>
      <c r="I9" s="1949"/>
      <c r="J9" s="1949"/>
      <c r="K9" s="1949"/>
      <c r="L9" s="1949"/>
      <c r="M9" s="1949"/>
      <c r="N9" s="1949"/>
      <c r="O9" s="1949"/>
      <c r="P9" s="1949"/>
      <c r="Q9" s="1949"/>
      <c r="R9" s="1949"/>
      <c r="S9" s="1949"/>
      <c r="T9" s="1949"/>
      <c r="U9" s="1949"/>
      <c r="V9" s="1956"/>
      <c r="W9" s="1957" t="s">
        <v>650</v>
      </c>
      <c r="X9" s="1958"/>
      <c r="Y9" s="1958"/>
      <c r="Z9" s="1958"/>
      <c r="AA9" s="1958"/>
      <c r="AB9" s="1958"/>
      <c r="AC9" s="1958"/>
      <c r="AD9" s="1958"/>
      <c r="AE9" s="1958"/>
      <c r="AF9" s="1958"/>
      <c r="AG9" s="1958"/>
      <c r="AH9" s="1958"/>
      <c r="AI9" s="1958"/>
      <c r="AJ9" s="1964"/>
    </row>
    <row r="10" spans="2:36" ht="21" customHeight="1">
      <c r="B10" s="1924"/>
      <c r="C10" s="1938"/>
      <c r="D10" s="1944"/>
      <c r="E10" s="1936" t="s">
        <v>580</v>
      </c>
      <c r="F10" s="1936"/>
      <c r="G10" s="1936"/>
      <c r="H10" s="1936"/>
      <c r="I10" s="1936"/>
      <c r="J10" s="1936"/>
      <c r="K10" s="1936"/>
      <c r="L10" s="1936"/>
      <c r="M10" s="1936"/>
      <c r="N10" s="1936"/>
      <c r="O10" s="1936"/>
      <c r="P10" s="1936"/>
      <c r="Q10" s="1936"/>
      <c r="R10" s="1936"/>
      <c r="S10" s="1936"/>
      <c r="T10" s="1936"/>
      <c r="U10" s="1936"/>
      <c r="V10" s="1936"/>
      <c r="W10" s="1936" t="s">
        <v>672</v>
      </c>
      <c r="X10" s="1936"/>
      <c r="Y10" s="1936"/>
      <c r="Z10" s="1936"/>
      <c r="AA10" s="1936"/>
      <c r="AB10" s="1936"/>
      <c r="AC10" s="1936"/>
      <c r="AD10" s="1936"/>
      <c r="AE10" s="1936"/>
      <c r="AF10" s="1936"/>
      <c r="AG10" s="1936"/>
      <c r="AH10" s="1936"/>
      <c r="AI10" s="1936"/>
      <c r="AJ10" s="1962"/>
    </row>
    <row r="11" spans="2:36" ht="21" customHeight="1">
      <c r="B11" s="1925"/>
      <c r="C11" s="1939"/>
      <c r="D11" s="1944"/>
      <c r="E11" s="626" t="s">
        <v>112</v>
      </c>
      <c r="F11" s="512"/>
      <c r="G11" s="512"/>
      <c r="H11" s="512"/>
      <c r="I11" s="512"/>
      <c r="J11" s="512"/>
      <c r="K11" s="512"/>
      <c r="L11" s="512"/>
      <c r="M11" s="1936" t="s">
        <v>465</v>
      </c>
      <c r="N11" s="1936"/>
      <c r="O11" s="1936"/>
      <c r="P11" s="1936"/>
      <c r="Q11" s="1936"/>
      <c r="R11" s="1936"/>
      <c r="S11" s="1936"/>
      <c r="T11" s="1936"/>
      <c r="U11" s="1936"/>
      <c r="V11" s="1936"/>
      <c r="W11" s="1936" t="s">
        <v>563</v>
      </c>
      <c r="X11" s="1936"/>
      <c r="Y11" s="1936"/>
      <c r="Z11" s="1936"/>
      <c r="AA11" s="1936"/>
      <c r="AB11" s="1936"/>
      <c r="AC11" s="1936"/>
      <c r="AD11" s="1936"/>
      <c r="AE11" s="1936"/>
      <c r="AF11" s="1936"/>
      <c r="AG11" s="1936"/>
      <c r="AH11" s="1936"/>
      <c r="AI11" s="1936"/>
      <c r="AJ11" s="1962"/>
    </row>
    <row r="12" spans="2:36" ht="21" customHeight="1">
      <c r="B12" s="1925"/>
      <c r="C12" s="1939"/>
      <c r="D12" s="1944"/>
      <c r="E12" s="626" t="s">
        <v>765</v>
      </c>
      <c r="F12" s="512"/>
      <c r="G12" s="512"/>
      <c r="H12" s="512"/>
      <c r="I12" s="512"/>
      <c r="J12" s="512"/>
      <c r="K12" s="512"/>
      <c r="L12" s="512"/>
      <c r="M12" s="1936" t="s">
        <v>465</v>
      </c>
      <c r="N12" s="1936"/>
      <c r="O12" s="1936"/>
      <c r="P12" s="1936"/>
      <c r="Q12" s="1936"/>
      <c r="R12" s="1936"/>
      <c r="S12" s="1936"/>
      <c r="T12" s="1936"/>
      <c r="U12" s="1936"/>
      <c r="V12" s="1936"/>
      <c r="W12" s="1936" t="s">
        <v>563</v>
      </c>
      <c r="X12" s="1936"/>
      <c r="Y12" s="1936"/>
      <c r="Z12" s="1936"/>
      <c r="AA12" s="1936"/>
      <c r="AB12" s="1936"/>
      <c r="AC12" s="1936"/>
      <c r="AD12" s="1936"/>
      <c r="AE12" s="1936"/>
      <c r="AF12" s="1936"/>
      <c r="AG12" s="1936"/>
      <c r="AH12" s="1936"/>
      <c r="AI12" s="1936"/>
      <c r="AJ12" s="1962"/>
    </row>
    <row r="13" spans="2:36" ht="21" customHeight="1">
      <c r="B13" s="1925"/>
      <c r="C13" s="1939"/>
      <c r="D13" s="1944"/>
      <c r="E13" s="626" t="s">
        <v>675</v>
      </c>
      <c r="F13" s="512"/>
      <c r="G13" s="512"/>
      <c r="H13" s="512"/>
      <c r="I13" s="512"/>
      <c r="J13" s="512"/>
      <c r="K13" s="512"/>
      <c r="L13" s="512"/>
      <c r="M13" s="1936" t="s">
        <v>465</v>
      </c>
      <c r="N13" s="1936"/>
      <c r="O13" s="1936"/>
      <c r="P13" s="1936"/>
      <c r="Q13" s="1936"/>
      <c r="R13" s="1936"/>
      <c r="S13" s="1936"/>
      <c r="T13" s="1936"/>
      <c r="U13" s="1936"/>
      <c r="V13" s="1936"/>
      <c r="W13" s="1936" t="s">
        <v>563</v>
      </c>
      <c r="X13" s="1936"/>
      <c r="Y13" s="1936"/>
      <c r="Z13" s="1936"/>
      <c r="AA13" s="1936"/>
      <c r="AB13" s="1936"/>
      <c r="AC13" s="1936"/>
      <c r="AD13" s="1936"/>
      <c r="AE13" s="1936"/>
      <c r="AF13" s="1936"/>
      <c r="AG13" s="1936"/>
      <c r="AH13" s="1936"/>
      <c r="AI13" s="1936"/>
      <c r="AJ13" s="1962"/>
    </row>
    <row r="14" spans="2:36" ht="21" customHeight="1">
      <c r="B14" s="1925"/>
      <c r="C14" s="1939"/>
      <c r="D14" s="1944"/>
      <c r="E14" s="626" t="s">
        <v>766</v>
      </c>
      <c r="F14" s="512"/>
      <c r="G14" s="512"/>
      <c r="H14" s="512"/>
      <c r="I14" s="512"/>
      <c r="J14" s="512"/>
      <c r="K14" s="512"/>
      <c r="L14" s="512"/>
      <c r="M14" s="1936" t="s">
        <v>465</v>
      </c>
      <c r="N14" s="1936"/>
      <c r="O14" s="1936"/>
      <c r="P14" s="1936"/>
      <c r="Q14" s="1936"/>
      <c r="R14" s="1936"/>
      <c r="S14" s="1936"/>
      <c r="T14" s="1936"/>
      <c r="U14" s="1936"/>
      <c r="V14" s="1936"/>
      <c r="W14" s="1936" t="s">
        <v>563</v>
      </c>
      <c r="X14" s="1936"/>
      <c r="Y14" s="1936"/>
      <c r="Z14" s="1936"/>
      <c r="AA14" s="1936"/>
      <c r="AB14" s="1936"/>
      <c r="AC14" s="1936"/>
      <c r="AD14" s="1936"/>
      <c r="AE14" s="1936"/>
      <c r="AF14" s="1936"/>
      <c r="AG14" s="1936"/>
      <c r="AH14" s="1936"/>
      <c r="AI14" s="1936"/>
      <c r="AJ14" s="1962"/>
    </row>
    <row r="15" spans="2:36" ht="21" customHeight="1">
      <c r="B15" s="1925"/>
      <c r="C15" s="1939"/>
      <c r="D15" s="1945"/>
      <c r="E15" s="626" t="s">
        <v>768</v>
      </c>
      <c r="F15" s="512"/>
      <c r="G15" s="512"/>
      <c r="H15" s="512"/>
      <c r="I15" s="512"/>
      <c r="J15" s="512"/>
      <c r="K15" s="512"/>
      <c r="L15" s="512"/>
      <c r="M15" s="1936" t="s">
        <v>465</v>
      </c>
      <c r="N15" s="1936"/>
      <c r="O15" s="1936"/>
      <c r="P15" s="1936"/>
      <c r="Q15" s="1936"/>
      <c r="R15" s="1936"/>
      <c r="S15" s="1936"/>
      <c r="T15" s="1936"/>
      <c r="U15" s="1936"/>
      <c r="V15" s="1936"/>
      <c r="W15" s="1936" t="s">
        <v>563</v>
      </c>
      <c r="X15" s="1936"/>
      <c r="Y15" s="1936"/>
      <c r="Z15" s="1936"/>
      <c r="AA15" s="1936"/>
      <c r="AB15" s="1936"/>
      <c r="AC15" s="1936"/>
      <c r="AD15" s="1936"/>
      <c r="AE15" s="1936"/>
      <c r="AF15" s="1936"/>
      <c r="AG15" s="1936"/>
      <c r="AH15" s="1936"/>
      <c r="AI15" s="1936"/>
      <c r="AJ15" s="1962"/>
    </row>
    <row r="16" spans="2:36" ht="21" customHeight="1">
      <c r="B16" s="1925"/>
      <c r="C16" s="1939"/>
      <c r="D16" s="1936" t="s">
        <v>770</v>
      </c>
      <c r="E16" s="1936"/>
      <c r="F16" s="1936"/>
      <c r="G16" s="1936"/>
      <c r="H16" s="1936"/>
      <c r="I16" s="1936"/>
      <c r="J16" s="1936"/>
      <c r="K16" s="1936"/>
      <c r="L16" s="1936"/>
      <c r="M16" s="1936"/>
      <c r="N16" s="1936"/>
      <c r="O16" s="1936"/>
      <c r="P16" s="1936"/>
      <c r="Q16" s="1936"/>
      <c r="R16" s="1936"/>
      <c r="S16" s="1936"/>
      <c r="T16" s="1936"/>
      <c r="U16" s="1936"/>
      <c r="V16" s="1936"/>
      <c r="W16" s="1936"/>
      <c r="X16" s="1936"/>
      <c r="Y16" s="1936"/>
      <c r="Z16" s="1936"/>
      <c r="AA16" s="1936"/>
      <c r="AB16" s="1936"/>
      <c r="AC16" s="1936"/>
      <c r="AD16" s="1936"/>
      <c r="AE16" s="1936"/>
      <c r="AF16" s="1936"/>
      <c r="AG16" s="1936"/>
      <c r="AH16" s="1936"/>
      <c r="AI16" s="1936"/>
      <c r="AJ16" s="1962"/>
    </row>
    <row r="17" spans="2:36" ht="21" customHeight="1">
      <c r="B17" s="1925"/>
      <c r="C17" s="1939"/>
      <c r="D17" s="1946" t="s">
        <v>690</v>
      </c>
      <c r="E17" s="1950"/>
      <c r="F17" s="1950"/>
      <c r="G17" s="1950"/>
      <c r="H17" s="1950"/>
      <c r="I17" s="1950"/>
      <c r="J17" s="1950"/>
      <c r="K17" s="1950"/>
      <c r="L17" s="1950"/>
      <c r="M17" s="1950"/>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65"/>
    </row>
    <row r="18" spans="2:36" ht="21" customHeight="1">
      <c r="B18" s="1925"/>
      <c r="C18" s="1939"/>
      <c r="D18" s="1947"/>
      <c r="E18" s="1951"/>
      <c r="F18" s="1951"/>
      <c r="G18" s="1951"/>
      <c r="H18" s="1951"/>
      <c r="I18" s="1951"/>
      <c r="J18" s="1951"/>
      <c r="K18" s="1951"/>
      <c r="L18" s="1951"/>
      <c r="M18" s="1951"/>
      <c r="N18" s="1951"/>
      <c r="O18" s="1951"/>
      <c r="P18" s="1951"/>
      <c r="Q18" s="1951"/>
      <c r="R18" s="1951"/>
      <c r="S18" s="1951"/>
      <c r="T18" s="1951"/>
      <c r="U18" s="1951"/>
      <c r="V18" s="1951"/>
      <c r="W18" s="1951"/>
      <c r="X18" s="1951"/>
      <c r="Y18" s="1951"/>
      <c r="Z18" s="1951"/>
      <c r="AA18" s="1951"/>
      <c r="AB18" s="1951"/>
      <c r="AC18" s="1951"/>
      <c r="AD18" s="1951"/>
      <c r="AE18" s="1951"/>
      <c r="AF18" s="1951"/>
      <c r="AG18" s="1951"/>
      <c r="AH18" s="1951"/>
      <c r="AI18" s="1951"/>
      <c r="AJ18" s="1966"/>
    </row>
    <row r="19" spans="2:36" ht="21" customHeight="1">
      <c r="B19" s="1925"/>
      <c r="C19" s="1939"/>
      <c r="D19" s="1948"/>
      <c r="E19" s="1952"/>
      <c r="F19" s="1952"/>
      <c r="G19" s="1952"/>
      <c r="H19" s="1952"/>
      <c r="I19" s="1952"/>
      <c r="J19" s="1952"/>
      <c r="K19" s="1952"/>
      <c r="L19" s="1952"/>
      <c r="M19" s="1952"/>
      <c r="N19" s="1952"/>
      <c r="O19" s="1952"/>
      <c r="P19" s="1952"/>
      <c r="Q19" s="1952"/>
      <c r="R19" s="1952"/>
      <c r="S19" s="1952"/>
      <c r="T19" s="1952"/>
      <c r="U19" s="1952"/>
      <c r="V19" s="1952"/>
      <c r="W19" s="1952"/>
      <c r="X19" s="1952"/>
      <c r="Y19" s="1952"/>
      <c r="Z19" s="1952"/>
      <c r="AA19" s="1952"/>
      <c r="AB19" s="1952"/>
      <c r="AC19" s="1952"/>
      <c r="AD19" s="1952"/>
      <c r="AE19" s="1952"/>
      <c r="AF19" s="1952"/>
      <c r="AG19" s="1952"/>
      <c r="AH19" s="1952"/>
      <c r="AI19" s="1952"/>
      <c r="AJ19" s="1967"/>
    </row>
    <row r="20" spans="2:36" ht="21" customHeight="1">
      <c r="B20" s="1926" t="s">
        <v>771</v>
      </c>
      <c r="C20" s="1940"/>
      <c r="D20" s="626" t="s">
        <v>773</v>
      </c>
      <c r="E20" s="512"/>
      <c r="F20" s="512"/>
      <c r="G20" s="512"/>
      <c r="H20" s="512"/>
      <c r="I20" s="512"/>
      <c r="J20" s="512"/>
      <c r="K20" s="512"/>
      <c r="L20" s="512"/>
      <c r="M20" s="570"/>
      <c r="N20" s="1936" t="s">
        <v>535</v>
      </c>
      <c r="O20" s="1936"/>
      <c r="P20" s="1936"/>
      <c r="Q20" s="1936"/>
      <c r="R20" s="1936"/>
      <c r="S20" s="1936"/>
      <c r="T20" s="1936"/>
      <c r="U20" s="1936"/>
      <c r="V20" s="1936"/>
      <c r="W20" s="1936"/>
      <c r="X20" s="1936"/>
      <c r="Y20" s="1936"/>
      <c r="Z20" s="1936"/>
      <c r="AA20" s="512" t="s">
        <v>347</v>
      </c>
      <c r="AB20" s="512"/>
      <c r="AC20" s="512"/>
      <c r="AD20" s="512"/>
      <c r="AE20" s="512"/>
      <c r="AF20" s="512"/>
      <c r="AG20" s="512"/>
      <c r="AH20" s="512"/>
      <c r="AI20" s="512"/>
      <c r="AJ20" s="1968"/>
    </row>
    <row r="21" spans="2:36" ht="21" customHeight="1">
      <c r="B21" s="1927"/>
      <c r="C21" s="1941"/>
      <c r="D21" s="1936" t="s">
        <v>34</v>
      </c>
      <c r="E21" s="1936"/>
      <c r="F21" s="1936"/>
      <c r="G21" s="1936"/>
      <c r="H21" s="1936"/>
      <c r="I21" s="1936" t="s">
        <v>3</v>
      </c>
      <c r="J21" s="1936"/>
      <c r="K21" s="1936"/>
      <c r="L21" s="1936"/>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626"/>
      <c r="AI21" s="1959" t="s">
        <v>260</v>
      </c>
      <c r="AJ21" s="1969"/>
    </row>
    <row r="22" spans="2:36" ht="21" customHeight="1">
      <c r="B22" s="1927"/>
      <c r="C22" s="1941"/>
      <c r="D22" s="1936"/>
      <c r="E22" s="1936"/>
      <c r="F22" s="1936"/>
      <c r="G22" s="1936"/>
      <c r="H22" s="1936"/>
      <c r="I22" s="1936" t="s">
        <v>775</v>
      </c>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626"/>
      <c r="AI22" s="1959" t="s">
        <v>260</v>
      </c>
      <c r="AJ22" s="1969"/>
    </row>
    <row r="23" spans="2:36" ht="21" customHeight="1">
      <c r="B23" s="1927"/>
      <c r="C23" s="1941"/>
      <c r="D23" s="1936" t="s">
        <v>286</v>
      </c>
      <c r="E23" s="1936"/>
      <c r="F23" s="1936"/>
      <c r="G23" s="1936"/>
      <c r="H23" s="1936"/>
      <c r="I23" s="1936" t="s">
        <v>3</v>
      </c>
      <c r="J23" s="1936"/>
      <c r="K23" s="1936"/>
      <c r="L23" s="1936"/>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626"/>
      <c r="AI23" s="1959" t="s">
        <v>260</v>
      </c>
      <c r="AJ23" s="1969"/>
    </row>
    <row r="24" spans="2:36" ht="21" customHeight="1">
      <c r="B24" s="1927"/>
      <c r="C24" s="1941"/>
      <c r="D24" s="1936"/>
      <c r="E24" s="1936"/>
      <c r="F24" s="1936"/>
      <c r="G24" s="1936"/>
      <c r="H24" s="1936"/>
      <c r="I24" s="1936" t="s">
        <v>775</v>
      </c>
      <c r="J24" s="1936"/>
      <c r="K24" s="1936"/>
      <c r="L24" s="1936"/>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626"/>
      <c r="AI24" s="1959" t="s">
        <v>260</v>
      </c>
      <c r="AJ24" s="1969"/>
    </row>
    <row r="25" spans="2:36" ht="21" customHeight="1">
      <c r="B25" s="1927"/>
      <c r="C25" s="1941"/>
      <c r="D25" s="1936" t="s">
        <v>476</v>
      </c>
      <c r="E25" s="1936"/>
      <c r="F25" s="1936"/>
      <c r="G25" s="1936"/>
      <c r="H25" s="1936"/>
      <c r="I25" s="1936"/>
      <c r="J25" s="1936"/>
      <c r="K25" s="1936"/>
      <c r="L25" s="1936"/>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62"/>
    </row>
    <row r="26" spans="2:36" ht="21" customHeight="1">
      <c r="B26" s="1927"/>
      <c r="C26" s="1941"/>
      <c r="D26" s="1936" t="s">
        <v>582</v>
      </c>
      <c r="E26" s="1936"/>
      <c r="F26" s="1936"/>
      <c r="G26" s="1936"/>
      <c r="H26" s="1936"/>
      <c r="I26" s="1936"/>
      <c r="J26" s="1936"/>
      <c r="K26" s="1936"/>
      <c r="L26" s="1936"/>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62"/>
    </row>
    <row r="27" spans="2:36" ht="21" customHeight="1">
      <c r="B27" s="1927"/>
      <c r="C27" s="1941"/>
      <c r="D27" s="1936"/>
      <c r="E27" s="1936"/>
      <c r="F27" s="1936"/>
      <c r="G27" s="1936"/>
      <c r="H27" s="1936"/>
      <c r="I27" s="1936"/>
      <c r="J27" s="1936"/>
      <c r="K27" s="1936"/>
      <c r="L27" s="1936"/>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62"/>
    </row>
    <row r="28" spans="2:36" ht="21" customHeight="1">
      <c r="B28" s="1927"/>
      <c r="C28" s="1941"/>
      <c r="D28" s="1936"/>
      <c r="E28" s="1936"/>
      <c r="F28" s="1936"/>
      <c r="G28" s="1936"/>
      <c r="H28" s="1936"/>
      <c r="I28" s="1936"/>
      <c r="J28" s="1936"/>
      <c r="K28" s="1936"/>
      <c r="L28" s="1936"/>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62"/>
    </row>
    <row r="29" spans="2:36" ht="21" customHeight="1">
      <c r="B29" s="1928"/>
      <c r="C29" s="1942"/>
      <c r="D29" s="836"/>
      <c r="E29" s="836"/>
      <c r="F29" s="836"/>
      <c r="G29" s="836"/>
      <c r="H29" s="836"/>
      <c r="I29" s="836"/>
      <c r="J29" s="836"/>
      <c r="K29" s="836"/>
      <c r="L29" s="836"/>
      <c r="M29" s="836"/>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67"/>
    </row>
    <row r="30" spans="2:36" ht="23.25" customHeight="1">
      <c r="B30" s="1929" t="s">
        <v>714</v>
      </c>
      <c r="C30" s="1929"/>
      <c r="D30" s="1929"/>
      <c r="E30" s="1929"/>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29"/>
    </row>
    <row r="31" spans="2:36" ht="14.25" customHeight="1">
      <c r="B31" s="1930"/>
      <c r="C31" s="1930"/>
      <c r="D31" s="1930"/>
      <c r="E31" s="1930"/>
      <c r="F31" s="1930"/>
      <c r="G31" s="1930"/>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row>
    <row r="32" spans="2:36" ht="14.25" customHeight="1">
      <c r="B32" s="1931" t="s">
        <v>778</v>
      </c>
      <c r="C32" s="886"/>
      <c r="D32" s="886"/>
      <c r="E32" s="886"/>
      <c r="F32" s="886"/>
      <c r="G32" s="886"/>
      <c r="H32" s="886"/>
      <c r="I32" s="886"/>
      <c r="J32" s="886"/>
      <c r="K32" s="886"/>
      <c r="L32" s="886"/>
      <c r="M32" s="886"/>
      <c r="N32" s="886"/>
      <c r="O32" s="886"/>
      <c r="P32" s="886"/>
      <c r="Q32" s="886"/>
      <c r="R32" s="886"/>
      <c r="S32" s="886"/>
      <c r="T32" s="886"/>
      <c r="U32" s="886"/>
      <c r="V32" s="886"/>
      <c r="W32" s="886"/>
      <c r="X32" s="886"/>
      <c r="Y32" s="886"/>
      <c r="Z32" s="886"/>
      <c r="AA32" s="886"/>
      <c r="AB32" s="886"/>
      <c r="AC32" s="886"/>
      <c r="AD32" s="886"/>
      <c r="AE32" s="886"/>
      <c r="AF32" s="886"/>
      <c r="AG32" s="886"/>
      <c r="AH32" s="886"/>
      <c r="AI32" s="886"/>
      <c r="AJ32" s="886"/>
    </row>
    <row r="33" spans="2:36" ht="14.25" customHeight="1">
      <c r="B33" s="1930" t="s">
        <v>781</v>
      </c>
      <c r="C33" s="1932"/>
      <c r="D33" s="1932"/>
      <c r="E33" s="1932"/>
      <c r="F33" s="1932"/>
      <c r="G33" s="1932"/>
      <c r="H33" s="1932"/>
      <c r="I33" s="1932"/>
      <c r="J33" s="1932"/>
      <c r="K33" s="1932"/>
      <c r="L33" s="1932"/>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2"/>
    </row>
    <row r="34" spans="2:36" ht="14.25" customHeight="1">
      <c r="B34" s="1932"/>
      <c r="C34" s="1932"/>
      <c r="D34" s="1932"/>
      <c r="E34" s="1932"/>
      <c r="F34" s="1932"/>
      <c r="G34" s="1932"/>
      <c r="H34" s="1932"/>
      <c r="I34" s="1932"/>
      <c r="J34" s="1932"/>
      <c r="K34" s="1932"/>
      <c r="L34" s="1932"/>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1932"/>
    </row>
    <row r="35" spans="2:36" ht="15" customHeight="1">
      <c r="B35" s="1931"/>
      <c r="C35" s="886"/>
      <c r="D35" s="886"/>
      <c r="E35" s="886"/>
      <c r="F35" s="886"/>
      <c r="G35" s="886"/>
      <c r="H35" s="886"/>
      <c r="I35" s="886"/>
      <c r="J35" s="886"/>
      <c r="K35" s="886"/>
      <c r="L35" s="886"/>
      <c r="M35" s="886"/>
      <c r="N35" s="886"/>
      <c r="O35" s="886"/>
      <c r="P35" s="886"/>
      <c r="Q35" s="886"/>
      <c r="R35" s="886"/>
      <c r="S35" s="886"/>
      <c r="T35" s="886"/>
      <c r="U35" s="886"/>
      <c r="V35" s="886"/>
      <c r="W35" s="886"/>
      <c r="X35" s="886"/>
      <c r="Y35" s="886"/>
      <c r="Z35" s="886"/>
      <c r="AA35" s="886"/>
      <c r="AB35" s="886"/>
      <c r="AC35" s="886"/>
      <c r="AD35" s="886"/>
      <c r="AE35" s="886"/>
      <c r="AF35" s="886"/>
      <c r="AG35" s="886"/>
      <c r="AH35" s="886"/>
      <c r="AI35" s="886"/>
      <c r="AJ35" s="886"/>
    </row>
    <row r="36" spans="2:36" ht="14.25" customHeight="1">
      <c r="B36" s="1931"/>
      <c r="C36" s="886"/>
      <c r="D36" s="886"/>
      <c r="E36" s="886"/>
      <c r="F36" s="886"/>
      <c r="G36" s="886"/>
      <c r="H36" s="886"/>
      <c r="I36" s="886"/>
      <c r="J36" s="886"/>
      <c r="K36" s="886"/>
      <c r="L36" s="886"/>
      <c r="M36" s="886"/>
      <c r="N36" s="886"/>
      <c r="O36" s="886"/>
      <c r="P36" s="886"/>
      <c r="Q36" s="886"/>
      <c r="R36" s="886"/>
      <c r="S36" s="886"/>
      <c r="T36" s="886"/>
      <c r="U36" s="886"/>
      <c r="V36" s="886"/>
      <c r="W36" s="886"/>
      <c r="X36" s="886"/>
      <c r="Y36" s="886"/>
      <c r="Z36" s="886"/>
      <c r="AA36" s="886"/>
      <c r="AB36" s="886"/>
      <c r="AC36" s="886"/>
      <c r="AD36" s="886"/>
      <c r="AE36" s="886"/>
      <c r="AF36" s="886"/>
      <c r="AG36" s="886"/>
      <c r="AH36" s="886"/>
      <c r="AI36" s="886"/>
      <c r="AJ36" s="886"/>
    </row>
    <row r="37" spans="2:36" ht="21" customHeight="1">
      <c r="B37" s="1933"/>
      <c r="C37" s="886"/>
      <c r="D37" s="886"/>
      <c r="E37" s="886"/>
      <c r="F37" s="886"/>
      <c r="G37" s="886"/>
      <c r="H37" s="886"/>
      <c r="I37" s="886"/>
      <c r="J37" s="886"/>
      <c r="K37" s="886"/>
      <c r="L37" s="886"/>
      <c r="M37" s="886"/>
      <c r="N37" s="886"/>
      <c r="O37" s="886"/>
      <c r="P37" s="886"/>
      <c r="Q37" s="886"/>
      <c r="R37" s="886"/>
      <c r="S37" s="886"/>
      <c r="T37" s="886"/>
      <c r="U37" s="886"/>
      <c r="V37" s="886"/>
      <c r="W37" s="886"/>
      <c r="X37" s="886"/>
      <c r="Y37" s="886"/>
      <c r="Z37" s="886"/>
      <c r="AA37" s="886"/>
      <c r="AB37" s="886"/>
      <c r="AC37" s="886"/>
      <c r="AD37" s="886"/>
      <c r="AE37" s="886"/>
      <c r="AF37" s="886"/>
      <c r="AG37" s="886"/>
      <c r="AH37" s="886"/>
      <c r="AI37" s="886"/>
      <c r="AJ37" s="886"/>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G2" sqref="G2"/>
    </sheetView>
  </sheetViews>
  <sheetFormatPr defaultRowHeight="13.5"/>
  <cols>
    <col min="1" max="1" width="9" style="337" customWidth="1"/>
    <col min="2" max="2" width="11.125" style="337" customWidth="1"/>
    <col min="3" max="6" width="9" style="337" customWidth="1"/>
    <col min="7" max="8" width="11.5" style="337" customWidth="1"/>
    <col min="9" max="257" width="9" style="337" customWidth="1"/>
    <col min="258" max="258" width="11.125" style="337" customWidth="1"/>
    <col min="259" max="262" width="9" style="337" customWidth="1"/>
    <col min="263" max="264" width="11.5" style="337" customWidth="1"/>
    <col min="265" max="513" width="9" style="337" customWidth="1"/>
    <col min="514" max="514" width="11.125" style="337" customWidth="1"/>
    <col min="515" max="518" width="9" style="337" customWidth="1"/>
    <col min="519" max="520" width="11.5" style="337" customWidth="1"/>
    <col min="521" max="769" width="9" style="337" customWidth="1"/>
    <col min="770" max="770" width="11.125" style="337" customWidth="1"/>
    <col min="771" max="774" width="9" style="337" customWidth="1"/>
    <col min="775" max="776" width="11.5" style="337" customWidth="1"/>
    <col min="777" max="1025" width="9" style="337" customWidth="1"/>
    <col min="1026" max="1026" width="11.125" style="337" customWidth="1"/>
    <col min="1027" max="1030" width="9" style="337" customWidth="1"/>
    <col min="1031" max="1032" width="11.5" style="337" customWidth="1"/>
    <col min="1033" max="1281" width="9" style="337" customWidth="1"/>
    <col min="1282" max="1282" width="11.125" style="337" customWidth="1"/>
    <col min="1283" max="1286" width="9" style="337" customWidth="1"/>
    <col min="1287" max="1288" width="11.5" style="337" customWidth="1"/>
    <col min="1289" max="1537" width="9" style="337" customWidth="1"/>
    <col min="1538" max="1538" width="11.125" style="337" customWidth="1"/>
    <col min="1539" max="1542" width="9" style="337" customWidth="1"/>
    <col min="1543" max="1544" width="11.5" style="337" customWidth="1"/>
    <col min="1545" max="1793" width="9" style="337" customWidth="1"/>
    <col min="1794" max="1794" width="11.125" style="337" customWidth="1"/>
    <col min="1795" max="1798" width="9" style="337" customWidth="1"/>
    <col min="1799" max="1800" width="11.5" style="337" customWidth="1"/>
    <col min="1801" max="2049" width="9" style="337" customWidth="1"/>
    <col min="2050" max="2050" width="11.125" style="337" customWidth="1"/>
    <col min="2051" max="2054" width="9" style="337" customWidth="1"/>
    <col min="2055" max="2056" width="11.5" style="337" customWidth="1"/>
    <col min="2057" max="2305" width="9" style="337" customWidth="1"/>
    <col min="2306" max="2306" width="11.125" style="337" customWidth="1"/>
    <col min="2307" max="2310" width="9" style="337" customWidth="1"/>
    <col min="2311" max="2312" width="11.5" style="337" customWidth="1"/>
    <col min="2313" max="2561" width="9" style="337" customWidth="1"/>
    <col min="2562" max="2562" width="11.125" style="337" customWidth="1"/>
    <col min="2563" max="2566" width="9" style="337" customWidth="1"/>
    <col min="2567" max="2568" width="11.5" style="337" customWidth="1"/>
    <col min="2569" max="2817" width="9" style="337" customWidth="1"/>
    <col min="2818" max="2818" width="11.125" style="337" customWidth="1"/>
    <col min="2819" max="2822" width="9" style="337" customWidth="1"/>
    <col min="2823" max="2824" width="11.5" style="337" customWidth="1"/>
    <col min="2825" max="3073" width="9" style="337" customWidth="1"/>
    <col min="3074" max="3074" width="11.125" style="337" customWidth="1"/>
    <col min="3075" max="3078" width="9" style="337" customWidth="1"/>
    <col min="3079" max="3080" width="11.5" style="337" customWidth="1"/>
    <col min="3081" max="3329" width="9" style="337" customWidth="1"/>
    <col min="3330" max="3330" width="11.125" style="337" customWidth="1"/>
    <col min="3331" max="3334" width="9" style="337" customWidth="1"/>
    <col min="3335" max="3336" width="11.5" style="337" customWidth="1"/>
    <col min="3337" max="3585" width="9" style="337" customWidth="1"/>
    <col min="3586" max="3586" width="11.125" style="337" customWidth="1"/>
    <col min="3587" max="3590" width="9" style="337" customWidth="1"/>
    <col min="3591" max="3592" width="11.5" style="337" customWidth="1"/>
    <col min="3593" max="3841" width="9" style="337" customWidth="1"/>
    <col min="3842" max="3842" width="11.125" style="337" customWidth="1"/>
    <col min="3843" max="3846" width="9" style="337" customWidth="1"/>
    <col min="3847" max="3848" width="11.5" style="337" customWidth="1"/>
    <col min="3849" max="4097" width="9" style="337" customWidth="1"/>
    <col min="4098" max="4098" width="11.125" style="337" customWidth="1"/>
    <col min="4099" max="4102" width="9" style="337" customWidth="1"/>
    <col min="4103" max="4104" width="11.5" style="337" customWidth="1"/>
    <col min="4105" max="4353" width="9" style="337" customWidth="1"/>
    <col min="4354" max="4354" width="11.125" style="337" customWidth="1"/>
    <col min="4355" max="4358" width="9" style="337" customWidth="1"/>
    <col min="4359" max="4360" width="11.5" style="337" customWidth="1"/>
    <col min="4361" max="4609" width="9" style="337" customWidth="1"/>
    <col min="4610" max="4610" width="11.125" style="337" customWidth="1"/>
    <col min="4611" max="4614" width="9" style="337" customWidth="1"/>
    <col min="4615" max="4616" width="11.5" style="337" customWidth="1"/>
    <col min="4617" max="4865" width="9" style="337" customWidth="1"/>
    <col min="4866" max="4866" width="11.125" style="337" customWidth="1"/>
    <col min="4867" max="4870" width="9" style="337" customWidth="1"/>
    <col min="4871" max="4872" width="11.5" style="337" customWidth="1"/>
    <col min="4873" max="5121" width="9" style="337" customWidth="1"/>
    <col min="5122" max="5122" width="11.125" style="337" customWidth="1"/>
    <col min="5123" max="5126" width="9" style="337" customWidth="1"/>
    <col min="5127" max="5128" width="11.5" style="337" customWidth="1"/>
    <col min="5129" max="5377" width="9" style="337" customWidth="1"/>
    <col min="5378" max="5378" width="11.125" style="337" customWidth="1"/>
    <col min="5379" max="5382" width="9" style="337" customWidth="1"/>
    <col min="5383" max="5384" width="11.5" style="337" customWidth="1"/>
    <col min="5385" max="5633" width="9" style="337" customWidth="1"/>
    <col min="5634" max="5634" width="11.125" style="337" customWidth="1"/>
    <col min="5635" max="5638" width="9" style="337" customWidth="1"/>
    <col min="5639" max="5640" width="11.5" style="337" customWidth="1"/>
    <col min="5641" max="5889" width="9" style="337" customWidth="1"/>
    <col min="5890" max="5890" width="11.125" style="337" customWidth="1"/>
    <col min="5891" max="5894" width="9" style="337" customWidth="1"/>
    <col min="5895" max="5896" width="11.5" style="337" customWidth="1"/>
    <col min="5897" max="6145" width="9" style="337" customWidth="1"/>
    <col min="6146" max="6146" width="11.125" style="337" customWidth="1"/>
    <col min="6147" max="6150" width="9" style="337" customWidth="1"/>
    <col min="6151" max="6152" width="11.5" style="337" customWidth="1"/>
    <col min="6153" max="6401" width="9" style="337" customWidth="1"/>
    <col min="6402" max="6402" width="11.125" style="337" customWidth="1"/>
    <col min="6403" max="6406" width="9" style="337" customWidth="1"/>
    <col min="6407" max="6408" width="11.5" style="337" customWidth="1"/>
    <col min="6409" max="6657" width="9" style="337" customWidth="1"/>
    <col min="6658" max="6658" width="11.125" style="337" customWidth="1"/>
    <col min="6659" max="6662" width="9" style="337" customWidth="1"/>
    <col min="6663" max="6664" width="11.5" style="337" customWidth="1"/>
    <col min="6665" max="6913" width="9" style="337" customWidth="1"/>
    <col min="6914" max="6914" width="11.125" style="337" customWidth="1"/>
    <col min="6915" max="6918" width="9" style="337" customWidth="1"/>
    <col min="6919" max="6920" width="11.5" style="337" customWidth="1"/>
    <col min="6921" max="7169" width="9" style="337" customWidth="1"/>
    <col min="7170" max="7170" width="11.125" style="337" customWidth="1"/>
    <col min="7171" max="7174" width="9" style="337" customWidth="1"/>
    <col min="7175" max="7176" width="11.5" style="337" customWidth="1"/>
    <col min="7177" max="7425" width="9" style="337" customWidth="1"/>
    <col min="7426" max="7426" width="11.125" style="337" customWidth="1"/>
    <col min="7427" max="7430" width="9" style="337" customWidth="1"/>
    <col min="7431" max="7432" width="11.5" style="337" customWidth="1"/>
    <col min="7433" max="7681" width="9" style="337" customWidth="1"/>
    <col min="7682" max="7682" width="11.125" style="337" customWidth="1"/>
    <col min="7683" max="7686" width="9" style="337" customWidth="1"/>
    <col min="7687" max="7688" width="11.5" style="337" customWidth="1"/>
    <col min="7689" max="7937" width="9" style="337" customWidth="1"/>
    <col min="7938" max="7938" width="11.125" style="337" customWidth="1"/>
    <col min="7939" max="7942" width="9" style="337" customWidth="1"/>
    <col min="7943" max="7944" width="11.5" style="337" customWidth="1"/>
    <col min="7945" max="8193" width="9" style="337" customWidth="1"/>
    <col min="8194" max="8194" width="11.125" style="337" customWidth="1"/>
    <col min="8195" max="8198" width="9" style="337" customWidth="1"/>
    <col min="8199" max="8200" width="11.5" style="337" customWidth="1"/>
    <col min="8201" max="8449" width="9" style="337" customWidth="1"/>
    <col min="8450" max="8450" width="11.125" style="337" customWidth="1"/>
    <col min="8451" max="8454" width="9" style="337" customWidth="1"/>
    <col min="8455" max="8456" width="11.5" style="337" customWidth="1"/>
    <col min="8457" max="8705" width="9" style="337" customWidth="1"/>
    <col min="8706" max="8706" width="11.125" style="337" customWidth="1"/>
    <col min="8707" max="8710" width="9" style="337" customWidth="1"/>
    <col min="8711" max="8712" width="11.5" style="337" customWidth="1"/>
    <col min="8713" max="8961" width="9" style="337" customWidth="1"/>
    <col min="8962" max="8962" width="11.125" style="337" customWidth="1"/>
    <col min="8963" max="8966" width="9" style="337" customWidth="1"/>
    <col min="8967" max="8968" width="11.5" style="337" customWidth="1"/>
    <col min="8969" max="9217" width="9" style="337" customWidth="1"/>
    <col min="9218" max="9218" width="11.125" style="337" customWidth="1"/>
    <col min="9219" max="9222" width="9" style="337" customWidth="1"/>
    <col min="9223" max="9224" width="11.5" style="337" customWidth="1"/>
    <col min="9225" max="9473" width="9" style="337" customWidth="1"/>
    <col min="9474" max="9474" width="11.125" style="337" customWidth="1"/>
    <col min="9475" max="9478" width="9" style="337" customWidth="1"/>
    <col min="9479" max="9480" width="11.5" style="337" customWidth="1"/>
    <col min="9481" max="9729" width="9" style="337" customWidth="1"/>
    <col min="9730" max="9730" width="11.125" style="337" customWidth="1"/>
    <col min="9731" max="9734" width="9" style="337" customWidth="1"/>
    <col min="9735" max="9736" width="11.5" style="337" customWidth="1"/>
    <col min="9737" max="9985" width="9" style="337" customWidth="1"/>
    <col min="9986" max="9986" width="11.125" style="337" customWidth="1"/>
    <col min="9987" max="9990" width="9" style="337" customWidth="1"/>
    <col min="9991" max="9992" width="11.5" style="337" customWidth="1"/>
    <col min="9993" max="10241" width="9" style="337" customWidth="1"/>
    <col min="10242" max="10242" width="11.125" style="337" customWidth="1"/>
    <col min="10243" max="10246" width="9" style="337" customWidth="1"/>
    <col min="10247" max="10248" width="11.5" style="337" customWidth="1"/>
    <col min="10249" max="10497" width="9" style="337" customWidth="1"/>
    <col min="10498" max="10498" width="11.125" style="337" customWidth="1"/>
    <col min="10499" max="10502" width="9" style="337" customWidth="1"/>
    <col min="10503" max="10504" width="11.5" style="337" customWidth="1"/>
    <col min="10505" max="10753" width="9" style="337" customWidth="1"/>
    <col min="10754" max="10754" width="11.125" style="337" customWidth="1"/>
    <col min="10755" max="10758" width="9" style="337" customWidth="1"/>
    <col min="10759" max="10760" width="11.5" style="337" customWidth="1"/>
    <col min="10761" max="11009" width="9" style="337" customWidth="1"/>
    <col min="11010" max="11010" width="11.125" style="337" customWidth="1"/>
    <col min="11011" max="11014" width="9" style="337" customWidth="1"/>
    <col min="11015" max="11016" width="11.5" style="337" customWidth="1"/>
    <col min="11017" max="11265" width="9" style="337" customWidth="1"/>
    <col min="11266" max="11266" width="11.125" style="337" customWidth="1"/>
    <col min="11267" max="11270" width="9" style="337" customWidth="1"/>
    <col min="11271" max="11272" width="11.5" style="337" customWidth="1"/>
    <col min="11273" max="11521" width="9" style="337" customWidth="1"/>
    <col min="11522" max="11522" width="11.125" style="337" customWidth="1"/>
    <col min="11523" max="11526" width="9" style="337" customWidth="1"/>
    <col min="11527" max="11528" width="11.5" style="337" customWidth="1"/>
    <col min="11529" max="11777" width="9" style="337" customWidth="1"/>
    <col min="11778" max="11778" width="11.125" style="337" customWidth="1"/>
    <col min="11779" max="11782" width="9" style="337" customWidth="1"/>
    <col min="11783" max="11784" width="11.5" style="337" customWidth="1"/>
    <col min="11785" max="12033" width="9" style="337" customWidth="1"/>
    <col min="12034" max="12034" width="11.125" style="337" customWidth="1"/>
    <col min="12035" max="12038" width="9" style="337" customWidth="1"/>
    <col min="12039" max="12040" width="11.5" style="337" customWidth="1"/>
    <col min="12041" max="12289" width="9" style="337" customWidth="1"/>
    <col min="12290" max="12290" width="11.125" style="337" customWidth="1"/>
    <col min="12291" max="12294" width="9" style="337" customWidth="1"/>
    <col min="12295" max="12296" width="11.5" style="337" customWidth="1"/>
    <col min="12297" max="12545" width="9" style="337" customWidth="1"/>
    <col min="12546" max="12546" width="11.125" style="337" customWidth="1"/>
    <col min="12547" max="12550" width="9" style="337" customWidth="1"/>
    <col min="12551" max="12552" width="11.5" style="337" customWidth="1"/>
    <col min="12553" max="12801" width="9" style="337" customWidth="1"/>
    <col min="12802" max="12802" width="11.125" style="337" customWidth="1"/>
    <col min="12803" max="12806" width="9" style="337" customWidth="1"/>
    <col min="12807" max="12808" width="11.5" style="337" customWidth="1"/>
    <col min="12809" max="13057" width="9" style="337" customWidth="1"/>
    <col min="13058" max="13058" width="11.125" style="337" customWidth="1"/>
    <col min="13059" max="13062" width="9" style="337" customWidth="1"/>
    <col min="13063" max="13064" width="11.5" style="337" customWidth="1"/>
    <col min="13065" max="13313" width="9" style="337" customWidth="1"/>
    <col min="13314" max="13314" width="11.125" style="337" customWidth="1"/>
    <col min="13315" max="13318" width="9" style="337" customWidth="1"/>
    <col min="13319" max="13320" width="11.5" style="337" customWidth="1"/>
    <col min="13321" max="13569" width="9" style="337" customWidth="1"/>
    <col min="13570" max="13570" width="11.125" style="337" customWidth="1"/>
    <col min="13571" max="13574" width="9" style="337" customWidth="1"/>
    <col min="13575" max="13576" width="11.5" style="337" customWidth="1"/>
    <col min="13577" max="13825" width="9" style="337" customWidth="1"/>
    <col min="13826" max="13826" width="11.125" style="337" customWidth="1"/>
    <col min="13827" max="13830" width="9" style="337" customWidth="1"/>
    <col min="13831" max="13832" width="11.5" style="337" customWidth="1"/>
    <col min="13833" max="14081" width="9" style="337" customWidth="1"/>
    <col min="14082" max="14082" width="11.125" style="337" customWidth="1"/>
    <col min="14083" max="14086" width="9" style="337" customWidth="1"/>
    <col min="14087" max="14088" width="11.5" style="337" customWidth="1"/>
    <col min="14089" max="14337" width="9" style="337" customWidth="1"/>
    <col min="14338" max="14338" width="11.125" style="337" customWidth="1"/>
    <col min="14339" max="14342" width="9" style="337" customWidth="1"/>
    <col min="14343" max="14344" width="11.5" style="337" customWidth="1"/>
    <col min="14345" max="14593" width="9" style="337" customWidth="1"/>
    <col min="14594" max="14594" width="11.125" style="337" customWidth="1"/>
    <col min="14595" max="14598" width="9" style="337" customWidth="1"/>
    <col min="14599" max="14600" width="11.5" style="337" customWidth="1"/>
    <col min="14601" max="14849" width="9" style="337" customWidth="1"/>
    <col min="14850" max="14850" width="11.125" style="337" customWidth="1"/>
    <col min="14851" max="14854" width="9" style="337" customWidth="1"/>
    <col min="14855" max="14856" width="11.5" style="337" customWidth="1"/>
    <col min="14857" max="15105" width="9" style="337" customWidth="1"/>
    <col min="15106" max="15106" width="11.125" style="337" customWidth="1"/>
    <col min="15107" max="15110" width="9" style="337" customWidth="1"/>
    <col min="15111" max="15112" width="11.5" style="337" customWidth="1"/>
    <col min="15113" max="15361" width="9" style="337" customWidth="1"/>
    <col min="15362" max="15362" width="11.125" style="337" customWidth="1"/>
    <col min="15363" max="15366" width="9" style="337" customWidth="1"/>
    <col min="15367" max="15368" width="11.5" style="337" customWidth="1"/>
    <col min="15369" max="15617" width="9" style="337" customWidth="1"/>
    <col min="15618" max="15618" width="11.125" style="337" customWidth="1"/>
    <col min="15619" max="15622" width="9" style="337" customWidth="1"/>
    <col min="15623" max="15624" width="11.5" style="337" customWidth="1"/>
    <col min="15625" max="15873" width="9" style="337" customWidth="1"/>
    <col min="15874" max="15874" width="11.125" style="337" customWidth="1"/>
    <col min="15875" max="15878" width="9" style="337" customWidth="1"/>
    <col min="15879" max="15880" width="11.5" style="337" customWidth="1"/>
    <col min="15881" max="16129" width="9" style="337" customWidth="1"/>
    <col min="16130" max="16130" width="11.125" style="337" customWidth="1"/>
    <col min="16131" max="16134" width="9" style="337" customWidth="1"/>
    <col min="16135" max="16136" width="11.5" style="337" customWidth="1"/>
    <col min="16137" max="16384" width="9" style="337" customWidth="1"/>
  </cols>
  <sheetData>
    <row r="1" spans="1:256">
      <c r="G1" s="1391" t="s">
        <v>202</v>
      </c>
      <c r="H1" s="1391"/>
    </row>
    <row r="2" spans="1:256">
      <c r="G2" s="1391"/>
      <c r="H2" s="1391"/>
    </row>
    <row r="3" spans="1:256" ht="14.25">
      <c r="A3" s="1970" t="s">
        <v>89</v>
      </c>
      <c r="B3" s="1970"/>
      <c r="C3" s="1970"/>
      <c r="D3" s="1970"/>
      <c r="E3" s="1970"/>
      <c r="F3" s="1970"/>
      <c r="G3" s="1970"/>
      <c r="H3" s="1970"/>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11"/>
      <c r="IH3" s="211"/>
      <c r="II3" s="211"/>
      <c r="IJ3" s="211"/>
      <c r="IK3" s="211"/>
      <c r="IL3" s="211"/>
      <c r="IM3" s="211"/>
      <c r="IN3" s="211"/>
      <c r="IO3" s="211"/>
      <c r="IP3" s="211"/>
      <c r="IQ3" s="211"/>
      <c r="IR3" s="211"/>
      <c r="IS3" s="211"/>
      <c r="IT3" s="211"/>
      <c r="IU3" s="211"/>
      <c r="IV3" s="211"/>
    </row>
    <row r="4" spans="1:256" ht="14.25"/>
    <row r="5" spans="1:256" ht="14.25">
      <c r="A5" s="1971" t="s">
        <v>187</v>
      </c>
      <c r="B5" s="1979"/>
      <c r="C5" s="1986"/>
      <c r="D5" s="1992"/>
      <c r="E5" s="1992"/>
      <c r="F5" s="1992"/>
      <c r="G5" s="1992"/>
      <c r="H5" s="2003"/>
    </row>
    <row r="6" spans="1:256">
      <c r="A6" s="1971" t="s">
        <v>490</v>
      </c>
      <c r="B6" s="1979"/>
      <c r="C6" s="1986"/>
      <c r="D6" s="1992"/>
      <c r="E6" s="1992"/>
      <c r="F6" s="1992"/>
      <c r="G6" s="1992"/>
      <c r="H6" s="2003"/>
    </row>
    <row r="7" spans="1:256">
      <c r="A7" s="1972" t="s">
        <v>491</v>
      </c>
      <c r="B7" s="1980"/>
      <c r="C7" s="1387"/>
      <c r="D7" s="1689"/>
      <c r="E7" s="1689"/>
      <c r="F7" s="1689"/>
      <c r="G7" s="1689"/>
      <c r="H7" s="2004"/>
    </row>
    <row r="8" spans="1:256">
      <c r="A8" s="1972" t="s">
        <v>367</v>
      </c>
      <c r="B8" s="1980"/>
      <c r="C8" s="1387" t="s">
        <v>494</v>
      </c>
      <c r="D8" s="1389"/>
      <c r="E8" s="1389"/>
      <c r="F8" s="1389"/>
      <c r="G8" s="1389"/>
      <c r="H8" s="2005"/>
    </row>
    <row r="9" spans="1:256">
      <c r="A9" s="1973" t="s">
        <v>178</v>
      </c>
      <c r="B9" s="1981" t="s">
        <v>149</v>
      </c>
      <c r="C9" s="1987"/>
      <c r="D9" s="1689"/>
      <c r="E9" s="1995"/>
      <c r="F9" s="1982" t="s">
        <v>139</v>
      </c>
      <c r="G9" s="1988"/>
      <c r="H9" s="2006"/>
    </row>
    <row r="10" spans="1:256" ht="14.25">
      <c r="A10" s="1974"/>
      <c r="B10" s="1982" t="s">
        <v>495</v>
      </c>
      <c r="C10" s="1988"/>
      <c r="D10" s="1993"/>
      <c r="E10" s="1996"/>
      <c r="F10" s="1998"/>
      <c r="G10" s="2001"/>
      <c r="H10" s="2007"/>
    </row>
    <row r="11" spans="1:256" ht="15">
      <c r="A11" s="1975" t="s">
        <v>743</v>
      </c>
      <c r="B11" s="1983"/>
      <c r="C11" s="1983"/>
      <c r="D11" s="1983"/>
      <c r="E11" s="1997"/>
      <c r="F11" s="1999"/>
      <c r="G11" s="1999"/>
      <c r="H11" s="2008"/>
    </row>
    <row r="12" spans="1:256" ht="14.25">
      <c r="A12" s="1976" t="s">
        <v>757</v>
      </c>
      <c r="B12" s="1984" t="s">
        <v>279</v>
      </c>
      <c r="C12" s="1989"/>
      <c r="D12" s="1989"/>
      <c r="E12" s="1989"/>
      <c r="F12" s="1989"/>
      <c r="G12" s="2002"/>
      <c r="H12" s="2009"/>
    </row>
    <row r="13" spans="1:256">
      <c r="A13" s="1977"/>
      <c r="B13" s="1387" t="s">
        <v>758</v>
      </c>
      <c r="C13" s="1389"/>
      <c r="D13" s="1392"/>
      <c r="E13" s="1387" t="s">
        <v>496</v>
      </c>
      <c r="F13" s="1389"/>
      <c r="G13" s="1389"/>
      <c r="H13" s="2005"/>
    </row>
    <row r="14" spans="1:256">
      <c r="A14" s="1977"/>
      <c r="B14" s="1381">
        <v>1</v>
      </c>
      <c r="C14" s="1990"/>
      <c r="D14" s="1393"/>
      <c r="E14" s="1990"/>
      <c r="F14" s="1390"/>
      <c r="G14" s="1390"/>
      <c r="H14" s="2010"/>
    </row>
    <row r="15" spans="1:256">
      <c r="A15" s="1977"/>
      <c r="B15" s="1381">
        <v>2</v>
      </c>
      <c r="C15" s="1990"/>
      <c r="D15" s="1393"/>
      <c r="E15" s="1990"/>
      <c r="F15" s="1390"/>
      <c r="G15" s="1390"/>
      <c r="H15" s="2010"/>
    </row>
    <row r="16" spans="1:256">
      <c r="A16" s="1977"/>
      <c r="B16" s="1381">
        <v>3</v>
      </c>
      <c r="C16" s="1990"/>
      <c r="D16" s="1393"/>
      <c r="E16" s="1990"/>
      <c r="F16" s="1390"/>
      <c r="G16" s="1390"/>
      <c r="H16" s="2010"/>
    </row>
    <row r="17" spans="1:8">
      <c r="A17" s="1977"/>
      <c r="B17" s="1381">
        <v>4</v>
      </c>
      <c r="C17" s="1990"/>
      <c r="D17" s="1393"/>
      <c r="E17" s="1990"/>
      <c r="F17" s="1390"/>
      <c r="G17" s="1390"/>
      <c r="H17" s="2010"/>
    </row>
    <row r="18" spans="1:8">
      <c r="A18" s="1977"/>
      <c r="B18" s="1381">
        <v>5</v>
      </c>
      <c r="C18" s="1990"/>
      <c r="D18" s="1393"/>
      <c r="E18" s="1990"/>
      <c r="F18" s="1390"/>
      <c r="G18" s="1390"/>
      <c r="H18" s="2010"/>
    </row>
    <row r="19" spans="1:8">
      <c r="A19" s="1977"/>
      <c r="B19" s="1381">
        <v>6</v>
      </c>
      <c r="C19" s="1990"/>
      <c r="D19" s="1393"/>
      <c r="E19" s="1990"/>
      <c r="F19" s="1390"/>
      <c r="G19" s="1390"/>
      <c r="H19" s="2010"/>
    </row>
    <row r="20" spans="1:8">
      <c r="A20" s="1977"/>
      <c r="B20" s="1381">
        <v>7</v>
      </c>
      <c r="C20" s="1990"/>
      <c r="D20" s="1393"/>
      <c r="E20" s="1990"/>
      <c r="F20" s="1390"/>
      <c r="G20" s="1390"/>
      <c r="H20" s="2010"/>
    </row>
    <row r="21" spans="1:8">
      <c r="A21" s="1977"/>
      <c r="B21" s="1381">
        <v>8</v>
      </c>
      <c r="C21" s="1990"/>
      <c r="D21" s="1393"/>
      <c r="E21" s="1990"/>
      <c r="F21" s="1390"/>
      <c r="G21" s="1390"/>
      <c r="H21" s="2010"/>
    </row>
    <row r="22" spans="1:8">
      <c r="A22" s="1977"/>
      <c r="B22" s="1381">
        <v>9</v>
      </c>
      <c r="C22" s="1990"/>
      <c r="D22" s="1393"/>
      <c r="E22" s="1990"/>
      <c r="F22" s="1390"/>
      <c r="G22" s="1390"/>
      <c r="H22" s="2010"/>
    </row>
    <row r="23" spans="1:8">
      <c r="A23" s="1977"/>
      <c r="B23" s="1381">
        <v>10</v>
      </c>
      <c r="C23" s="1990"/>
      <c r="D23" s="1393"/>
      <c r="E23" s="1990"/>
      <c r="F23" s="1390"/>
      <c r="G23" s="1390"/>
      <c r="H23" s="2010"/>
    </row>
    <row r="24" spans="1:8">
      <c r="A24" s="1977"/>
      <c r="B24" s="1381">
        <v>11</v>
      </c>
      <c r="C24" s="1990"/>
      <c r="D24" s="1393"/>
      <c r="E24" s="1990"/>
      <c r="F24" s="1390"/>
      <c r="G24" s="1390"/>
      <c r="H24" s="2010"/>
    </row>
    <row r="25" spans="1:8">
      <c r="A25" s="1977"/>
      <c r="B25" s="1381">
        <v>12</v>
      </c>
      <c r="C25" s="1990"/>
      <c r="D25" s="1393"/>
      <c r="E25" s="1990"/>
      <c r="F25" s="1390"/>
      <c r="G25" s="1390"/>
      <c r="H25" s="2010"/>
    </row>
    <row r="26" spans="1:8">
      <c r="A26" s="1977"/>
      <c r="B26" s="1381">
        <v>13</v>
      </c>
      <c r="C26" s="1990"/>
      <c r="D26" s="1393"/>
      <c r="E26" s="1990"/>
      <c r="F26" s="1390"/>
      <c r="G26" s="1390"/>
      <c r="H26" s="2010"/>
    </row>
    <row r="27" spans="1:8">
      <c r="A27" s="1977"/>
      <c r="B27" s="1381">
        <v>14</v>
      </c>
      <c r="C27" s="1990"/>
      <c r="D27" s="1393"/>
      <c r="E27" s="1990"/>
      <c r="F27" s="1390"/>
      <c r="G27" s="1390"/>
      <c r="H27" s="2010"/>
    </row>
    <row r="28" spans="1:8">
      <c r="A28" s="1977"/>
      <c r="B28" s="1381">
        <v>15</v>
      </c>
      <c r="C28" s="1990"/>
      <c r="D28" s="1393"/>
      <c r="E28" s="1990"/>
      <c r="F28" s="1390"/>
      <c r="G28" s="1390"/>
      <c r="H28" s="2010"/>
    </row>
    <row r="29" spans="1:8">
      <c r="A29" s="1977"/>
      <c r="B29" s="1381">
        <v>16</v>
      </c>
      <c r="C29" s="1990"/>
      <c r="D29" s="1393"/>
      <c r="E29" s="1990"/>
      <c r="F29" s="1390"/>
      <c r="G29" s="1390"/>
      <c r="H29" s="2010"/>
    </row>
    <row r="30" spans="1:8">
      <c r="A30" s="1977"/>
      <c r="B30" s="1381">
        <v>17</v>
      </c>
      <c r="C30" s="1990"/>
      <c r="D30" s="1393"/>
      <c r="E30" s="1990"/>
      <c r="F30" s="1390"/>
      <c r="G30" s="1390"/>
      <c r="H30" s="2010"/>
    </row>
    <row r="31" spans="1:8">
      <c r="A31" s="1977"/>
      <c r="B31" s="1381">
        <v>18</v>
      </c>
      <c r="C31" s="1990"/>
      <c r="D31" s="1393"/>
      <c r="E31" s="1990"/>
      <c r="F31" s="1390"/>
      <c r="G31" s="1390"/>
      <c r="H31" s="2010"/>
    </row>
    <row r="32" spans="1:8">
      <c r="A32" s="1977"/>
      <c r="B32" s="1381">
        <v>19</v>
      </c>
      <c r="C32" s="1990"/>
      <c r="D32" s="1393"/>
      <c r="E32" s="1990"/>
      <c r="F32" s="1390"/>
      <c r="G32" s="1390"/>
      <c r="H32" s="2010"/>
    </row>
    <row r="33" spans="1:8">
      <c r="A33" s="1977"/>
      <c r="B33" s="1381">
        <v>20</v>
      </c>
      <c r="C33" s="1990"/>
      <c r="D33" s="1393"/>
      <c r="E33" s="1990"/>
      <c r="F33" s="1390"/>
      <c r="G33" s="1390"/>
      <c r="H33" s="2010"/>
    </row>
    <row r="34" spans="1:8">
      <c r="A34" s="1977"/>
      <c r="B34" s="1381">
        <v>21</v>
      </c>
      <c r="C34" s="1990"/>
      <c r="D34" s="1393"/>
      <c r="E34" s="1990"/>
      <c r="F34" s="1390"/>
      <c r="G34" s="1390"/>
      <c r="H34" s="2010"/>
    </row>
    <row r="35" spans="1:8">
      <c r="A35" s="1977"/>
      <c r="B35" s="1381">
        <v>22</v>
      </c>
      <c r="C35" s="1990"/>
      <c r="D35" s="1393"/>
      <c r="E35" s="1990"/>
      <c r="F35" s="1390"/>
      <c r="G35" s="1390"/>
      <c r="H35" s="2010"/>
    </row>
    <row r="36" spans="1:8">
      <c r="A36" s="1977"/>
      <c r="B36" s="1381">
        <v>23</v>
      </c>
      <c r="C36" s="1990"/>
      <c r="D36" s="1393"/>
      <c r="E36" s="1990"/>
      <c r="F36" s="1390"/>
      <c r="G36" s="1390"/>
      <c r="H36" s="2010"/>
    </row>
    <row r="37" spans="1:8">
      <c r="A37" s="1977"/>
      <c r="B37" s="1381">
        <v>24</v>
      </c>
      <c r="C37" s="1990"/>
      <c r="D37" s="1393"/>
      <c r="E37" s="1990"/>
      <c r="F37" s="1390"/>
      <c r="G37" s="1390"/>
      <c r="H37" s="2010"/>
    </row>
    <row r="38" spans="1:8">
      <c r="A38" s="1977"/>
      <c r="B38" s="1381">
        <v>25</v>
      </c>
      <c r="C38" s="1990"/>
      <c r="D38" s="1393"/>
      <c r="E38" s="1990"/>
      <c r="F38" s="1390"/>
      <c r="G38" s="1390"/>
      <c r="H38" s="2010"/>
    </row>
    <row r="39" spans="1:8">
      <c r="A39" s="1977"/>
      <c r="B39" s="1381">
        <v>26</v>
      </c>
      <c r="C39" s="1990"/>
      <c r="D39" s="1393"/>
      <c r="E39" s="1990"/>
      <c r="F39" s="1390"/>
      <c r="G39" s="1390"/>
      <c r="H39" s="2010"/>
    </row>
    <row r="40" spans="1:8">
      <c r="A40" s="1977"/>
      <c r="B40" s="1381">
        <v>27</v>
      </c>
      <c r="C40" s="1990"/>
      <c r="D40" s="1393"/>
      <c r="E40" s="1990"/>
      <c r="F40" s="1390"/>
      <c r="G40" s="1390"/>
      <c r="H40" s="2010"/>
    </row>
    <row r="41" spans="1:8">
      <c r="A41" s="1977"/>
      <c r="B41" s="1381">
        <v>28</v>
      </c>
      <c r="C41" s="1990"/>
      <c r="D41" s="1393"/>
      <c r="E41" s="1990"/>
      <c r="F41" s="1390"/>
      <c r="G41" s="1390"/>
      <c r="H41" s="2010"/>
    </row>
    <row r="42" spans="1:8">
      <c r="A42" s="1977"/>
      <c r="B42" s="1381">
        <v>29</v>
      </c>
      <c r="C42" s="1990"/>
      <c r="D42" s="1393"/>
      <c r="E42" s="1990"/>
      <c r="F42" s="1390"/>
      <c r="G42" s="1390"/>
      <c r="H42" s="2010"/>
    </row>
    <row r="43" spans="1:8" ht="14.25">
      <c r="A43" s="1978"/>
      <c r="B43" s="1985">
        <v>30</v>
      </c>
      <c r="C43" s="1991"/>
      <c r="D43" s="1994"/>
      <c r="E43" s="1991"/>
      <c r="F43" s="2000"/>
      <c r="G43" s="2000"/>
      <c r="H43" s="2011"/>
    </row>
    <row r="44" spans="1:8">
      <c r="A44" s="515" t="s">
        <v>782</v>
      </c>
    </row>
    <row r="45" spans="1:8">
      <c r="A45" s="515" t="s">
        <v>732</v>
      </c>
    </row>
    <row r="46" spans="1:8">
      <c r="A46" s="515" t="s">
        <v>17</v>
      </c>
    </row>
    <row r="47" spans="1:8">
      <c r="A47" s="515"/>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G2" sqref="G2"/>
    </sheetView>
  </sheetViews>
  <sheetFormatPr defaultRowHeight="13.5"/>
  <cols>
    <col min="1" max="1" width="9" style="337" customWidth="1"/>
    <col min="2" max="2" width="11.125" style="337" customWidth="1"/>
    <col min="3" max="6" width="9" style="337" customWidth="1"/>
    <col min="7" max="8" width="11.5" style="337" customWidth="1"/>
    <col min="9" max="257" width="9" style="337" customWidth="1"/>
    <col min="258" max="258" width="11.125" style="337" customWidth="1"/>
    <col min="259" max="262" width="9" style="337" customWidth="1"/>
    <col min="263" max="264" width="11.5" style="337" customWidth="1"/>
    <col min="265" max="513" width="9" style="337" customWidth="1"/>
    <col min="514" max="514" width="11.125" style="337" customWidth="1"/>
    <col min="515" max="518" width="9" style="337" customWidth="1"/>
    <col min="519" max="520" width="11.5" style="337" customWidth="1"/>
    <col min="521" max="769" width="9" style="337" customWidth="1"/>
    <col min="770" max="770" width="11.125" style="337" customWidth="1"/>
    <col min="771" max="774" width="9" style="337" customWidth="1"/>
    <col min="775" max="776" width="11.5" style="337" customWidth="1"/>
    <col min="777" max="1025" width="9" style="337" customWidth="1"/>
    <col min="1026" max="1026" width="11.125" style="337" customWidth="1"/>
    <col min="1027" max="1030" width="9" style="337" customWidth="1"/>
    <col min="1031" max="1032" width="11.5" style="337" customWidth="1"/>
    <col min="1033" max="1281" width="9" style="337" customWidth="1"/>
    <col min="1282" max="1282" width="11.125" style="337" customWidth="1"/>
    <col min="1283" max="1286" width="9" style="337" customWidth="1"/>
    <col min="1287" max="1288" width="11.5" style="337" customWidth="1"/>
    <col min="1289" max="1537" width="9" style="337" customWidth="1"/>
    <col min="1538" max="1538" width="11.125" style="337" customWidth="1"/>
    <col min="1539" max="1542" width="9" style="337" customWidth="1"/>
    <col min="1543" max="1544" width="11.5" style="337" customWidth="1"/>
    <col min="1545" max="1793" width="9" style="337" customWidth="1"/>
    <col min="1794" max="1794" width="11.125" style="337" customWidth="1"/>
    <col min="1795" max="1798" width="9" style="337" customWidth="1"/>
    <col min="1799" max="1800" width="11.5" style="337" customWidth="1"/>
    <col min="1801" max="2049" width="9" style="337" customWidth="1"/>
    <col min="2050" max="2050" width="11.125" style="337" customWidth="1"/>
    <col min="2051" max="2054" width="9" style="337" customWidth="1"/>
    <col min="2055" max="2056" width="11.5" style="337" customWidth="1"/>
    <col min="2057" max="2305" width="9" style="337" customWidth="1"/>
    <col min="2306" max="2306" width="11.125" style="337" customWidth="1"/>
    <col min="2307" max="2310" width="9" style="337" customWidth="1"/>
    <col min="2311" max="2312" width="11.5" style="337" customWidth="1"/>
    <col min="2313" max="2561" width="9" style="337" customWidth="1"/>
    <col min="2562" max="2562" width="11.125" style="337" customWidth="1"/>
    <col min="2563" max="2566" width="9" style="337" customWidth="1"/>
    <col min="2567" max="2568" width="11.5" style="337" customWidth="1"/>
    <col min="2569" max="2817" width="9" style="337" customWidth="1"/>
    <col min="2818" max="2818" width="11.125" style="337" customWidth="1"/>
    <col min="2819" max="2822" width="9" style="337" customWidth="1"/>
    <col min="2823" max="2824" width="11.5" style="337" customWidth="1"/>
    <col min="2825" max="3073" width="9" style="337" customWidth="1"/>
    <col min="3074" max="3074" width="11.125" style="337" customWidth="1"/>
    <col min="3075" max="3078" width="9" style="337" customWidth="1"/>
    <col min="3079" max="3080" width="11.5" style="337" customWidth="1"/>
    <col min="3081" max="3329" width="9" style="337" customWidth="1"/>
    <col min="3330" max="3330" width="11.125" style="337" customWidth="1"/>
    <col min="3331" max="3334" width="9" style="337" customWidth="1"/>
    <col min="3335" max="3336" width="11.5" style="337" customWidth="1"/>
    <col min="3337" max="3585" width="9" style="337" customWidth="1"/>
    <col min="3586" max="3586" width="11.125" style="337" customWidth="1"/>
    <col min="3587" max="3590" width="9" style="337" customWidth="1"/>
    <col min="3591" max="3592" width="11.5" style="337" customWidth="1"/>
    <col min="3593" max="3841" width="9" style="337" customWidth="1"/>
    <col min="3842" max="3842" width="11.125" style="337" customWidth="1"/>
    <col min="3843" max="3846" width="9" style="337" customWidth="1"/>
    <col min="3847" max="3848" width="11.5" style="337" customWidth="1"/>
    <col min="3849" max="4097" width="9" style="337" customWidth="1"/>
    <col min="4098" max="4098" width="11.125" style="337" customWidth="1"/>
    <col min="4099" max="4102" width="9" style="337" customWidth="1"/>
    <col min="4103" max="4104" width="11.5" style="337" customWidth="1"/>
    <col min="4105" max="4353" width="9" style="337" customWidth="1"/>
    <col min="4354" max="4354" width="11.125" style="337" customWidth="1"/>
    <col min="4355" max="4358" width="9" style="337" customWidth="1"/>
    <col min="4359" max="4360" width="11.5" style="337" customWidth="1"/>
    <col min="4361" max="4609" width="9" style="337" customWidth="1"/>
    <col min="4610" max="4610" width="11.125" style="337" customWidth="1"/>
    <col min="4611" max="4614" width="9" style="337" customWidth="1"/>
    <col min="4615" max="4616" width="11.5" style="337" customWidth="1"/>
    <col min="4617" max="4865" width="9" style="337" customWidth="1"/>
    <col min="4866" max="4866" width="11.125" style="337" customWidth="1"/>
    <col min="4867" max="4870" width="9" style="337" customWidth="1"/>
    <col min="4871" max="4872" width="11.5" style="337" customWidth="1"/>
    <col min="4873" max="5121" width="9" style="337" customWidth="1"/>
    <col min="5122" max="5122" width="11.125" style="337" customWidth="1"/>
    <col min="5123" max="5126" width="9" style="337" customWidth="1"/>
    <col min="5127" max="5128" width="11.5" style="337" customWidth="1"/>
    <col min="5129" max="5377" width="9" style="337" customWidth="1"/>
    <col min="5378" max="5378" width="11.125" style="337" customWidth="1"/>
    <col min="5379" max="5382" width="9" style="337" customWidth="1"/>
    <col min="5383" max="5384" width="11.5" style="337" customWidth="1"/>
    <col min="5385" max="5633" width="9" style="337" customWidth="1"/>
    <col min="5634" max="5634" width="11.125" style="337" customWidth="1"/>
    <col min="5635" max="5638" width="9" style="337" customWidth="1"/>
    <col min="5639" max="5640" width="11.5" style="337" customWidth="1"/>
    <col min="5641" max="5889" width="9" style="337" customWidth="1"/>
    <col min="5890" max="5890" width="11.125" style="337" customWidth="1"/>
    <col min="5891" max="5894" width="9" style="337" customWidth="1"/>
    <col min="5895" max="5896" width="11.5" style="337" customWidth="1"/>
    <col min="5897" max="6145" width="9" style="337" customWidth="1"/>
    <col min="6146" max="6146" width="11.125" style="337" customWidth="1"/>
    <col min="6147" max="6150" width="9" style="337" customWidth="1"/>
    <col min="6151" max="6152" width="11.5" style="337" customWidth="1"/>
    <col min="6153" max="6401" width="9" style="337" customWidth="1"/>
    <col min="6402" max="6402" width="11.125" style="337" customWidth="1"/>
    <col min="6403" max="6406" width="9" style="337" customWidth="1"/>
    <col min="6407" max="6408" width="11.5" style="337" customWidth="1"/>
    <col min="6409" max="6657" width="9" style="337" customWidth="1"/>
    <col min="6658" max="6658" width="11.125" style="337" customWidth="1"/>
    <col min="6659" max="6662" width="9" style="337" customWidth="1"/>
    <col min="6663" max="6664" width="11.5" style="337" customWidth="1"/>
    <col min="6665" max="6913" width="9" style="337" customWidth="1"/>
    <col min="6914" max="6914" width="11.125" style="337" customWidth="1"/>
    <col min="6915" max="6918" width="9" style="337" customWidth="1"/>
    <col min="6919" max="6920" width="11.5" style="337" customWidth="1"/>
    <col min="6921" max="7169" width="9" style="337" customWidth="1"/>
    <col min="7170" max="7170" width="11.125" style="337" customWidth="1"/>
    <col min="7171" max="7174" width="9" style="337" customWidth="1"/>
    <col min="7175" max="7176" width="11.5" style="337" customWidth="1"/>
    <col min="7177" max="7425" width="9" style="337" customWidth="1"/>
    <col min="7426" max="7426" width="11.125" style="337" customWidth="1"/>
    <col min="7427" max="7430" width="9" style="337" customWidth="1"/>
    <col min="7431" max="7432" width="11.5" style="337" customWidth="1"/>
    <col min="7433" max="7681" width="9" style="337" customWidth="1"/>
    <col min="7682" max="7682" width="11.125" style="337" customWidth="1"/>
    <col min="7683" max="7686" width="9" style="337" customWidth="1"/>
    <col min="7687" max="7688" width="11.5" style="337" customWidth="1"/>
    <col min="7689" max="7937" width="9" style="337" customWidth="1"/>
    <col min="7938" max="7938" width="11.125" style="337" customWidth="1"/>
    <col min="7939" max="7942" width="9" style="337" customWidth="1"/>
    <col min="7943" max="7944" width="11.5" style="337" customWidth="1"/>
    <col min="7945" max="8193" width="9" style="337" customWidth="1"/>
    <col min="8194" max="8194" width="11.125" style="337" customWidth="1"/>
    <col min="8195" max="8198" width="9" style="337" customWidth="1"/>
    <col min="8199" max="8200" width="11.5" style="337" customWidth="1"/>
    <col min="8201" max="8449" width="9" style="337" customWidth="1"/>
    <col min="8450" max="8450" width="11.125" style="337" customWidth="1"/>
    <col min="8451" max="8454" width="9" style="337" customWidth="1"/>
    <col min="8455" max="8456" width="11.5" style="337" customWidth="1"/>
    <col min="8457" max="8705" width="9" style="337" customWidth="1"/>
    <col min="8706" max="8706" width="11.125" style="337" customWidth="1"/>
    <col min="8707" max="8710" width="9" style="337" customWidth="1"/>
    <col min="8711" max="8712" width="11.5" style="337" customWidth="1"/>
    <col min="8713" max="8961" width="9" style="337" customWidth="1"/>
    <col min="8962" max="8962" width="11.125" style="337" customWidth="1"/>
    <col min="8963" max="8966" width="9" style="337" customWidth="1"/>
    <col min="8967" max="8968" width="11.5" style="337" customWidth="1"/>
    <col min="8969" max="9217" width="9" style="337" customWidth="1"/>
    <col min="9218" max="9218" width="11.125" style="337" customWidth="1"/>
    <col min="9219" max="9222" width="9" style="337" customWidth="1"/>
    <col min="9223" max="9224" width="11.5" style="337" customWidth="1"/>
    <col min="9225" max="9473" width="9" style="337" customWidth="1"/>
    <col min="9474" max="9474" width="11.125" style="337" customWidth="1"/>
    <col min="9475" max="9478" width="9" style="337" customWidth="1"/>
    <col min="9479" max="9480" width="11.5" style="337" customWidth="1"/>
    <col min="9481" max="9729" width="9" style="337" customWidth="1"/>
    <col min="9730" max="9730" width="11.125" style="337" customWidth="1"/>
    <col min="9731" max="9734" width="9" style="337" customWidth="1"/>
    <col min="9735" max="9736" width="11.5" style="337" customWidth="1"/>
    <col min="9737" max="9985" width="9" style="337" customWidth="1"/>
    <col min="9986" max="9986" width="11.125" style="337" customWidth="1"/>
    <col min="9987" max="9990" width="9" style="337" customWidth="1"/>
    <col min="9991" max="9992" width="11.5" style="337" customWidth="1"/>
    <col min="9993" max="10241" width="9" style="337" customWidth="1"/>
    <col min="10242" max="10242" width="11.125" style="337" customWidth="1"/>
    <col min="10243" max="10246" width="9" style="337" customWidth="1"/>
    <col min="10247" max="10248" width="11.5" style="337" customWidth="1"/>
    <col min="10249" max="10497" width="9" style="337" customWidth="1"/>
    <col min="10498" max="10498" width="11.125" style="337" customWidth="1"/>
    <col min="10499" max="10502" width="9" style="337" customWidth="1"/>
    <col min="10503" max="10504" width="11.5" style="337" customWidth="1"/>
    <col min="10505" max="10753" width="9" style="337" customWidth="1"/>
    <col min="10754" max="10754" width="11.125" style="337" customWidth="1"/>
    <col min="10755" max="10758" width="9" style="337" customWidth="1"/>
    <col min="10759" max="10760" width="11.5" style="337" customWidth="1"/>
    <col min="10761" max="11009" width="9" style="337" customWidth="1"/>
    <col min="11010" max="11010" width="11.125" style="337" customWidth="1"/>
    <col min="11011" max="11014" width="9" style="337" customWidth="1"/>
    <col min="11015" max="11016" width="11.5" style="337" customWidth="1"/>
    <col min="11017" max="11265" width="9" style="337" customWidth="1"/>
    <col min="11266" max="11266" width="11.125" style="337" customWidth="1"/>
    <col min="11267" max="11270" width="9" style="337" customWidth="1"/>
    <col min="11271" max="11272" width="11.5" style="337" customWidth="1"/>
    <col min="11273" max="11521" width="9" style="337" customWidth="1"/>
    <col min="11522" max="11522" width="11.125" style="337" customWidth="1"/>
    <col min="11523" max="11526" width="9" style="337" customWidth="1"/>
    <col min="11527" max="11528" width="11.5" style="337" customWidth="1"/>
    <col min="11529" max="11777" width="9" style="337" customWidth="1"/>
    <col min="11778" max="11778" width="11.125" style="337" customWidth="1"/>
    <col min="11779" max="11782" width="9" style="337" customWidth="1"/>
    <col min="11783" max="11784" width="11.5" style="337" customWidth="1"/>
    <col min="11785" max="12033" width="9" style="337" customWidth="1"/>
    <col min="12034" max="12034" width="11.125" style="337" customWidth="1"/>
    <col min="12035" max="12038" width="9" style="337" customWidth="1"/>
    <col min="12039" max="12040" width="11.5" style="337" customWidth="1"/>
    <col min="12041" max="12289" width="9" style="337" customWidth="1"/>
    <col min="12290" max="12290" width="11.125" style="337" customWidth="1"/>
    <col min="12291" max="12294" width="9" style="337" customWidth="1"/>
    <col min="12295" max="12296" width="11.5" style="337" customWidth="1"/>
    <col min="12297" max="12545" width="9" style="337" customWidth="1"/>
    <col min="12546" max="12546" width="11.125" style="337" customWidth="1"/>
    <col min="12547" max="12550" width="9" style="337" customWidth="1"/>
    <col min="12551" max="12552" width="11.5" style="337" customWidth="1"/>
    <col min="12553" max="12801" width="9" style="337" customWidth="1"/>
    <col min="12802" max="12802" width="11.125" style="337" customWidth="1"/>
    <col min="12803" max="12806" width="9" style="337" customWidth="1"/>
    <col min="12807" max="12808" width="11.5" style="337" customWidth="1"/>
    <col min="12809" max="13057" width="9" style="337" customWidth="1"/>
    <col min="13058" max="13058" width="11.125" style="337" customWidth="1"/>
    <col min="13059" max="13062" width="9" style="337" customWidth="1"/>
    <col min="13063" max="13064" width="11.5" style="337" customWidth="1"/>
    <col min="13065" max="13313" width="9" style="337" customWidth="1"/>
    <col min="13314" max="13314" width="11.125" style="337" customWidth="1"/>
    <col min="13315" max="13318" width="9" style="337" customWidth="1"/>
    <col min="13319" max="13320" width="11.5" style="337" customWidth="1"/>
    <col min="13321" max="13569" width="9" style="337" customWidth="1"/>
    <col min="13570" max="13570" width="11.125" style="337" customWidth="1"/>
    <col min="13571" max="13574" width="9" style="337" customWidth="1"/>
    <col min="13575" max="13576" width="11.5" style="337" customWidth="1"/>
    <col min="13577" max="13825" width="9" style="337" customWidth="1"/>
    <col min="13826" max="13826" width="11.125" style="337" customWidth="1"/>
    <col min="13827" max="13830" width="9" style="337" customWidth="1"/>
    <col min="13831" max="13832" width="11.5" style="337" customWidth="1"/>
    <col min="13833" max="14081" width="9" style="337" customWidth="1"/>
    <col min="14082" max="14082" width="11.125" style="337" customWidth="1"/>
    <col min="14083" max="14086" width="9" style="337" customWidth="1"/>
    <col min="14087" max="14088" width="11.5" style="337" customWidth="1"/>
    <col min="14089" max="14337" width="9" style="337" customWidth="1"/>
    <col min="14338" max="14338" width="11.125" style="337" customWidth="1"/>
    <col min="14339" max="14342" width="9" style="337" customWidth="1"/>
    <col min="14343" max="14344" width="11.5" style="337" customWidth="1"/>
    <col min="14345" max="14593" width="9" style="337" customWidth="1"/>
    <col min="14594" max="14594" width="11.125" style="337" customWidth="1"/>
    <col min="14595" max="14598" width="9" style="337" customWidth="1"/>
    <col min="14599" max="14600" width="11.5" style="337" customWidth="1"/>
    <col min="14601" max="14849" width="9" style="337" customWidth="1"/>
    <col min="14850" max="14850" width="11.125" style="337" customWidth="1"/>
    <col min="14851" max="14854" width="9" style="337" customWidth="1"/>
    <col min="14855" max="14856" width="11.5" style="337" customWidth="1"/>
    <col min="14857" max="15105" width="9" style="337" customWidth="1"/>
    <col min="15106" max="15106" width="11.125" style="337" customWidth="1"/>
    <col min="15107" max="15110" width="9" style="337" customWidth="1"/>
    <col min="15111" max="15112" width="11.5" style="337" customWidth="1"/>
    <col min="15113" max="15361" width="9" style="337" customWidth="1"/>
    <col min="15362" max="15362" width="11.125" style="337" customWidth="1"/>
    <col min="15363" max="15366" width="9" style="337" customWidth="1"/>
    <col min="15367" max="15368" width="11.5" style="337" customWidth="1"/>
    <col min="15369" max="15617" width="9" style="337" customWidth="1"/>
    <col min="15618" max="15618" width="11.125" style="337" customWidth="1"/>
    <col min="15619" max="15622" width="9" style="337" customWidth="1"/>
    <col min="15623" max="15624" width="11.5" style="337" customWidth="1"/>
    <col min="15625" max="15873" width="9" style="337" customWidth="1"/>
    <col min="15874" max="15874" width="11.125" style="337" customWidth="1"/>
    <col min="15875" max="15878" width="9" style="337" customWidth="1"/>
    <col min="15879" max="15880" width="11.5" style="337" customWidth="1"/>
    <col min="15881" max="16129" width="9" style="337" customWidth="1"/>
    <col min="16130" max="16130" width="11.125" style="337" customWidth="1"/>
    <col min="16131" max="16134" width="9" style="337" customWidth="1"/>
    <col min="16135" max="16136" width="11.5" style="337" customWidth="1"/>
    <col min="16137" max="16384" width="9" style="337" customWidth="1"/>
  </cols>
  <sheetData>
    <row r="1" spans="1:256">
      <c r="G1" s="1391" t="s">
        <v>202</v>
      </c>
      <c r="H1" s="1391"/>
    </row>
    <row r="2" spans="1:256">
      <c r="G2" s="1391"/>
      <c r="H2" s="1391"/>
    </row>
    <row r="3" spans="1:256" ht="14.25">
      <c r="A3" s="1970" t="s">
        <v>487</v>
      </c>
      <c r="B3" s="1970"/>
      <c r="C3" s="1970"/>
      <c r="D3" s="1970"/>
      <c r="E3" s="1970"/>
      <c r="F3" s="1970"/>
      <c r="G3" s="1970"/>
      <c r="H3" s="1970"/>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11"/>
      <c r="IH3" s="211"/>
      <c r="II3" s="211"/>
      <c r="IJ3" s="211"/>
      <c r="IK3" s="211"/>
      <c r="IL3" s="211"/>
      <c r="IM3" s="211"/>
      <c r="IN3" s="211"/>
      <c r="IO3" s="211"/>
      <c r="IP3" s="211"/>
      <c r="IQ3" s="211"/>
      <c r="IR3" s="211"/>
      <c r="IS3" s="211"/>
      <c r="IT3" s="211"/>
      <c r="IU3" s="211"/>
      <c r="IV3" s="211"/>
    </row>
    <row r="4" spans="1:256" ht="14.25"/>
    <row r="5" spans="1:256" ht="30" customHeight="1">
      <c r="A5" s="1971" t="s">
        <v>187</v>
      </c>
      <c r="B5" s="1979"/>
      <c r="C5" s="1986"/>
      <c r="D5" s="1992"/>
      <c r="E5" s="1992"/>
      <c r="F5" s="1992"/>
      <c r="G5" s="1992"/>
      <c r="H5" s="2003"/>
    </row>
    <row r="6" spans="1:256" ht="30" customHeight="1">
      <c r="A6" s="1971" t="s">
        <v>490</v>
      </c>
      <c r="B6" s="1979"/>
      <c r="C6" s="1986"/>
      <c r="D6" s="1992"/>
      <c r="E6" s="1992"/>
      <c r="F6" s="1992"/>
      <c r="G6" s="1992"/>
      <c r="H6" s="2003"/>
    </row>
    <row r="7" spans="1:256" ht="30" customHeight="1">
      <c r="A7" s="1972" t="s">
        <v>491</v>
      </c>
      <c r="B7" s="1980"/>
      <c r="C7" s="1387"/>
      <c r="D7" s="1689"/>
      <c r="E7" s="1689"/>
      <c r="F7" s="1689"/>
      <c r="G7" s="1689"/>
      <c r="H7" s="2004"/>
    </row>
    <row r="8" spans="1:256" ht="30" customHeight="1">
      <c r="A8" s="1972" t="s">
        <v>367</v>
      </c>
      <c r="B8" s="1980"/>
      <c r="C8" s="1387" t="s">
        <v>494</v>
      </c>
      <c r="D8" s="1389"/>
      <c r="E8" s="1389"/>
      <c r="F8" s="1389"/>
      <c r="G8" s="1389"/>
      <c r="H8" s="2005"/>
    </row>
    <row r="9" spans="1:256" ht="30" customHeight="1">
      <c r="A9" s="1973" t="s">
        <v>178</v>
      </c>
      <c r="B9" s="1981" t="s">
        <v>149</v>
      </c>
      <c r="C9" s="1987"/>
      <c r="D9" s="1689"/>
      <c r="E9" s="1995"/>
      <c r="F9" s="1982" t="s">
        <v>139</v>
      </c>
      <c r="G9" s="1988"/>
      <c r="H9" s="2006"/>
    </row>
    <row r="10" spans="1:256" ht="30" customHeight="1">
      <c r="A10" s="2012"/>
      <c r="B10" s="1981" t="s">
        <v>495</v>
      </c>
      <c r="C10" s="1988"/>
      <c r="D10" s="1993"/>
      <c r="E10" s="1996"/>
      <c r="F10" s="1998"/>
      <c r="G10" s="2021"/>
      <c r="H10" s="2023"/>
    </row>
    <row r="11" spans="1:256" ht="30" customHeight="1">
      <c r="A11" s="2013" t="s">
        <v>391</v>
      </c>
      <c r="B11" s="2017"/>
      <c r="C11" s="1381" t="s">
        <v>200</v>
      </c>
      <c r="D11" s="1689" t="s">
        <v>498</v>
      </c>
      <c r="E11" s="1689"/>
      <c r="F11" s="1995" t="s">
        <v>260</v>
      </c>
      <c r="G11" s="2022"/>
      <c r="H11" s="2022"/>
    </row>
    <row r="12" spans="1:256" ht="30" customHeight="1">
      <c r="A12" s="2014"/>
      <c r="B12" s="2018"/>
      <c r="C12" s="1381" t="s">
        <v>501</v>
      </c>
      <c r="D12" s="1689" t="s">
        <v>498</v>
      </c>
      <c r="E12" s="1689"/>
      <c r="F12" s="1995" t="s">
        <v>260</v>
      </c>
      <c r="G12" s="1381"/>
      <c r="H12" s="1381"/>
    </row>
    <row r="13" spans="1:256" ht="30" customHeight="1">
      <c r="A13" s="2015"/>
      <c r="B13" s="2019"/>
      <c r="C13" s="2020" t="s">
        <v>507</v>
      </c>
      <c r="D13" s="1689" t="s">
        <v>498</v>
      </c>
      <c r="E13" s="1689"/>
      <c r="F13" s="1995" t="s">
        <v>260</v>
      </c>
      <c r="G13" s="1987"/>
      <c r="H13" s="1995" t="s">
        <v>528</v>
      </c>
    </row>
    <row r="14" spans="1:256" ht="30" customHeight="1">
      <c r="A14" s="1588" t="s">
        <v>525</v>
      </c>
      <c r="B14" s="1588"/>
      <c r="C14" s="1987" t="s">
        <v>516</v>
      </c>
      <c r="D14" s="1995"/>
      <c r="E14" s="1563"/>
      <c r="F14" s="1387"/>
      <c r="G14" s="1389"/>
      <c r="H14" s="1393" t="s">
        <v>260</v>
      </c>
    </row>
    <row r="15" spans="1:256" ht="53.25" customHeight="1">
      <c r="A15" s="1588" t="s">
        <v>519</v>
      </c>
      <c r="B15" s="1588"/>
      <c r="C15" s="1388" t="s">
        <v>526</v>
      </c>
      <c r="D15" s="1390"/>
      <c r="E15" s="1393"/>
      <c r="F15" s="1387"/>
      <c r="G15" s="1389"/>
      <c r="H15" s="1393" t="s">
        <v>531</v>
      </c>
    </row>
    <row r="16" spans="1:256">
      <c r="A16" s="2016"/>
      <c r="G16" s="246"/>
      <c r="H16" s="246"/>
    </row>
    <row r="17" spans="1:1">
      <c r="A17" s="515" t="s">
        <v>7</v>
      </c>
    </row>
    <row r="18" spans="1:1">
      <c r="A18" s="515" t="s">
        <v>220</v>
      </c>
    </row>
    <row r="19" spans="1:1">
      <c r="A19" s="515" t="s">
        <v>533</v>
      </c>
    </row>
    <row r="20" spans="1:1">
      <c r="A20" s="515"/>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134" customWidth="1"/>
    <col min="2" max="2" width="10.125" style="1134" customWidth="1"/>
    <col min="3" max="3" width="3.625" style="1134" customWidth="1"/>
    <col min="4" max="4" width="18.75" style="1134" customWidth="1"/>
    <col min="5" max="9" width="12.625" style="1134" customWidth="1"/>
    <col min="10" max="256" width="9" style="1134" customWidth="1"/>
    <col min="257" max="257" width="1.875" style="1134" customWidth="1"/>
    <col min="258" max="258" width="10.125" style="1134" customWidth="1"/>
    <col min="259" max="259" width="3.625" style="1134" customWidth="1"/>
    <col min="260" max="260" width="18.75" style="1134" customWidth="1"/>
    <col min="261" max="265" width="12.625" style="1134" customWidth="1"/>
    <col min="266" max="512" width="9" style="1134" customWidth="1"/>
    <col min="513" max="513" width="1.875" style="1134" customWidth="1"/>
    <col min="514" max="514" width="10.125" style="1134" customWidth="1"/>
    <col min="515" max="515" width="3.625" style="1134" customWidth="1"/>
    <col min="516" max="516" width="18.75" style="1134" customWidth="1"/>
    <col min="517" max="521" width="12.625" style="1134" customWidth="1"/>
    <col min="522" max="768" width="9" style="1134" customWidth="1"/>
    <col min="769" max="769" width="1.875" style="1134" customWidth="1"/>
    <col min="770" max="770" width="10.125" style="1134" customWidth="1"/>
    <col min="771" max="771" width="3.625" style="1134" customWidth="1"/>
    <col min="772" max="772" width="18.75" style="1134" customWidth="1"/>
    <col min="773" max="777" width="12.625" style="1134" customWidth="1"/>
    <col min="778" max="1024" width="9" style="1134" customWidth="1"/>
    <col min="1025" max="1025" width="1.875" style="1134" customWidth="1"/>
    <col min="1026" max="1026" width="10.125" style="1134" customWidth="1"/>
    <col min="1027" max="1027" width="3.625" style="1134" customWidth="1"/>
    <col min="1028" max="1028" width="18.75" style="1134" customWidth="1"/>
    <col min="1029" max="1033" width="12.625" style="1134" customWidth="1"/>
    <col min="1034" max="1280" width="9" style="1134" customWidth="1"/>
    <col min="1281" max="1281" width="1.875" style="1134" customWidth="1"/>
    <col min="1282" max="1282" width="10.125" style="1134" customWidth="1"/>
    <col min="1283" max="1283" width="3.625" style="1134" customWidth="1"/>
    <col min="1284" max="1284" width="18.75" style="1134" customWidth="1"/>
    <col min="1285" max="1289" width="12.625" style="1134" customWidth="1"/>
    <col min="1290" max="1536" width="9" style="1134" customWidth="1"/>
    <col min="1537" max="1537" width="1.875" style="1134" customWidth="1"/>
    <col min="1538" max="1538" width="10.125" style="1134" customWidth="1"/>
    <col min="1539" max="1539" width="3.625" style="1134" customWidth="1"/>
    <col min="1540" max="1540" width="18.75" style="1134" customWidth="1"/>
    <col min="1541" max="1545" width="12.625" style="1134" customWidth="1"/>
    <col min="1546" max="1792" width="9" style="1134" customWidth="1"/>
    <col min="1793" max="1793" width="1.875" style="1134" customWidth="1"/>
    <col min="1794" max="1794" width="10.125" style="1134" customWidth="1"/>
    <col min="1795" max="1795" width="3.625" style="1134" customWidth="1"/>
    <col min="1796" max="1796" width="18.75" style="1134" customWidth="1"/>
    <col min="1797" max="1801" width="12.625" style="1134" customWidth="1"/>
    <col min="1802" max="2048" width="9" style="1134" customWidth="1"/>
    <col min="2049" max="2049" width="1.875" style="1134" customWidth="1"/>
    <col min="2050" max="2050" width="10.125" style="1134" customWidth="1"/>
    <col min="2051" max="2051" width="3.625" style="1134" customWidth="1"/>
    <col min="2052" max="2052" width="18.75" style="1134" customWidth="1"/>
    <col min="2053" max="2057" width="12.625" style="1134" customWidth="1"/>
    <col min="2058" max="2304" width="9" style="1134" customWidth="1"/>
    <col min="2305" max="2305" width="1.875" style="1134" customWidth="1"/>
    <col min="2306" max="2306" width="10.125" style="1134" customWidth="1"/>
    <col min="2307" max="2307" width="3.625" style="1134" customWidth="1"/>
    <col min="2308" max="2308" width="18.75" style="1134" customWidth="1"/>
    <col min="2309" max="2313" width="12.625" style="1134" customWidth="1"/>
    <col min="2314" max="2560" width="9" style="1134" customWidth="1"/>
    <col min="2561" max="2561" width="1.875" style="1134" customWidth="1"/>
    <col min="2562" max="2562" width="10.125" style="1134" customWidth="1"/>
    <col min="2563" max="2563" width="3.625" style="1134" customWidth="1"/>
    <col min="2564" max="2564" width="18.75" style="1134" customWidth="1"/>
    <col min="2565" max="2569" width="12.625" style="1134" customWidth="1"/>
    <col min="2570" max="2816" width="9" style="1134" customWidth="1"/>
    <col min="2817" max="2817" width="1.875" style="1134" customWidth="1"/>
    <col min="2818" max="2818" width="10.125" style="1134" customWidth="1"/>
    <col min="2819" max="2819" width="3.625" style="1134" customWidth="1"/>
    <col min="2820" max="2820" width="18.75" style="1134" customWidth="1"/>
    <col min="2821" max="2825" width="12.625" style="1134" customWidth="1"/>
    <col min="2826" max="3072" width="9" style="1134" customWidth="1"/>
    <col min="3073" max="3073" width="1.875" style="1134" customWidth="1"/>
    <col min="3074" max="3074" width="10.125" style="1134" customWidth="1"/>
    <col min="3075" max="3075" width="3.625" style="1134" customWidth="1"/>
    <col min="3076" max="3076" width="18.75" style="1134" customWidth="1"/>
    <col min="3077" max="3081" width="12.625" style="1134" customWidth="1"/>
    <col min="3082" max="3328" width="9" style="1134" customWidth="1"/>
    <col min="3329" max="3329" width="1.875" style="1134" customWidth="1"/>
    <col min="3330" max="3330" width="10.125" style="1134" customWidth="1"/>
    <col min="3331" max="3331" width="3.625" style="1134" customWidth="1"/>
    <col min="3332" max="3332" width="18.75" style="1134" customWidth="1"/>
    <col min="3333" max="3337" width="12.625" style="1134" customWidth="1"/>
    <col min="3338" max="3584" width="9" style="1134" customWidth="1"/>
    <col min="3585" max="3585" width="1.875" style="1134" customWidth="1"/>
    <col min="3586" max="3586" width="10.125" style="1134" customWidth="1"/>
    <col min="3587" max="3587" width="3.625" style="1134" customWidth="1"/>
    <col min="3588" max="3588" width="18.75" style="1134" customWidth="1"/>
    <col min="3589" max="3593" width="12.625" style="1134" customWidth="1"/>
    <col min="3594" max="3840" width="9" style="1134" customWidth="1"/>
    <col min="3841" max="3841" width="1.875" style="1134" customWidth="1"/>
    <col min="3842" max="3842" width="10.125" style="1134" customWidth="1"/>
    <col min="3843" max="3843" width="3.625" style="1134" customWidth="1"/>
    <col min="3844" max="3844" width="18.75" style="1134" customWidth="1"/>
    <col min="3845" max="3849" width="12.625" style="1134" customWidth="1"/>
    <col min="3850" max="4096" width="9" style="1134" customWidth="1"/>
    <col min="4097" max="4097" width="1.875" style="1134" customWidth="1"/>
    <col min="4098" max="4098" width="10.125" style="1134" customWidth="1"/>
    <col min="4099" max="4099" width="3.625" style="1134" customWidth="1"/>
    <col min="4100" max="4100" width="18.75" style="1134" customWidth="1"/>
    <col min="4101" max="4105" width="12.625" style="1134" customWidth="1"/>
    <col min="4106" max="4352" width="9" style="1134" customWidth="1"/>
    <col min="4353" max="4353" width="1.875" style="1134" customWidth="1"/>
    <col min="4354" max="4354" width="10.125" style="1134" customWidth="1"/>
    <col min="4355" max="4355" width="3.625" style="1134" customWidth="1"/>
    <col min="4356" max="4356" width="18.75" style="1134" customWidth="1"/>
    <col min="4357" max="4361" width="12.625" style="1134" customWidth="1"/>
    <col min="4362" max="4608" width="9" style="1134" customWidth="1"/>
    <col min="4609" max="4609" width="1.875" style="1134" customWidth="1"/>
    <col min="4610" max="4610" width="10.125" style="1134" customWidth="1"/>
    <col min="4611" max="4611" width="3.625" style="1134" customWidth="1"/>
    <col min="4612" max="4612" width="18.75" style="1134" customWidth="1"/>
    <col min="4613" max="4617" width="12.625" style="1134" customWidth="1"/>
    <col min="4618" max="4864" width="9" style="1134" customWidth="1"/>
    <col min="4865" max="4865" width="1.875" style="1134" customWidth="1"/>
    <col min="4866" max="4866" width="10.125" style="1134" customWidth="1"/>
    <col min="4867" max="4867" width="3.625" style="1134" customWidth="1"/>
    <col min="4868" max="4868" width="18.75" style="1134" customWidth="1"/>
    <col min="4869" max="4873" width="12.625" style="1134" customWidth="1"/>
    <col min="4874" max="5120" width="9" style="1134" customWidth="1"/>
    <col min="5121" max="5121" width="1.875" style="1134" customWidth="1"/>
    <col min="5122" max="5122" width="10.125" style="1134" customWidth="1"/>
    <col min="5123" max="5123" width="3.625" style="1134" customWidth="1"/>
    <col min="5124" max="5124" width="18.75" style="1134" customWidth="1"/>
    <col min="5125" max="5129" width="12.625" style="1134" customWidth="1"/>
    <col min="5130" max="5376" width="9" style="1134" customWidth="1"/>
    <col min="5377" max="5377" width="1.875" style="1134" customWidth="1"/>
    <col min="5378" max="5378" width="10.125" style="1134" customWidth="1"/>
    <col min="5379" max="5379" width="3.625" style="1134" customWidth="1"/>
    <col min="5380" max="5380" width="18.75" style="1134" customWidth="1"/>
    <col min="5381" max="5385" width="12.625" style="1134" customWidth="1"/>
    <col min="5386" max="5632" width="9" style="1134" customWidth="1"/>
    <col min="5633" max="5633" width="1.875" style="1134" customWidth="1"/>
    <col min="5634" max="5634" width="10.125" style="1134" customWidth="1"/>
    <col min="5635" max="5635" width="3.625" style="1134" customWidth="1"/>
    <col min="5636" max="5636" width="18.75" style="1134" customWidth="1"/>
    <col min="5637" max="5641" width="12.625" style="1134" customWidth="1"/>
    <col min="5642" max="5888" width="9" style="1134" customWidth="1"/>
    <col min="5889" max="5889" width="1.875" style="1134" customWidth="1"/>
    <col min="5890" max="5890" width="10.125" style="1134" customWidth="1"/>
    <col min="5891" max="5891" width="3.625" style="1134" customWidth="1"/>
    <col min="5892" max="5892" width="18.75" style="1134" customWidth="1"/>
    <col min="5893" max="5897" width="12.625" style="1134" customWidth="1"/>
    <col min="5898" max="6144" width="9" style="1134" customWidth="1"/>
    <col min="6145" max="6145" width="1.875" style="1134" customWidth="1"/>
    <col min="6146" max="6146" width="10.125" style="1134" customWidth="1"/>
    <col min="6147" max="6147" width="3.625" style="1134" customWidth="1"/>
    <col min="6148" max="6148" width="18.75" style="1134" customWidth="1"/>
    <col min="6149" max="6153" width="12.625" style="1134" customWidth="1"/>
    <col min="6154" max="6400" width="9" style="1134" customWidth="1"/>
    <col min="6401" max="6401" width="1.875" style="1134" customWidth="1"/>
    <col min="6402" max="6402" width="10.125" style="1134" customWidth="1"/>
    <col min="6403" max="6403" width="3.625" style="1134" customWidth="1"/>
    <col min="6404" max="6404" width="18.75" style="1134" customWidth="1"/>
    <col min="6405" max="6409" width="12.625" style="1134" customWidth="1"/>
    <col min="6410" max="6656" width="9" style="1134" customWidth="1"/>
    <col min="6657" max="6657" width="1.875" style="1134" customWidth="1"/>
    <col min="6658" max="6658" width="10.125" style="1134" customWidth="1"/>
    <col min="6659" max="6659" width="3.625" style="1134" customWidth="1"/>
    <col min="6660" max="6660" width="18.75" style="1134" customWidth="1"/>
    <col min="6661" max="6665" width="12.625" style="1134" customWidth="1"/>
    <col min="6666" max="6912" width="9" style="1134" customWidth="1"/>
    <col min="6913" max="6913" width="1.875" style="1134" customWidth="1"/>
    <col min="6914" max="6914" width="10.125" style="1134" customWidth="1"/>
    <col min="6915" max="6915" width="3.625" style="1134" customWidth="1"/>
    <col min="6916" max="6916" width="18.75" style="1134" customWidth="1"/>
    <col min="6917" max="6921" width="12.625" style="1134" customWidth="1"/>
    <col min="6922" max="7168" width="9" style="1134" customWidth="1"/>
    <col min="7169" max="7169" width="1.875" style="1134" customWidth="1"/>
    <col min="7170" max="7170" width="10.125" style="1134" customWidth="1"/>
    <col min="7171" max="7171" width="3.625" style="1134" customWidth="1"/>
    <col min="7172" max="7172" width="18.75" style="1134" customWidth="1"/>
    <col min="7173" max="7177" width="12.625" style="1134" customWidth="1"/>
    <col min="7178" max="7424" width="9" style="1134" customWidth="1"/>
    <col min="7425" max="7425" width="1.875" style="1134" customWidth="1"/>
    <col min="7426" max="7426" width="10.125" style="1134" customWidth="1"/>
    <col min="7427" max="7427" width="3.625" style="1134" customWidth="1"/>
    <col min="7428" max="7428" width="18.75" style="1134" customWidth="1"/>
    <col min="7429" max="7433" width="12.625" style="1134" customWidth="1"/>
    <col min="7434" max="7680" width="9" style="1134" customWidth="1"/>
    <col min="7681" max="7681" width="1.875" style="1134" customWidth="1"/>
    <col min="7682" max="7682" width="10.125" style="1134" customWidth="1"/>
    <col min="7683" max="7683" width="3.625" style="1134" customWidth="1"/>
    <col min="7684" max="7684" width="18.75" style="1134" customWidth="1"/>
    <col min="7685" max="7689" width="12.625" style="1134" customWidth="1"/>
    <col min="7690" max="7936" width="9" style="1134" customWidth="1"/>
    <col min="7937" max="7937" width="1.875" style="1134" customWidth="1"/>
    <col min="7938" max="7938" width="10.125" style="1134" customWidth="1"/>
    <col min="7939" max="7939" width="3.625" style="1134" customWidth="1"/>
    <col min="7940" max="7940" width="18.75" style="1134" customWidth="1"/>
    <col min="7941" max="7945" width="12.625" style="1134" customWidth="1"/>
    <col min="7946" max="8192" width="9" style="1134" customWidth="1"/>
    <col min="8193" max="8193" width="1.875" style="1134" customWidth="1"/>
    <col min="8194" max="8194" width="10.125" style="1134" customWidth="1"/>
    <col min="8195" max="8195" width="3.625" style="1134" customWidth="1"/>
    <col min="8196" max="8196" width="18.75" style="1134" customWidth="1"/>
    <col min="8197" max="8201" width="12.625" style="1134" customWidth="1"/>
    <col min="8202" max="8448" width="9" style="1134" customWidth="1"/>
    <col min="8449" max="8449" width="1.875" style="1134" customWidth="1"/>
    <col min="8450" max="8450" width="10.125" style="1134" customWidth="1"/>
    <col min="8451" max="8451" width="3.625" style="1134" customWidth="1"/>
    <col min="8452" max="8452" width="18.75" style="1134" customWidth="1"/>
    <col min="8453" max="8457" width="12.625" style="1134" customWidth="1"/>
    <col min="8458" max="8704" width="9" style="1134" customWidth="1"/>
    <col min="8705" max="8705" width="1.875" style="1134" customWidth="1"/>
    <col min="8706" max="8706" width="10.125" style="1134" customWidth="1"/>
    <col min="8707" max="8707" width="3.625" style="1134" customWidth="1"/>
    <col min="8708" max="8708" width="18.75" style="1134" customWidth="1"/>
    <col min="8709" max="8713" width="12.625" style="1134" customWidth="1"/>
    <col min="8714" max="8960" width="9" style="1134" customWidth="1"/>
    <col min="8961" max="8961" width="1.875" style="1134" customWidth="1"/>
    <col min="8962" max="8962" width="10.125" style="1134" customWidth="1"/>
    <col min="8963" max="8963" width="3.625" style="1134" customWidth="1"/>
    <col min="8964" max="8964" width="18.75" style="1134" customWidth="1"/>
    <col min="8965" max="8969" width="12.625" style="1134" customWidth="1"/>
    <col min="8970" max="9216" width="9" style="1134" customWidth="1"/>
    <col min="9217" max="9217" width="1.875" style="1134" customWidth="1"/>
    <col min="9218" max="9218" width="10.125" style="1134" customWidth="1"/>
    <col min="9219" max="9219" width="3.625" style="1134" customWidth="1"/>
    <col min="9220" max="9220" width="18.75" style="1134" customWidth="1"/>
    <col min="9221" max="9225" width="12.625" style="1134" customWidth="1"/>
    <col min="9226" max="9472" width="9" style="1134" customWidth="1"/>
    <col min="9473" max="9473" width="1.875" style="1134" customWidth="1"/>
    <col min="9474" max="9474" width="10.125" style="1134" customWidth="1"/>
    <col min="9475" max="9475" width="3.625" style="1134" customWidth="1"/>
    <col min="9476" max="9476" width="18.75" style="1134" customWidth="1"/>
    <col min="9477" max="9481" width="12.625" style="1134" customWidth="1"/>
    <col min="9482" max="9728" width="9" style="1134" customWidth="1"/>
    <col min="9729" max="9729" width="1.875" style="1134" customWidth="1"/>
    <col min="9730" max="9730" width="10.125" style="1134" customWidth="1"/>
    <col min="9731" max="9731" width="3.625" style="1134" customWidth="1"/>
    <col min="9732" max="9732" width="18.75" style="1134" customWidth="1"/>
    <col min="9733" max="9737" width="12.625" style="1134" customWidth="1"/>
    <col min="9738" max="9984" width="9" style="1134" customWidth="1"/>
    <col min="9985" max="9985" width="1.875" style="1134" customWidth="1"/>
    <col min="9986" max="9986" width="10.125" style="1134" customWidth="1"/>
    <col min="9987" max="9987" width="3.625" style="1134" customWidth="1"/>
    <col min="9988" max="9988" width="18.75" style="1134" customWidth="1"/>
    <col min="9989" max="9993" width="12.625" style="1134" customWidth="1"/>
    <col min="9994" max="10240" width="9" style="1134" customWidth="1"/>
    <col min="10241" max="10241" width="1.875" style="1134" customWidth="1"/>
    <col min="10242" max="10242" width="10.125" style="1134" customWidth="1"/>
    <col min="10243" max="10243" width="3.625" style="1134" customWidth="1"/>
    <col min="10244" max="10244" width="18.75" style="1134" customWidth="1"/>
    <col min="10245" max="10249" width="12.625" style="1134" customWidth="1"/>
    <col min="10250" max="10496" width="9" style="1134" customWidth="1"/>
    <col min="10497" max="10497" width="1.875" style="1134" customWidth="1"/>
    <col min="10498" max="10498" width="10.125" style="1134" customWidth="1"/>
    <col min="10499" max="10499" width="3.625" style="1134" customWidth="1"/>
    <col min="10500" max="10500" width="18.75" style="1134" customWidth="1"/>
    <col min="10501" max="10505" width="12.625" style="1134" customWidth="1"/>
    <col min="10506" max="10752" width="9" style="1134" customWidth="1"/>
    <col min="10753" max="10753" width="1.875" style="1134" customWidth="1"/>
    <col min="10754" max="10754" width="10.125" style="1134" customWidth="1"/>
    <col min="10755" max="10755" width="3.625" style="1134" customWidth="1"/>
    <col min="10756" max="10756" width="18.75" style="1134" customWidth="1"/>
    <col min="10757" max="10761" width="12.625" style="1134" customWidth="1"/>
    <col min="10762" max="11008" width="9" style="1134" customWidth="1"/>
    <col min="11009" max="11009" width="1.875" style="1134" customWidth="1"/>
    <col min="11010" max="11010" width="10.125" style="1134" customWidth="1"/>
    <col min="11011" max="11011" width="3.625" style="1134" customWidth="1"/>
    <col min="11012" max="11012" width="18.75" style="1134" customWidth="1"/>
    <col min="11013" max="11017" width="12.625" style="1134" customWidth="1"/>
    <col min="11018" max="11264" width="9" style="1134" customWidth="1"/>
    <col min="11265" max="11265" width="1.875" style="1134" customWidth="1"/>
    <col min="11266" max="11266" width="10.125" style="1134" customWidth="1"/>
    <col min="11267" max="11267" width="3.625" style="1134" customWidth="1"/>
    <col min="11268" max="11268" width="18.75" style="1134" customWidth="1"/>
    <col min="11269" max="11273" width="12.625" style="1134" customWidth="1"/>
    <col min="11274" max="11520" width="9" style="1134" customWidth="1"/>
    <col min="11521" max="11521" width="1.875" style="1134" customWidth="1"/>
    <col min="11522" max="11522" width="10.125" style="1134" customWidth="1"/>
    <col min="11523" max="11523" width="3.625" style="1134" customWidth="1"/>
    <col min="11524" max="11524" width="18.75" style="1134" customWidth="1"/>
    <col min="11525" max="11529" width="12.625" style="1134" customWidth="1"/>
    <col min="11530" max="11776" width="9" style="1134" customWidth="1"/>
    <col min="11777" max="11777" width="1.875" style="1134" customWidth="1"/>
    <col min="11778" max="11778" width="10.125" style="1134" customWidth="1"/>
    <col min="11779" max="11779" width="3.625" style="1134" customWidth="1"/>
    <col min="11780" max="11780" width="18.75" style="1134" customWidth="1"/>
    <col min="11781" max="11785" width="12.625" style="1134" customWidth="1"/>
    <col min="11786" max="12032" width="9" style="1134" customWidth="1"/>
    <col min="12033" max="12033" width="1.875" style="1134" customWidth="1"/>
    <col min="12034" max="12034" width="10.125" style="1134" customWidth="1"/>
    <col min="12035" max="12035" width="3.625" style="1134" customWidth="1"/>
    <col min="12036" max="12036" width="18.75" style="1134" customWidth="1"/>
    <col min="12037" max="12041" width="12.625" style="1134" customWidth="1"/>
    <col min="12042" max="12288" width="9" style="1134" customWidth="1"/>
    <col min="12289" max="12289" width="1.875" style="1134" customWidth="1"/>
    <col min="12290" max="12290" width="10.125" style="1134" customWidth="1"/>
    <col min="12291" max="12291" width="3.625" style="1134" customWidth="1"/>
    <col min="12292" max="12292" width="18.75" style="1134" customWidth="1"/>
    <col min="12293" max="12297" width="12.625" style="1134" customWidth="1"/>
    <col min="12298" max="12544" width="9" style="1134" customWidth="1"/>
    <col min="12545" max="12545" width="1.875" style="1134" customWidth="1"/>
    <col min="12546" max="12546" width="10.125" style="1134" customWidth="1"/>
    <col min="12547" max="12547" width="3.625" style="1134" customWidth="1"/>
    <col min="12548" max="12548" width="18.75" style="1134" customWidth="1"/>
    <col min="12549" max="12553" width="12.625" style="1134" customWidth="1"/>
    <col min="12554" max="12800" width="9" style="1134" customWidth="1"/>
    <col min="12801" max="12801" width="1.875" style="1134" customWidth="1"/>
    <col min="12802" max="12802" width="10.125" style="1134" customWidth="1"/>
    <col min="12803" max="12803" width="3.625" style="1134" customWidth="1"/>
    <col min="12804" max="12804" width="18.75" style="1134" customWidth="1"/>
    <col min="12805" max="12809" width="12.625" style="1134" customWidth="1"/>
    <col min="12810" max="13056" width="9" style="1134" customWidth="1"/>
    <col min="13057" max="13057" width="1.875" style="1134" customWidth="1"/>
    <col min="13058" max="13058" width="10.125" style="1134" customWidth="1"/>
    <col min="13059" max="13059" width="3.625" style="1134" customWidth="1"/>
    <col min="13060" max="13060" width="18.75" style="1134" customWidth="1"/>
    <col min="13061" max="13065" width="12.625" style="1134" customWidth="1"/>
    <col min="13066" max="13312" width="9" style="1134" customWidth="1"/>
    <col min="13313" max="13313" width="1.875" style="1134" customWidth="1"/>
    <col min="13314" max="13314" width="10.125" style="1134" customWidth="1"/>
    <col min="13315" max="13315" width="3.625" style="1134" customWidth="1"/>
    <col min="13316" max="13316" width="18.75" style="1134" customWidth="1"/>
    <col min="13317" max="13321" width="12.625" style="1134" customWidth="1"/>
    <col min="13322" max="13568" width="9" style="1134" customWidth="1"/>
    <col min="13569" max="13569" width="1.875" style="1134" customWidth="1"/>
    <col min="13570" max="13570" width="10.125" style="1134" customWidth="1"/>
    <col min="13571" max="13571" width="3.625" style="1134" customWidth="1"/>
    <col min="13572" max="13572" width="18.75" style="1134" customWidth="1"/>
    <col min="13573" max="13577" width="12.625" style="1134" customWidth="1"/>
    <col min="13578" max="13824" width="9" style="1134" customWidth="1"/>
    <col min="13825" max="13825" width="1.875" style="1134" customWidth="1"/>
    <col min="13826" max="13826" width="10.125" style="1134" customWidth="1"/>
    <col min="13827" max="13827" width="3.625" style="1134" customWidth="1"/>
    <col min="13828" max="13828" width="18.75" style="1134" customWidth="1"/>
    <col min="13829" max="13833" width="12.625" style="1134" customWidth="1"/>
    <col min="13834" max="14080" width="9" style="1134" customWidth="1"/>
    <col min="14081" max="14081" width="1.875" style="1134" customWidth="1"/>
    <col min="14082" max="14082" width="10.125" style="1134" customWidth="1"/>
    <col min="14083" max="14083" width="3.625" style="1134" customWidth="1"/>
    <col min="14084" max="14084" width="18.75" style="1134" customWidth="1"/>
    <col min="14085" max="14089" width="12.625" style="1134" customWidth="1"/>
    <col min="14090" max="14336" width="9" style="1134" customWidth="1"/>
    <col min="14337" max="14337" width="1.875" style="1134" customWidth="1"/>
    <col min="14338" max="14338" width="10.125" style="1134" customWidth="1"/>
    <col min="14339" max="14339" width="3.625" style="1134" customWidth="1"/>
    <col min="14340" max="14340" width="18.75" style="1134" customWidth="1"/>
    <col min="14341" max="14345" width="12.625" style="1134" customWidth="1"/>
    <col min="14346" max="14592" width="9" style="1134" customWidth="1"/>
    <col min="14593" max="14593" width="1.875" style="1134" customWidth="1"/>
    <col min="14594" max="14594" width="10.125" style="1134" customWidth="1"/>
    <col min="14595" max="14595" width="3.625" style="1134" customWidth="1"/>
    <col min="14596" max="14596" width="18.75" style="1134" customWidth="1"/>
    <col min="14597" max="14601" width="12.625" style="1134" customWidth="1"/>
    <col min="14602" max="14848" width="9" style="1134" customWidth="1"/>
    <col min="14849" max="14849" width="1.875" style="1134" customWidth="1"/>
    <col min="14850" max="14850" width="10.125" style="1134" customWidth="1"/>
    <col min="14851" max="14851" width="3.625" style="1134" customWidth="1"/>
    <col min="14852" max="14852" width="18.75" style="1134" customWidth="1"/>
    <col min="14853" max="14857" width="12.625" style="1134" customWidth="1"/>
    <col min="14858" max="15104" width="9" style="1134" customWidth="1"/>
    <col min="15105" max="15105" width="1.875" style="1134" customWidth="1"/>
    <col min="15106" max="15106" width="10.125" style="1134" customWidth="1"/>
    <col min="15107" max="15107" width="3.625" style="1134" customWidth="1"/>
    <col min="15108" max="15108" width="18.75" style="1134" customWidth="1"/>
    <col min="15109" max="15113" width="12.625" style="1134" customWidth="1"/>
    <col min="15114" max="15360" width="9" style="1134" customWidth="1"/>
    <col min="15361" max="15361" width="1.875" style="1134" customWidth="1"/>
    <col min="15362" max="15362" width="10.125" style="1134" customWidth="1"/>
    <col min="15363" max="15363" width="3.625" style="1134" customWidth="1"/>
    <col min="15364" max="15364" width="18.75" style="1134" customWidth="1"/>
    <col min="15365" max="15369" width="12.625" style="1134" customWidth="1"/>
    <col min="15370" max="15616" width="9" style="1134" customWidth="1"/>
    <col min="15617" max="15617" width="1.875" style="1134" customWidth="1"/>
    <col min="15618" max="15618" width="10.125" style="1134" customWidth="1"/>
    <col min="15619" max="15619" width="3.625" style="1134" customWidth="1"/>
    <col min="15620" max="15620" width="18.75" style="1134" customWidth="1"/>
    <col min="15621" max="15625" width="12.625" style="1134" customWidth="1"/>
    <col min="15626" max="15872" width="9" style="1134" customWidth="1"/>
    <col min="15873" max="15873" width="1.875" style="1134" customWidth="1"/>
    <col min="15874" max="15874" width="10.125" style="1134" customWidth="1"/>
    <col min="15875" max="15875" width="3.625" style="1134" customWidth="1"/>
    <col min="15876" max="15876" width="18.75" style="1134" customWidth="1"/>
    <col min="15877" max="15881" width="12.625" style="1134" customWidth="1"/>
    <col min="15882" max="16128" width="9" style="1134" customWidth="1"/>
    <col min="16129" max="16129" width="1.875" style="1134" customWidth="1"/>
    <col min="16130" max="16130" width="10.125" style="1134" customWidth="1"/>
    <col min="16131" max="16131" width="3.625" style="1134" customWidth="1"/>
    <col min="16132" max="16132" width="18.75" style="1134" customWidth="1"/>
    <col min="16133" max="16137" width="12.625" style="1134" customWidth="1"/>
    <col min="16138" max="16384" width="9" style="1134" customWidth="1"/>
  </cols>
  <sheetData>
    <row r="1" spans="1:10" ht="14.25">
      <c r="B1" s="2024"/>
      <c r="C1" s="2024"/>
      <c r="I1" s="2088" t="s">
        <v>202</v>
      </c>
      <c r="J1" s="1829"/>
    </row>
    <row r="2" spans="1:10" ht="19.5">
      <c r="B2" s="2025" t="s">
        <v>817</v>
      </c>
      <c r="C2" s="2025"/>
      <c r="D2" s="2025"/>
      <c r="E2" s="2025"/>
      <c r="F2" s="2025"/>
      <c r="G2" s="2025"/>
      <c r="H2" s="2025"/>
      <c r="I2" s="2025"/>
    </row>
    <row r="3" spans="1:10" ht="30" customHeight="1">
      <c r="B3" s="2026" t="s">
        <v>229</v>
      </c>
      <c r="C3" s="2038"/>
      <c r="D3" s="2038"/>
      <c r="E3" s="2057"/>
      <c r="F3" s="2057"/>
      <c r="G3" s="2057"/>
      <c r="H3" s="2057"/>
      <c r="I3" s="2089"/>
    </row>
    <row r="4" spans="1:10" ht="30" customHeight="1">
      <c r="B4" s="2027" t="s">
        <v>790</v>
      </c>
      <c r="C4" s="2039"/>
      <c r="D4" s="2049"/>
      <c r="E4" s="2058"/>
      <c r="F4" s="2058"/>
      <c r="G4" s="2058"/>
      <c r="H4" s="2058"/>
      <c r="I4" s="2090"/>
    </row>
    <row r="5" spans="1:10" ht="30" customHeight="1">
      <c r="B5" s="2028" t="s">
        <v>491</v>
      </c>
      <c r="C5" s="2040"/>
      <c r="D5" s="2050"/>
      <c r="E5" s="2059"/>
      <c r="F5" s="2059"/>
      <c r="G5" s="2059"/>
      <c r="H5" s="2059"/>
      <c r="I5" s="2091"/>
    </row>
    <row r="6" spans="1:10" ht="30" customHeight="1">
      <c r="B6" s="2029" t="s">
        <v>179</v>
      </c>
      <c r="C6" s="2041"/>
      <c r="D6" s="2051" t="s">
        <v>149</v>
      </c>
      <c r="E6" s="2060"/>
      <c r="F6" s="2072"/>
      <c r="G6" s="2078" t="s">
        <v>372</v>
      </c>
      <c r="H6" s="2083"/>
      <c r="I6" s="2092"/>
    </row>
    <row r="7" spans="1:10" ht="30" customHeight="1">
      <c r="B7" s="2030"/>
      <c r="C7" s="2042"/>
      <c r="D7" s="2052" t="s">
        <v>181</v>
      </c>
      <c r="E7" s="2061"/>
      <c r="F7" s="2073"/>
      <c r="G7" s="2079"/>
      <c r="H7" s="2084"/>
      <c r="I7" s="2093"/>
    </row>
    <row r="8" spans="1:10" ht="30" customHeight="1">
      <c r="B8" s="2031" t="s">
        <v>567</v>
      </c>
      <c r="C8" s="2043">
        <v>1</v>
      </c>
      <c r="D8" s="2053" t="s">
        <v>793</v>
      </c>
      <c r="E8" s="2062" t="s">
        <v>821</v>
      </c>
      <c r="F8" s="2062"/>
      <c r="G8" s="2062"/>
      <c r="H8" s="2062"/>
      <c r="I8" s="2094"/>
    </row>
    <row r="9" spans="1:10" ht="30" customHeight="1">
      <c r="B9" s="2032"/>
      <c r="C9" s="2044">
        <v>2</v>
      </c>
      <c r="D9" s="2054" t="s">
        <v>438</v>
      </c>
      <c r="E9" s="2063" t="s">
        <v>786</v>
      </c>
      <c r="F9" s="2074" t="s">
        <v>460</v>
      </c>
      <c r="G9" s="2080"/>
      <c r="H9" s="2085"/>
      <c r="I9" s="2095" t="s">
        <v>13</v>
      </c>
      <c r="J9" s="2024"/>
    </row>
    <row r="10" spans="1:10" ht="30" customHeight="1">
      <c r="B10" s="2032"/>
      <c r="C10" s="2044"/>
      <c r="D10" s="2054"/>
      <c r="E10" s="2064"/>
      <c r="F10" s="2075" t="s">
        <v>652</v>
      </c>
      <c r="G10" s="2081" t="s">
        <v>702</v>
      </c>
      <c r="H10" s="2086" t="s">
        <v>667</v>
      </c>
      <c r="I10" s="2096"/>
      <c r="J10" s="2024"/>
    </row>
    <row r="11" spans="1:10" ht="49.5" customHeight="1">
      <c r="B11" s="2032"/>
      <c r="C11" s="2044"/>
      <c r="D11" s="2054"/>
      <c r="E11" s="2065"/>
      <c r="F11" s="2076"/>
      <c r="G11" s="2082"/>
      <c r="H11" s="2087"/>
      <c r="I11" s="2097"/>
      <c r="J11" s="2024"/>
    </row>
    <row r="12" spans="1:10" ht="30" customHeight="1">
      <c r="B12" s="2032"/>
      <c r="C12" s="2044">
        <v>3</v>
      </c>
      <c r="D12" s="2044" t="s">
        <v>248</v>
      </c>
      <c r="E12" s="2066"/>
      <c r="F12" s="2066"/>
      <c r="G12" s="2066"/>
      <c r="H12" s="2066"/>
      <c r="I12" s="2098"/>
    </row>
    <row r="13" spans="1:10" ht="30" customHeight="1">
      <c r="B13" s="2032"/>
      <c r="C13" s="2044"/>
      <c r="D13" s="2044"/>
      <c r="E13" s="2067"/>
      <c r="F13" s="2067"/>
      <c r="G13" s="2067"/>
      <c r="H13" s="2067"/>
      <c r="I13" s="2099"/>
    </row>
    <row r="14" spans="1:10" ht="30" customHeight="1">
      <c r="B14" s="2032"/>
      <c r="C14" s="2045">
        <v>4</v>
      </c>
      <c r="D14" s="2055" t="s">
        <v>292</v>
      </c>
      <c r="E14" s="2068"/>
      <c r="F14" s="2068"/>
      <c r="G14" s="2068"/>
      <c r="H14" s="2068"/>
      <c r="I14" s="2100"/>
    </row>
    <row r="15" spans="1:10" ht="30" customHeight="1">
      <c r="B15" s="2032"/>
      <c r="C15" s="2045"/>
      <c r="D15" s="2056"/>
      <c r="E15" s="2066"/>
      <c r="F15" s="2066"/>
      <c r="G15" s="2066"/>
      <c r="H15" s="2066"/>
      <c r="I15" s="2098"/>
    </row>
    <row r="16" spans="1:10" ht="42" customHeight="1">
      <c r="A16" s="2024"/>
      <c r="B16" s="2033" t="s">
        <v>803</v>
      </c>
      <c r="C16" s="2046">
        <v>1</v>
      </c>
      <c r="D16" s="2046" t="s">
        <v>124</v>
      </c>
      <c r="E16" s="2069"/>
      <c r="F16" s="2069"/>
      <c r="G16" s="2069"/>
      <c r="H16" s="2069"/>
      <c r="I16" s="2101"/>
    </row>
    <row r="17" spans="1:9" ht="54" customHeight="1">
      <c r="A17" s="2024"/>
      <c r="B17" s="2032"/>
      <c r="C17" s="2047">
        <v>2</v>
      </c>
      <c r="D17" s="2047" t="s">
        <v>806</v>
      </c>
      <c r="E17" s="2070"/>
      <c r="F17" s="2070"/>
      <c r="G17" s="2070"/>
      <c r="H17" s="2070"/>
      <c r="I17" s="2102"/>
    </row>
    <row r="18" spans="1:9" ht="54" customHeight="1">
      <c r="A18" s="2024"/>
      <c r="B18" s="2034"/>
      <c r="C18" s="2048">
        <v>3</v>
      </c>
      <c r="D18" s="2048" t="s">
        <v>292</v>
      </c>
      <c r="E18" s="2071"/>
      <c r="F18" s="2077"/>
      <c r="G18" s="2077"/>
      <c r="H18" s="2077"/>
      <c r="I18" s="2103"/>
    </row>
    <row r="19" spans="1:9" ht="24.75" customHeight="1">
      <c r="B19" s="2035" t="s">
        <v>807</v>
      </c>
      <c r="C19" s="2035"/>
      <c r="D19" s="2035"/>
      <c r="E19" s="2035"/>
      <c r="F19" s="2035"/>
      <c r="G19" s="2035"/>
      <c r="H19" s="2035"/>
      <c r="I19" s="2035"/>
    </row>
    <row r="20" spans="1:9" ht="48" customHeight="1">
      <c r="B20" s="2036" t="s">
        <v>800</v>
      </c>
      <c r="C20" s="2036"/>
      <c r="D20" s="2036"/>
      <c r="E20" s="2036"/>
      <c r="F20" s="2036"/>
      <c r="G20" s="2036"/>
      <c r="H20" s="2036"/>
      <c r="I20" s="2036"/>
    </row>
    <row r="21" spans="1:9" ht="39.75" customHeight="1">
      <c r="B21" s="2036" t="s">
        <v>823</v>
      </c>
      <c r="C21" s="2036"/>
      <c r="D21" s="2036"/>
      <c r="E21" s="2036"/>
      <c r="F21" s="2036"/>
      <c r="G21" s="2036"/>
      <c r="H21" s="2036"/>
      <c r="I21" s="2036"/>
    </row>
    <row r="22" spans="1:9" ht="24.75" customHeight="1">
      <c r="B22" s="2037" t="s">
        <v>826</v>
      </c>
      <c r="C22" s="2037"/>
      <c r="D22" s="2037"/>
      <c r="E22" s="2037"/>
      <c r="F22" s="2037"/>
      <c r="G22" s="2037"/>
      <c r="H22" s="2037"/>
      <c r="I22" s="2037"/>
    </row>
    <row r="23" spans="1:9" ht="24.75" customHeight="1">
      <c r="B23" s="2037" t="s">
        <v>827</v>
      </c>
      <c r="C23" s="2037"/>
      <c r="D23" s="2037"/>
      <c r="E23" s="2037"/>
      <c r="F23" s="2037"/>
      <c r="G23" s="2037"/>
      <c r="H23" s="2037"/>
      <c r="I23" s="2037"/>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134" customWidth="1"/>
    <col min="2" max="2" width="10.125" style="1134" customWidth="1"/>
    <col min="3" max="3" width="3.625" style="1134" customWidth="1"/>
    <col min="4" max="4" width="18.75" style="1134" customWidth="1"/>
    <col min="5" max="9" width="12.625" style="1134" customWidth="1"/>
    <col min="10" max="256" width="9" style="1134" customWidth="1"/>
    <col min="257" max="257" width="1.875" style="1134" customWidth="1"/>
    <col min="258" max="258" width="10.125" style="1134" customWidth="1"/>
    <col min="259" max="259" width="3.625" style="1134" customWidth="1"/>
    <col min="260" max="260" width="18.75" style="1134" customWidth="1"/>
    <col min="261" max="265" width="12.625" style="1134" customWidth="1"/>
    <col min="266" max="512" width="9" style="1134" customWidth="1"/>
    <col min="513" max="513" width="1.875" style="1134" customWidth="1"/>
    <col min="514" max="514" width="10.125" style="1134" customWidth="1"/>
    <col min="515" max="515" width="3.625" style="1134" customWidth="1"/>
    <col min="516" max="516" width="18.75" style="1134" customWidth="1"/>
    <col min="517" max="521" width="12.625" style="1134" customWidth="1"/>
    <col min="522" max="768" width="9" style="1134" customWidth="1"/>
    <col min="769" max="769" width="1.875" style="1134" customWidth="1"/>
    <col min="770" max="770" width="10.125" style="1134" customWidth="1"/>
    <col min="771" max="771" width="3.625" style="1134" customWidth="1"/>
    <col min="772" max="772" width="18.75" style="1134" customWidth="1"/>
    <col min="773" max="777" width="12.625" style="1134" customWidth="1"/>
    <col min="778" max="1024" width="9" style="1134" customWidth="1"/>
    <col min="1025" max="1025" width="1.875" style="1134" customWidth="1"/>
    <col min="1026" max="1026" width="10.125" style="1134" customWidth="1"/>
    <col min="1027" max="1027" width="3.625" style="1134" customWidth="1"/>
    <col min="1028" max="1028" width="18.75" style="1134" customWidth="1"/>
    <col min="1029" max="1033" width="12.625" style="1134" customWidth="1"/>
    <col min="1034" max="1280" width="9" style="1134" customWidth="1"/>
    <col min="1281" max="1281" width="1.875" style="1134" customWidth="1"/>
    <col min="1282" max="1282" width="10.125" style="1134" customWidth="1"/>
    <col min="1283" max="1283" width="3.625" style="1134" customWidth="1"/>
    <col min="1284" max="1284" width="18.75" style="1134" customWidth="1"/>
    <col min="1285" max="1289" width="12.625" style="1134" customWidth="1"/>
    <col min="1290" max="1536" width="9" style="1134" customWidth="1"/>
    <col min="1537" max="1537" width="1.875" style="1134" customWidth="1"/>
    <col min="1538" max="1538" width="10.125" style="1134" customWidth="1"/>
    <col min="1539" max="1539" width="3.625" style="1134" customWidth="1"/>
    <col min="1540" max="1540" width="18.75" style="1134" customWidth="1"/>
    <col min="1541" max="1545" width="12.625" style="1134" customWidth="1"/>
    <col min="1546" max="1792" width="9" style="1134" customWidth="1"/>
    <col min="1793" max="1793" width="1.875" style="1134" customWidth="1"/>
    <col min="1794" max="1794" width="10.125" style="1134" customWidth="1"/>
    <col min="1795" max="1795" width="3.625" style="1134" customWidth="1"/>
    <col min="1796" max="1796" width="18.75" style="1134" customWidth="1"/>
    <col min="1797" max="1801" width="12.625" style="1134" customWidth="1"/>
    <col min="1802" max="2048" width="9" style="1134" customWidth="1"/>
    <col min="2049" max="2049" width="1.875" style="1134" customWidth="1"/>
    <col min="2050" max="2050" width="10.125" style="1134" customWidth="1"/>
    <col min="2051" max="2051" width="3.625" style="1134" customWidth="1"/>
    <col min="2052" max="2052" width="18.75" style="1134" customWidth="1"/>
    <col min="2053" max="2057" width="12.625" style="1134" customWidth="1"/>
    <col min="2058" max="2304" width="9" style="1134" customWidth="1"/>
    <col min="2305" max="2305" width="1.875" style="1134" customWidth="1"/>
    <col min="2306" max="2306" width="10.125" style="1134" customWidth="1"/>
    <col min="2307" max="2307" width="3.625" style="1134" customWidth="1"/>
    <col min="2308" max="2308" width="18.75" style="1134" customWidth="1"/>
    <col min="2309" max="2313" width="12.625" style="1134" customWidth="1"/>
    <col min="2314" max="2560" width="9" style="1134" customWidth="1"/>
    <col min="2561" max="2561" width="1.875" style="1134" customWidth="1"/>
    <col min="2562" max="2562" width="10.125" style="1134" customWidth="1"/>
    <col min="2563" max="2563" width="3.625" style="1134" customWidth="1"/>
    <col min="2564" max="2564" width="18.75" style="1134" customWidth="1"/>
    <col min="2565" max="2569" width="12.625" style="1134" customWidth="1"/>
    <col min="2570" max="2816" width="9" style="1134" customWidth="1"/>
    <col min="2817" max="2817" width="1.875" style="1134" customWidth="1"/>
    <col min="2818" max="2818" width="10.125" style="1134" customWidth="1"/>
    <col min="2819" max="2819" width="3.625" style="1134" customWidth="1"/>
    <col min="2820" max="2820" width="18.75" style="1134" customWidth="1"/>
    <col min="2821" max="2825" width="12.625" style="1134" customWidth="1"/>
    <col min="2826" max="3072" width="9" style="1134" customWidth="1"/>
    <col min="3073" max="3073" width="1.875" style="1134" customWidth="1"/>
    <col min="3074" max="3074" width="10.125" style="1134" customWidth="1"/>
    <col min="3075" max="3075" width="3.625" style="1134" customWidth="1"/>
    <col min="3076" max="3076" width="18.75" style="1134" customWidth="1"/>
    <col min="3077" max="3081" width="12.625" style="1134" customWidth="1"/>
    <col min="3082" max="3328" width="9" style="1134" customWidth="1"/>
    <col min="3329" max="3329" width="1.875" style="1134" customWidth="1"/>
    <col min="3330" max="3330" width="10.125" style="1134" customWidth="1"/>
    <col min="3331" max="3331" width="3.625" style="1134" customWidth="1"/>
    <col min="3332" max="3332" width="18.75" style="1134" customWidth="1"/>
    <col min="3333" max="3337" width="12.625" style="1134" customWidth="1"/>
    <col min="3338" max="3584" width="9" style="1134" customWidth="1"/>
    <col min="3585" max="3585" width="1.875" style="1134" customWidth="1"/>
    <col min="3586" max="3586" width="10.125" style="1134" customWidth="1"/>
    <col min="3587" max="3587" width="3.625" style="1134" customWidth="1"/>
    <col min="3588" max="3588" width="18.75" style="1134" customWidth="1"/>
    <col min="3589" max="3593" width="12.625" style="1134" customWidth="1"/>
    <col min="3594" max="3840" width="9" style="1134" customWidth="1"/>
    <col min="3841" max="3841" width="1.875" style="1134" customWidth="1"/>
    <col min="3842" max="3842" width="10.125" style="1134" customWidth="1"/>
    <col min="3843" max="3843" width="3.625" style="1134" customWidth="1"/>
    <col min="3844" max="3844" width="18.75" style="1134" customWidth="1"/>
    <col min="3845" max="3849" width="12.625" style="1134" customWidth="1"/>
    <col min="3850" max="4096" width="9" style="1134" customWidth="1"/>
    <col min="4097" max="4097" width="1.875" style="1134" customWidth="1"/>
    <col min="4098" max="4098" width="10.125" style="1134" customWidth="1"/>
    <col min="4099" max="4099" width="3.625" style="1134" customWidth="1"/>
    <col min="4100" max="4100" width="18.75" style="1134" customWidth="1"/>
    <col min="4101" max="4105" width="12.625" style="1134" customWidth="1"/>
    <col min="4106" max="4352" width="9" style="1134" customWidth="1"/>
    <col min="4353" max="4353" width="1.875" style="1134" customWidth="1"/>
    <col min="4354" max="4354" width="10.125" style="1134" customWidth="1"/>
    <col min="4355" max="4355" width="3.625" style="1134" customWidth="1"/>
    <col min="4356" max="4356" width="18.75" style="1134" customWidth="1"/>
    <col min="4357" max="4361" width="12.625" style="1134" customWidth="1"/>
    <col min="4362" max="4608" width="9" style="1134" customWidth="1"/>
    <col min="4609" max="4609" width="1.875" style="1134" customWidth="1"/>
    <col min="4610" max="4610" width="10.125" style="1134" customWidth="1"/>
    <col min="4611" max="4611" width="3.625" style="1134" customWidth="1"/>
    <col min="4612" max="4612" width="18.75" style="1134" customWidth="1"/>
    <col min="4613" max="4617" width="12.625" style="1134" customWidth="1"/>
    <col min="4618" max="4864" width="9" style="1134" customWidth="1"/>
    <col min="4865" max="4865" width="1.875" style="1134" customWidth="1"/>
    <col min="4866" max="4866" width="10.125" style="1134" customWidth="1"/>
    <col min="4867" max="4867" width="3.625" style="1134" customWidth="1"/>
    <col min="4868" max="4868" width="18.75" style="1134" customWidth="1"/>
    <col min="4869" max="4873" width="12.625" style="1134" customWidth="1"/>
    <col min="4874" max="5120" width="9" style="1134" customWidth="1"/>
    <col min="5121" max="5121" width="1.875" style="1134" customWidth="1"/>
    <col min="5122" max="5122" width="10.125" style="1134" customWidth="1"/>
    <col min="5123" max="5123" width="3.625" style="1134" customWidth="1"/>
    <col min="5124" max="5124" width="18.75" style="1134" customWidth="1"/>
    <col min="5125" max="5129" width="12.625" style="1134" customWidth="1"/>
    <col min="5130" max="5376" width="9" style="1134" customWidth="1"/>
    <col min="5377" max="5377" width="1.875" style="1134" customWidth="1"/>
    <col min="5378" max="5378" width="10.125" style="1134" customWidth="1"/>
    <col min="5379" max="5379" width="3.625" style="1134" customWidth="1"/>
    <col min="5380" max="5380" width="18.75" style="1134" customWidth="1"/>
    <col min="5381" max="5385" width="12.625" style="1134" customWidth="1"/>
    <col min="5386" max="5632" width="9" style="1134" customWidth="1"/>
    <col min="5633" max="5633" width="1.875" style="1134" customWidth="1"/>
    <col min="5634" max="5634" width="10.125" style="1134" customWidth="1"/>
    <col min="5635" max="5635" width="3.625" style="1134" customWidth="1"/>
    <col min="5636" max="5636" width="18.75" style="1134" customWidth="1"/>
    <col min="5637" max="5641" width="12.625" style="1134" customWidth="1"/>
    <col min="5642" max="5888" width="9" style="1134" customWidth="1"/>
    <col min="5889" max="5889" width="1.875" style="1134" customWidth="1"/>
    <col min="5890" max="5890" width="10.125" style="1134" customWidth="1"/>
    <col min="5891" max="5891" width="3.625" style="1134" customWidth="1"/>
    <col min="5892" max="5892" width="18.75" style="1134" customWidth="1"/>
    <col min="5893" max="5897" width="12.625" style="1134" customWidth="1"/>
    <col min="5898" max="6144" width="9" style="1134" customWidth="1"/>
    <col min="6145" max="6145" width="1.875" style="1134" customWidth="1"/>
    <col min="6146" max="6146" width="10.125" style="1134" customWidth="1"/>
    <col min="6147" max="6147" width="3.625" style="1134" customWidth="1"/>
    <col min="6148" max="6148" width="18.75" style="1134" customWidth="1"/>
    <col min="6149" max="6153" width="12.625" style="1134" customWidth="1"/>
    <col min="6154" max="6400" width="9" style="1134" customWidth="1"/>
    <col min="6401" max="6401" width="1.875" style="1134" customWidth="1"/>
    <col min="6402" max="6402" width="10.125" style="1134" customWidth="1"/>
    <col min="6403" max="6403" width="3.625" style="1134" customWidth="1"/>
    <col min="6404" max="6404" width="18.75" style="1134" customWidth="1"/>
    <col min="6405" max="6409" width="12.625" style="1134" customWidth="1"/>
    <col min="6410" max="6656" width="9" style="1134" customWidth="1"/>
    <col min="6657" max="6657" width="1.875" style="1134" customWidth="1"/>
    <col min="6658" max="6658" width="10.125" style="1134" customWidth="1"/>
    <col min="6659" max="6659" width="3.625" style="1134" customWidth="1"/>
    <col min="6660" max="6660" width="18.75" style="1134" customWidth="1"/>
    <col min="6661" max="6665" width="12.625" style="1134" customWidth="1"/>
    <col min="6666" max="6912" width="9" style="1134" customWidth="1"/>
    <col min="6913" max="6913" width="1.875" style="1134" customWidth="1"/>
    <col min="6914" max="6914" width="10.125" style="1134" customWidth="1"/>
    <col min="6915" max="6915" width="3.625" style="1134" customWidth="1"/>
    <col min="6916" max="6916" width="18.75" style="1134" customWidth="1"/>
    <col min="6917" max="6921" width="12.625" style="1134" customWidth="1"/>
    <col min="6922" max="7168" width="9" style="1134" customWidth="1"/>
    <col min="7169" max="7169" width="1.875" style="1134" customWidth="1"/>
    <col min="7170" max="7170" width="10.125" style="1134" customWidth="1"/>
    <col min="7171" max="7171" width="3.625" style="1134" customWidth="1"/>
    <col min="7172" max="7172" width="18.75" style="1134" customWidth="1"/>
    <col min="7173" max="7177" width="12.625" style="1134" customWidth="1"/>
    <col min="7178" max="7424" width="9" style="1134" customWidth="1"/>
    <col min="7425" max="7425" width="1.875" style="1134" customWidth="1"/>
    <col min="7426" max="7426" width="10.125" style="1134" customWidth="1"/>
    <col min="7427" max="7427" width="3.625" style="1134" customWidth="1"/>
    <col min="7428" max="7428" width="18.75" style="1134" customWidth="1"/>
    <col min="7429" max="7433" width="12.625" style="1134" customWidth="1"/>
    <col min="7434" max="7680" width="9" style="1134" customWidth="1"/>
    <col min="7681" max="7681" width="1.875" style="1134" customWidth="1"/>
    <col min="7682" max="7682" width="10.125" style="1134" customWidth="1"/>
    <col min="7683" max="7683" width="3.625" style="1134" customWidth="1"/>
    <col min="7684" max="7684" width="18.75" style="1134" customWidth="1"/>
    <col min="7685" max="7689" width="12.625" style="1134" customWidth="1"/>
    <col min="7690" max="7936" width="9" style="1134" customWidth="1"/>
    <col min="7937" max="7937" width="1.875" style="1134" customWidth="1"/>
    <col min="7938" max="7938" width="10.125" style="1134" customWidth="1"/>
    <col min="7939" max="7939" width="3.625" style="1134" customWidth="1"/>
    <col min="7940" max="7940" width="18.75" style="1134" customWidth="1"/>
    <col min="7941" max="7945" width="12.625" style="1134" customWidth="1"/>
    <col min="7946" max="8192" width="9" style="1134" customWidth="1"/>
    <col min="8193" max="8193" width="1.875" style="1134" customWidth="1"/>
    <col min="8194" max="8194" width="10.125" style="1134" customWidth="1"/>
    <col min="8195" max="8195" width="3.625" style="1134" customWidth="1"/>
    <col min="8196" max="8196" width="18.75" style="1134" customWidth="1"/>
    <col min="8197" max="8201" width="12.625" style="1134" customWidth="1"/>
    <col min="8202" max="8448" width="9" style="1134" customWidth="1"/>
    <col min="8449" max="8449" width="1.875" style="1134" customWidth="1"/>
    <col min="8450" max="8450" width="10.125" style="1134" customWidth="1"/>
    <col min="8451" max="8451" width="3.625" style="1134" customWidth="1"/>
    <col min="8452" max="8452" width="18.75" style="1134" customWidth="1"/>
    <col min="8453" max="8457" width="12.625" style="1134" customWidth="1"/>
    <col min="8458" max="8704" width="9" style="1134" customWidth="1"/>
    <col min="8705" max="8705" width="1.875" style="1134" customWidth="1"/>
    <col min="8706" max="8706" width="10.125" style="1134" customWidth="1"/>
    <col min="8707" max="8707" width="3.625" style="1134" customWidth="1"/>
    <col min="8708" max="8708" width="18.75" style="1134" customWidth="1"/>
    <col min="8709" max="8713" width="12.625" style="1134" customWidth="1"/>
    <col min="8714" max="8960" width="9" style="1134" customWidth="1"/>
    <col min="8961" max="8961" width="1.875" style="1134" customWidth="1"/>
    <col min="8962" max="8962" width="10.125" style="1134" customWidth="1"/>
    <col min="8963" max="8963" width="3.625" style="1134" customWidth="1"/>
    <col min="8964" max="8964" width="18.75" style="1134" customWidth="1"/>
    <col min="8965" max="8969" width="12.625" style="1134" customWidth="1"/>
    <col min="8970" max="9216" width="9" style="1134" customWidth="1"/>
    <col min="9217" max="9217" width="1.875" style="1134" customWidth="1"/>
    <col min="9218" max="9218" width="10.125" style="1134" customWidth="1"/>
    <col min="9219" max="9219" width="3.625" style="1134" customWidth="1"/>
    <col min="9220" max="9220" width="18.75" style="1134" customWidth="1"/>
    <col min="9221" max="9225" width="12.625" style="1134" customWidth="1"/>
    <col min="9226" max="9472" width="9" style="1134" customWidth="1"/>
    <col min="9473" max="9473" width="1.875" style="1134" customWidth="1"/>
    <col min="9474" max="9474" width="10.125" style="1134" customWidth="1"/>
    <col min="9475" max="9475" width="3.625" style="1134" customWidth="1"/>
    <col min="9476" max="9476" width="18.75" style="1134" customWidth="1"/>
    <col min="9477" max="9481" width="12.625" style="1134" customWidth="1"/>
    <col min="9482" max="9728" width="9" style="1134" customWidth="1"/>
    <col min="9729" max="9729" width="1.875" style="1134" customWidth="1"/>
    <col min="9730" max="9730" width="10.125" style="1134" customWidth="1"/>
    <col min="9731" max="9731" width="3.625" style="1134" customWidth="1"/>
    <col min="9732" max="9732" width="18.75" style="1134" customWidth="1"/>
    <col min="9733" max="9737" width="12.625" style="1134" customWidth="1"/>
    <col min="9738" max="9984" width="9" style="1134" customWidth="1"/>
    <col min="9985" max="9985" width="1.875" style="1134" customWidth="1"/>
    <col min="9986" max="9986" width="10.125" style="1134" customWidth="1"/>
    <col min="9987" max="9987" width="3.625" style="1134" customWidth="1"/>
    <col min="9988" max="9988" width="18.75" style="1134" customWidth="1"/>
    <col min="9989" max="9993" width="12.625" style="1134" customWidth="1"/>
    <col min="9994" max="10240" width="9" style="1134" customWidth="1"/>
    <col min="10241" max="10241" width="1.875" style="1134" customWidth="1"/>
    <col min="10242" max="10242" width="10.125" style="1134" customWidth="1"/>
    <col min="10243" max="10243" width="3.625" style="1134" customWidth="1"/>
    <col min="10244" max="10244" width="18.75" style="1134" customWidth="1"/>
    <col min="10245" max="10249" width="12.625" style="1134" customWidth="1"/>
    <col min="10250" max="10496" width="9" style="1134" customWidth="1"/>
    <col min="10497" max="10497" width="1.875" style="1134" customWidth="1"/>
    <col min="10498" max="10498" width="10.125" style="1134" customWidth="1"/>
    <col min="10499" max="10499" width="3.625" style="1134" customWidth="1"/>
    <col min="10500" max="10500" width="18.75" style="1134" customWidth="1"/>
    <col min="10501" max="10505" width="12.625" style="1134" customWidth="1"/>
    <col min="10506" max="10752" width="9" style="1134" customWidth="1"/>
    <col min="10753" max="10753" width="1.875" style="1134" customWidth="1"/>
    <col min="10754" max="10754" width="10.125" style="1134" customWidth="1"/>
    <col min="10755" max="10755" width="3.625" style="1134" customWidth="1"/>
    <col min="10756" max="10756" width="18.75" style="1134" customWidth="1"/>
    <col min="10757" max="10761" width="12.625" style="1134" customWidth="1"/>
    <col min="10762" max="11008" width="9" style="1134" customWidth="1"/>
    <col min="11009" max="11009" width="1.875" style="1134" customWidth="1"/>
    <col min="11010" max="11010" width="10.125" style="1134" customWidth="1"/>
    <col min="11011" max="11011" width="3.625" style="1134" customWidth="1"/>
    <col min="11012" max="11012" width="18.75" style="1134" customWidth="1"/>
    <col min="11013" max="11017" width="12.625" style="1134" customWidth="1"/>
    <col min="11018" max="11264" width="9" style="1134" customWidth="1"/>
    <col min="11265" max="11265" width="1.875" style="1134" customWidth="1"/>
    <col min="11266" max="11266" width="10.125" style="1134" customWidth="1"/>
    <col min="11267" max="11267" width="3.625" style="1134" customWidth="1"/>
    <col min="11268" max="11268" width="18.75" style="1134" customWidth="1"/>
    <col min="11269" max="11273" width="12.625" style="1134" customWidth="1"/>
    <col min="11274" max="11520" width="9" style="1134" customWidth="1"/>
    <col min="11521" max="11521" width="1.875" style="1134" customWidth="1"/>
    <col min="11522" max="11522" width="10.125" style="1134" customWidth="1"/>
    <col min="11523" max="11523" width="3.625" style="1134" customWidth="1"/>
    <col min="11524" max="11524" width="18.75" style="1134" customWidth="1"/>
    <col min="11525" max="11529" width="12.625" style="1134" customWidth="1"/>
    <col min="11530" max="11776" width="9" style="1134" customWidth="1"/>
    <col min="11777" max="11777" width="1.875" style="1134" customWidth="1"/>
    <col min="11778" max="11778" width="10.125" style="1134" customWidth="1"/>
    <col min="11779" max="11779" width="3.625" style="1134" customWidth="1"/>
    <col min="11780" max="11780" width="18.75" style="1134" customWidth="1"/>
    <col min="11781" max="11785" width="12.625" style="1134" customWidth="1"/>
    <col min="11786" max="12032" width="9" style="1134" customWidth="1"/>
    <col min="12033" max="12033" width="1.875" style="1134" customWidth="1"/>
    <col min="12034" max="12034" width="10.125" style="1134" customWidth="1"/>
    <col min="12035" max="12035" width="3.625" style="1134" customWidth="1"/>
    <col min="12036" max="12036" width="18.75" style="1134" customWidth="1"/>
    <col min="12037" max="12041" width="12.625" style="1134" customWidth="1"/>
    <col min="12042" max="12288" width="9" style="1134" customWidth="1"/>
    <col min="12289" max="12289" width="1.875" style="1134" customWidth="1"/>
    <col min="12290" max="12290" width="10.125" style="1134" customWidth="1"/>
    <col min="12291" max="12291" width="3.625" style="1134" customWidth="1"/>
    <col min="12292" max="12292" width="18.75" style="1134" customWidth="1"/>
    <col min="12293" max="12297" width="12.625" style="1134" customWidth="1"/>
    <col min="12298" max="12544" width="9" style="1134" customWidth="1"/>
    <col min="12545" max="12545" width="1.875" style="1134" customWidth="1"/>
    <col min="12546" max="12546" width="10.125" style="1134" customWidth="1"/>
    <col min="12547" max="12547" width="3.625" style="1134" customWidth="1"/>
    <col min="12548" max="12548" width="18.75" style="1134" customWidth="1"/>
    <col min="12549" max="12553" width="12.625" style="1134" customWidth="1"/>
    <col min="12554" max="12800" width="9" style="1134" customWidth="1"/>
    <col min="12801" max="12801" width="1.875" style="1134" customWidth="1"/>
    <col min="12802" max="12802" width="10.125" style="1134" customWidth="1"/>
    <col min="12803" max="12803" width="3.625" style="1134" customWidth="1"/>
    <col min="12804" max="12804" width="18.75" style="1134" customWidth="1"/>
    <col min="12805" max="12809" width="12.625" style="1134" customWidth="1"/>
    <col min="12810" max="13056" width="9" style="1134" customWidth="1"/>
    <col min="13057" max="13057" width="1.875" style="1134" customWidth="1"/>
    <col min="13058" max="13058" width="10.125" style="1134" customWidth="1"/>
    <col min="13059" max="13059" width="3.625" style="1134" customWidth="1"/>
    <col min="13060" max="13060" width="18.75" style="1134" customWidth="1"/>
    <col min="13061" max="13065" width="12.625" style="1134" customWidth="1"/>
    <col min="13066" max="13312" width="9" style="1134" customWidth="1"/>
    <col min="13313" max="13313" width="1.875" style="1134" customWidth="1"/>
    <col min="13314" max="13314" width="10.125" style="1134" customWidth="1"/>
    <col min="13315" max="13315" width="3.625" style="1134" customWidth="1"/>
    <col min="13316" max="13316" width="18.75" style="1134" customWidth="1"/>
    <col min="13317" max="13321" width="12.625" style="1134" customWidth="1"/>
    <col min="13322" max="13568" width="9" style="1134" customWidth="1"/>
    <col min="13569" max="13569" width="1.875" style="1134" customWidth="1"/>
    <col min="13570" max="13570" width="10.125" style="1134" customWidth="1"/>
    <col min="13571" max="13571" width="3.625" style="1134" customWidth="1"/>
    <col min="13572" max="13572" width="18.75" style="1134" customWidth="1"/>
    <col min="13573" max="13577" width="12.625" style="1134" customWidth="1"/>
    <col min="13578" max="13824" width="9" style="1134" customWidth="1"/>
    <col min="13825" max="13825" width="1.875" style="1134" customWidth="1"/>
    <col min="13826" max="13826" width="10.125" style="1134" customWidth="1"/>
    <col min="13827" max="13827" width="3.625" style="1134" customWidth="1"/>
    <col min="13828" max="13828" width="18.75" style="1134" customWidth="1"/>
    <col min="13829" max="13833" width="12.625" style="1134" customWidth="1"/>
    <col min="13834" max="14080" width="9" style="1134" customWidth="1"/>
    <col min="14081" max="14081" width="1.875" style="1134" customWidth="1"/>
    <col min="14082" max="14082" width="10.125" style="1134" customWidth="1"/>
    <col min="14083" max="14083" width="3.625" style="1134" customWidth="1"/>
    <col min="14084" max="14084" width="18.75" style="1134" customWidth="1"/>
    <col min="14085" max="14089" width="12.625" style="1134" customWidth="1"/>
    <col min="14090" max="14336" width="9" style="1134" customWidth="1"/>
    <col min="14337" max="14337" width="1.875" style="1134" customWidth="1"/>
    <col min="14338" max="14338" width="10.125" style="1134" customWidth="1"/>
    <col min="14339" max="14339" width="3.625" style="1134" customWidth="1"/>
    <col min="14340" max="14340" width="18.75" style="1134" customWidth="1"/>
    <col min="14341" max="14345" width="12.625" style="1134" customWidth="1"/>
    <col min="14346" max="14592" width="9" style="1134" customWidth="1"/>
    <col min="14593" max="14593" width="1.875" style="1134" customWidth="1"/>
    <col min="14594" max="14594" width="10.125" style="1134" customWidth="1"/>
    <col min="14595" max="14595" width="3.625" style="1134" customWidth="1"/>
    <col min="14596" max="14596" width="18.75" style="1134" customWidth="1"/>
    <col min="14597" max="14601" width="12.625" style="1134" customWidth="1"/>
    <col min="14602" max="14848" width="9" style="1134" customWidth="1"/>
    <col min="14849" max="14849" width="1.875" style="1134" customWidth="1"/>
    <col min="14850" max="14850" width="10.125" style="1134" customWidth="1"/>
    <col min="14851" max="14851" width="3.625" style="1134" customWidth="1"/>
    <col min="14852" max="14852" width="18.75" style="1134" customWidth="1"/>
    <col min="14853" max="14857" width="12.625" style="1134" customWidth="1"/>
    <col min="14858" max="15104" width="9" style="1134" customWidth="1"/>
    <col min="15105" max="15105" width="1.875" style="1134" customWidth="1"/>
    <col min="15106" max="15106" width="10.125" style="1134" customWidth="1"/>
    <col min="15107" max="15107" width="3.625" style="1134" customWidth="1"/>
    <col min="15108" max="15108" width="18.75" style="1134" customWidth="1"/>
    <col min="15109" max="15113" width="12.625" style="1134" customWidth="1"/>
    <col min="15114" max="15360" width="9" style="1134" customWidth="1"/>
    <col min="15361" max="15361" width="1.875" style="1134" customWidth="1"/>
    <col min="15362" max="15362" width="10.125" style="1134" customWidth="1"/>
    <col min="15363" max="15363" width="3.625" style="1134" customWidth="1"/>
    <col min="15364" max="15364" width="18.75" style="1134" customWidth="1"/>
    <col min="15365" max="15369" width="12.625" style="1134" customWidth="1"/>
    <col min="15370" max="15616" width="9" style="1134" customWidth="1"/>
    <col min="15617" max="15617" width="1.875" style="1134" customWidth="1"/>
    <col min="15618" max="15618" width="10.125" style="1134" customWidth="1"/>
    <col min="15619" max="15619" width="3.625" style="1134" customWidth="1"/>
    <col min="15620" max="15620" width="18.75" style="1134" customWidth="1"/>
    <col min="15621" max="15625" width="12.625" style="1134" customWidth="1"/>
    <col min="15626" max="15872" width="9" style="1134" customWidth="1"/>
    <col min="15873" max="15873" width="1.875" style="1134" customWidth="1"/>
    <col min="15874" max="15874" width="10.125" style="1134" customWidth="1"/>
    <col min="15875" max="15875" width="3.625" style="1134" customWidth="1"/>
    <col min="15876" max="15876" width="18.75" style="1134" customWidth="1"/>
    <col min="15877" max="15881" width="12.625" style="1134" customWidth="1"/>
    <col min="15882" max="16128" width="9" style="1134" customWidth="1"/>
    <col min="16129" max="16129" width="1.875" style="1134" customWidth="1"/>
    <col min="16130" max="16130" width="10.125" style="1134" customWidth="1"/>
    <col min="16131" max="16131" width="3.625" style="1134" customWidth="1"/>
    <col min="16132" max="16132" width="18.75" style="1134" customWidth="1"/>
    <col min="16133" max="16137" width="12.625" style="1134" customWidth="1"/>
    <col min="16138" max="16384" width="9" style="1134" customWidth="1"/>
  </cols>
  <sheetData>
    <row r="1" spans="1:10" ht="14.25">
      <c r="B1" s="2024"/>
      <c r="C1" s="2024"/>
      <c r="I1" s="2088" t="s">
        <v>202</v>
      </c>
      <c r="J1" s="1829"/>
    </row>
    <row r="2" spans="1:10" ht="19.5">
      <c r="B2" s="2104" t="s">
        <v>817</v>
      </c>
      <c r="C2" s="2104"/>
      <c r="D2" s="2104"/>
      <c r="E2" s="2104"/>
      <c r="F2" s="2104"/>
      <c r="G2" s="2104"/>
      <c r="H2" s="2104"/>
      <c r="I2" s="2104"/>
    </row>
    <row r="3" spans="1:10" ht="30" customHeight="1">
      <c r="B3" s="2105" t="s">
        <v>229</v>
      </c>
      <c r="C3" s="2113"/>
      <c r="D3" s="2113"/>
      <c r="E3" s="2116" t="s">
        <v>646</v>
      </c>
      <c r="F3" s="2116"/>
      <c r="G3" s="2116"/>
      <c r="H3" s="2116"/>
      <c r="I3" s="2119"/>
    </row>
    <row r="4" spans="1:10" ht="30" customHeight="1">
      <c r="B4" s="2106" t="s">
        <v>790</v>
      </c>
      <c r="C4" s="2039"/>
      <c r="D4" s="2049"/>
      <c r="E4" s="2058" t="s">
        <v>828</v>
      </c>
      <c r="F4" s="2058"/>
      <c r="G4" s="2058"/>
      <c r="H4" s="2058"/>
      <c r="I4" s="2120"/>
    </row>
    <row r="5" spans="1:10" ht="30" customHeight="1">
      <c r="B5" s="2107" t="s">
        <v>491</v>
      </c>
      <c r="C5" s="2040"/>
      <c r="D5" s="2050"/>
      <c r="E5" s="2059" t="s">
        <v>810</v>
      </c>
      <c r="F5" s="2059"/>
      <c r="G5" s="2059"/>
      <c r="H5" s="2059"/>
      <c r="I5" s="2121"/>
    </row>
    <row r="6" spans="1:10" ht="30" customHeight="1">
      <c r="B6" s="2108" t="s">
        <v>179</v>
      </c>
      <c r="C6" s="2041"/>
      <c r="D6" s="2051" t="s">
        <v>149</v>
      </c>
      <c r="E6" s="2060" t="s">
        <v>812</v>
      </c>
      <c r="F6" s="2072"/>
      <c r="G6" s="2078" t="s">
        <v>372</v>
      </c>
      <c r="H6" s="2083" t="s">
        <v>813</v>
      </c>
      <c r="I6" s="2122"/>
    </row>
    <row r="7" spans="1:10" ht="30" customHeight="1">
      <c r="B7" s="2109"/>
      <c r="C7" s="2042"/>
      <c r="D7" s="2052" t="s">
        <v>181</v>
      </c>
      <c r="E7" s="2061" t="s">
        <v>812</v>
      </c>
      <c r="F7" s="2073"/>
      <c r="G7" s="2079"/>
      <c r="H7" s="2084"/>
      <c r="I7" s="2123"/>
    </row>
    <row r="8" spans="1:10" ht="30" customHeight="1">
      <c r="B8" s="2110" t="s">
        <v>567</v>
      </c>
      <c r="C8" s="2043">
        <v>1</v>
      </c>
      <c r="D8" s="2053" t="s">
        <v>793</v>
      </c>
      <c r="E8" s="2062" t="s">
        <v>821</v>
      </c>
      <c r="F8" s="2062"/>
      <c r="G8" s="2062"/>
      <c r="H8" s="2062"/>
      <c r="I8" s="2124"/>
    </row>
    <row r="9" spans="1:10" ht="30" customHeight="1">
      <c r="B9" s="2111"/>
      <c r="C9" s="2044">
        <v>2</v>
      </c>
      <c r="D9" s="2054" t="s">
        <v>438</v>
      </c>
      <c r="E9" s="2063" t="s">
        <v>786</v>
      </c>
      <c r="F9" s="2074" t="s">
        <v>460</v>
      </c>
      <c r="G9" s="2080"/>
      <c r="H9" s="2085"/>
      <c r="I9" s="2125" t="s">
        <v>13</v>
      </c>
    </row>
    <row r="10" spans="1:10" ht="30" customHeight="1">
      <c r="B10" s="2111"/>
      <c r="C10" s="2044"/>
      <c r="D10" s="2054"/>
      <c r="E10" s="2064"/>
      <c r="F10" s="2075" t="s">
        <v>652</v>
      </c>
      <c r="G10" s="2081" t="s">
        <v>702</v>
      </c>
      <c r="H10" s="2086" t="s">
        <v>667</v>
      </c>
      <c r="I10" s="2126"/>
    </row>
    <row r="11" spans="1:10" ht="49.5" customHeight="1">
      <c r="B11" s="2111"/>
      <c r="C11" s="2044"/>
      <c r="D11" s="2054"/>
      <c r="E11" s="2065">
        <v>20</v>
      </c>
      <c r="F11" s="2076">
        <v>10</v>
      </c>
      <c r="G11" s="2082">
        <v>10</v>
      </c>
      <c r="H11" s="2087"/>
      <c r="I11" s="2127" t="s">
        <v>587</v>
      </c>
    </row>
    <row r="12" spans="1:10" ht="30" customHeight="1">
      <c r="B12" s="2111"/>
      <c r="C12" s="2044">
        <v>3</v>
      </c>
      <c r="D12" s="2044" t="s">
        <v>248</v>
      </c>
      <c r="E12" s="2066" t="s">
        <v>329</v>
      </c>
      <c r="F12" s="2066"/>
      <c r="G12" s="2066"/>
      <c r="H12" s="2066"/>
      <c r="I12" s="2128"/>
    </row>
    <row r="13" spans="1:10" ht="30" customHeight="1">
      <c r="B13" s="2111"/>
      <c r="C13" s="2044"/>
      <c r="D13" s="2044"/>
      <c r="E13" s="2067"/>
      <c r="F13" s="2067"/>
      <c r="G13" s="2067"/>
      <c r="H13" s="2067"/>
      <c r="I13" s="2129"/>
    </row>
    <row r="14" spans="1:10" ht="30" customHeight="1">
      <c r="B14" s="2111"/>
      <c r="C14" s="2045">
        <v>4</v>
      </c>
      <c r="D14" s="2055" t="s">
        <v>292</v>
      </c>
      <c r="E14" s="2068"/>
      <c r="F14" s="2068"/>
      <c r="G14" s="2068"/>
      <c r="H14" s="2068"/>
      <c r="I14" s="2130"/>
    </row>
    <row r="15" spans="1:10" ht="30" customHeight="1">
      <c r="B15" s="2112"/>
      <c r="C15" s="2114"/>
      <c r="D15" s="2115"/>
      <c r="E15" s="2117"/>
      <c r="F15" s="2117"/>
      <c r="G15" s="2117"/>
      <c r="H15" s="2117"/>
      <c r="I15" s="2131"/>
    </row>
    <row r="16" spans="1:10" ht="42" customHeight="1">
      <c r="A16" s="2024"/>
      <c r="B16" s="2033" t="s">
        <v>803</v>
      </c>
      <c r="C16" s="2046">
        <v>1</v>
      </c>
      <c r="D16" s="2046" t="s">
        <v>124</v>
      </c>
      <c r="E16" s="2069" t="s">
        <v>176</v>
      </c>
      <c r="F16" s="2069"/>
      <c r="G16" s="2069"/>
      <c r="H16" s="2069"/>
      <c r="I16" s="2101"/>
    </row>
    <row r="17" spans="1:9" ht="54" customHeight="1">
      <c r="A17" s="2024"/>
      <c r="B17" s="2032"/>
      <c r="C17" s="2047">
        <v>2</v>
      </c>
      <c r="D17" s="2047" t="s">
        <v>806</v>
      </c>
      <c r="E17" s="2070" t="s">
        <v>830</v>
      </c>
      <c r="F17" s="2070"/>
      <c r="G17" s="2070"/>
      <c r="H17" s="2070"/>
      <c r="I17" s="2102"/>
    </row>
    <row r="18" spans="1:9" ht="54" customHeight="1">
      <c r="A18" s="2024"/>
      <c r="B18" s="2034"/>
      <c r="C18" s="2048">
        <v>3</v>
      </c>
      <c r="D18" s="2048" t="s">
        <v>292</v>
      </c>
      <c r="E18" s="2118"/>
      <c r="F18" s="2118"/>
      <c r="G18" s="2118"/>
      <c r="H18" s="2118"/>
      <c r="I18" s="2132"/>
    </row>
    <row r="19" spans="1:9" ht="24.75" customHeight="1">
      <c r="B19" s="2035" t="s">
        <v>807</v>
      </c>
      <c r="C19" s="2035"/>
      <c r="D19" s="2035"/>
      <c r="E19" s="2035"/>
      <c r="F19" s="2035"/>
      <c r="G19" s="2035"/>
      <c r="H19" s="2035"/>
      <c r="I19" s="2035"/>
    </row>
    <row r="20" spans="1:9" ht="48" customHeight="1">
      <c r="B20" s="2036" t="s">
        <v>800</v>
      </c>
      <c r="C20" s="2036"/>
      <c r="D20" s="2036"/>
      <c r="E20" s="2036"/>
      <c r="F20" s="2036"/>
      <c r="G20" s="2036"/>
      <c r="H20" s="2036"/>
      <c r="I20" s="2036"/>
    </row>
    <row r="21" spans="1:9" ht="39.75" customHeight="1">
      <c r="B21" s="2036" t="s">
        <v>823</v>
      </c>
      <c r="C21" s="2036"/>
      <c r="D21" s="2036"/>
      <c r="E21" s="2036"/>
      <c r="F21" s="2036"/>
      <c r="G21" s="2036"/>
      <c r="H21" s="2036"/>
      <c r="I21" s="2036"/>
    </row>
    <row r="22" spans="1:9" ht="24.75" customHeight="1">
      <c r="B22" s="2037" t="s">
        <v>558</v>
      </c>
      <c r="C22" s="2037"/>
      <c r="D22" s="2037"/>
      <c r="E22" s="2037"/>
      <c r="F22" s="2037"/>
      <c r="G22" s="2037"/>
      <c r="H22" s="2037"/>
      <c r="I22" s="2037"/>
    </row>
    <row r="23" spans="1:9" ht="24.75" customHeight="1">
      <c r="B23" s="2037" t="s">
        <v>827</v>
      </c>
      <c r="C23" s="2037"/>
      <c r="D23" s="2037"/>
      <c r="E23" s="2037"/>
      <c r="F23" s="2037"/>
      <c r="G23" s="2037"/>
      <c r="H23" s="2037"/>
      <c r="I23" s="2037"/>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F2" sqref="F2"/>
    </sheetView>
  </sheetViews>
  <sheetFormatPr defaultRowHeight="13.5"/>
  <cols>
    <col min="1" max="1" width="1.25" style="1394" customWidth="1"/>
    <col min="2" max="2" width="24.25" style="1394" customWidth="1"/>
    <col min="3" max="3" width="4" style="1394" customWidth="1"/>
    <col min="4" max="5" width="20.125" style="1394" customWidth="1"/>
    <col min="6" max="6" width="12.75" style="1394" customWidth="1"/>
    <col min="7" max="7" width="11.25" style="1394" customWidth="1"/>
    <col min="8" max="8" width="3.125" style="1394" customWidth="1"/>
    <col min="9" max="9" width="3.75" style="1394" customWidth="1"/>
    <col min="10" max="10" width="2.5" style="1394" customWidth="1"/>
    <col min="11" max="256" width="9" style="1394" customWidth="1"/>
    <col min="257" max="257" width="1.25" style="1394" customWidth="1"/>
    <col min="258" max="258" width="24.25" style="1394" customWidth="1"/>
    <col min="259" max="259" width="4" style="1394" customWidth="1"/>
    <col min="260" max="261" width="20.125" style="1394" customWidth="1"/>
    <col min="262" max="262" width="12.75" style="1394" customWidth="1"/>
    <col min="263" max="263" width="11.25" style="1394" customWidth="1"/>
    <col min="264" max="264" width="3.125" style="1394" customWidth="1"/>
    <col min="265" max="265" width="3.75" style="1394" customWidth="1"/>
    <col min="266" max="266" width="2.5" style="1394" customWidth="1"/>
    <col min="267" max="512" width="9" style="1394" customWidth="1"/>
    <col min="513" max="513" width="1.25" style="1394" customWidth="1"/>
    <col min="514" max="514" width="24.25" style="1394" customWidth="1"/>
    <col min="515" max="515" width="4" style="1394" customWidth="1"/>
    <col min="516" max="517" width="20.125" style="1394" customWidth="1"/>
    <col min="518" max="518" width="12.75" style="1394" customWidth="1"/>
    <col min="519" max="519" width="11.25" style="1394" customWidth="1"/>
    <col min="520" max="520" width="3.125" style="1394" customWidth="1"/>
    <col min="521" max="521" width="3.75" style="1394" customWidth="1"/>
    <col min="522" max="522" width="2.5" style="1394" customWidth="1"/>
    <col min="523" max="768" width="9" style="1394" customWidth="1"/>
    <col min="769" max="769" width="1.25" style="1394" customWidth="1"/>
    <col min="770" max="770" width="24.25" style="1394" customWidth="1"/>
    <col min="771" max="771" width="4" style="1394" customWidth="1"/>
    <col min="772" max="773" width="20.125" style="1394" customWidth="1"/>
    <col min="774" max="774" width="12.75" style="1394" customWidth="1"/>
    <col min="775" max="775" width="11.25" style="1394" customWidth="1"/>
    <col min="776" max="776" width="3.125" style="1394" customWidth="1"/>
    <col min="777" max="777" width="3.75" style="1394" customWidth="1"/>
    <col min="778" max="778" width="2.5" style="1394" customWidth="1"/>
    <col min="779" max="1024" width="9" style="1394" customWidth="1"/>
    <col min="1025" max="1025" width="1.25" style="1394" customWidth="1"/>
    <col min="1026" max="1026" width="24.25" style="1394" customWidth="1"/>
    <col min="1027" max="1027" width="4" style="1394" customWidth="1"/>
    <col min="1028" max="1029" width="20.125" style="1394" customWidth="1"/>
    <col min="1030" max="1030" width="12.75" style="1394" customWidth="1"/>
    <col min="1031" max="1031" width="11.25" style="1394" customWidth="1"/>
    <col min="1032" max="1032" width="3.125" style="1394" customWidth="1"/>
    <col min="1033" max="1033" width="3.75" style="1394" customWidth="1"/>
    <col min="1034" max="1034" width="2.5" style="1394" customWidth="1"/>
    <col min="1035" max="1280" width="9" style="1394" customWidth="1"/>
    <col min="1281" max="1281" width="1.25" style="1394" customWidth="1"/>
    <col min="1282" max="1282" width="24.25" style="1394" customWidth="1"/>
    <col min="1283" max="1283" width="4" style="1394" customWidth="1"/>
    <col min="1284" max="1285" width="20.125" style="1394" customWidth="1"/>
    <col min="1286" max="1286" width="12.75" style="1394" customWidth="1"/>
    <col min="1287" max="1287" width="11.25" style="1394" customWidth="1"/>
    <col min="1288" max="1288" width="3.125" style="1394" customWidth="1"/>
    <col min="1289" max="1289" width="3.75" style="1394" customWidth="1"/>
    <col min="1290" max="1290" width="2.5" style="1394" customWidth="1"/>
    <col min="1291" max="1536" width="9" style="1394" customWidth="1"/>
    <col min="1537" max="1537" width="1.25" style="1394" customWidth="1"/>
    <col min="1538" max="1538" width="24.25" style="1394" customWidth="1"/>
    <col min="1539" max="1539" width="4" style="1394" customWidth="1"/>
    <col min="1540" max="1541" width="20.125" style="1394" customWidth="1"/>
    <col min="1542" max="1542" width="12.75" style="1394" customWidth="1"/>
    <col min="1543" max="1543" width="11.25" style="1394" customWidth="1"/>
    <col min="1544" max="1544" width="3.125" style="1394" customWidth="1"/>
    <col min="1545" max="1545" width="3.75" style="1394" customWidth="1"/>
    <col min="1546" max="1546" width="2.5" style="1394" customWidth="1"/>
    <col min="1547" max="1792" width="9" style="1394" customWidth="1"/>
    <col min="1793" max="1793" width="1.25" style="1394" customWidth="1"/>
    <col min="1794" max="1794" width="24.25" style="1394" customWidth="1"/>
    <col min="1795" max="1795" width="4" style="1394" customWidth="1"/>
    <col min="1796" max="1797" width="20.125" style="1394" customWidth="1"/>
    <col min="1798" max="1798" width="12.75" style="1394" customWidth="1"/>
    <col min="1799" max="1799" width="11.25" style="1394" customWidth="1"/>
    <col min="1800" max="1800" width="3.125" style="1394" customWidth="1"/>
    <col min="1801" max="1801" width="3.75" style="1394" customWidth="1"/>
    <col min="1802" max="1802" width="2.5" style="1394" customWidth="1"/>
    <col min="1803" max="2048" width="9" style="1394" customWidth="1"/>
    <col min="2049" max="2049" width="1.25" style="1394" customWidth="1"/>
    <col min="2050" max="2050" width="24.25" style="1394" customWidth="1"/>
    <col min="2051" max="2051" width="4" style="1394" customWidth="1"/>
    <col min="2052" max="2053" width="20.125" style="1394" customWidth="1"/>
    <col min="2054" max="2054" width="12.75" style="1394" customWidth="1"/>
    <col min="2055" max="2055" width="11.25" style="1394" customWidth="1"/>
    <col min="2056" max="2056" width="3.125" style="1394" customWidth="1"/>
    <col min="2057" max="2057" width="3.75" style="1394" customWidth="1"/>
    <col min="2058" max="2058" width="2.5" style="1394" customWidth="1"/>
    <col min="2059" max="2304" width="9" style="1394" customWidth="1"/>
    <col min="2305" max="2305" width="1.25" style="1394" customWidth="1"/>
    <col min="2306" max="2306" width="24.25" style="1394" customWidth="1"/>
    <col min="2307" max="2307" width="4" style="1394" customWidth="1"/>
    <col min="2308" max="2309" width="20.125" style="1394" customWidth="1"/>
    <col min="2310" max="2310" width="12.75" style="1394" customWidth="1"/>
    <col min="2311" max="2311" width="11.25" style="1394" customWidth="1"/>
    <col min="2312" max="2312" width="3.125" style="1394" customWidth="1"/>
    <col min="2313" max="2313" width="3.75" style="1394" customWidth="1"/>
    <col min="2314" max="2314" width="2.5" style="1394" customWidth="1"/>
    <col min="2315" max="2560" width="9" style="1394" customWidth="1"/>
    <col min="2561" max="2561" width="1.25" style="1394" customWidth="1"/>
    <col min="2562" max="2562" width="24.25" style="1394" customWidth="1"/>
    <col min="2563" max="2563" width="4" style="1394" customWidth="1"/>
    <col min="2564" max="2565" width="20.125" style="1394" customWidth="1"/>
    <col min="2566" max="2566" width="12.75" style="1394" customWidth="1"/>
    <col min="2567" max="2567" width="11.25" style="1394" customWidth="1"/>
    <col min="2568" max="2568" width="3.125" style="1394" customWidth="1"/>
    <col min="2569" max="2569" width="3.75" style="1394" customWidth="1"/>
    <col min="2570" max="2570" width="2.5" style="1394" customWidth="1"/>
    <col min="2571" max="2816" width="9" style="1394" customWidth="1"/>
    <col min="2817" max="2817" width="1.25" style="1394" customWidth="1"/>
    <col min="2818" max="2818" width="24.25" style="1394" customWidth="1"/>
    <col min="2819" max="2819" width="4" style="1394" customWidth="1"/>
    <col min="2820" max="2821" width="20.125" style="1394" customWidth="1"/>
    <col min="2822" max="2822" width="12.75" style="1394" customWidth="1"/>
    <col min="2823" max="2823" width="11.25" style="1394" customWidth="1"/>
    <col min="2824" max="2824" width="3.125" style="1394" customWidth="1"/>
    <col min="2825" max="2825" width="3.75" style="1394" customWidth="1"/>
    <col min="2826" max="2826" width="2.5" style="1394" customWidth="1"/>
    <col min="2827" max="3072" width="9" style="1394" customWidth="1"/>
    <col min="3073" max="3073" width="1.25" style="1394" customWidth="1"/>
    <col min="3074" max="3074" width="24.25" style="1394" customWidth="1"/>
    <col min="3075" max="3075" width="4" style="1394" customWidth="1"/>
    <col min="3076" max="3077" width="20.125" style="1394" customWidth="1"/>
    <col min="3078" max="3078" width="12.75" style="1394" customWidth="1"/>
    <col min="3079" max="3079" width="11.25" style="1394" customWidth="1"/>
    <col min="3080" max="3080" width="3.125" style="1394" customWidth="1"/>
    <col min="3081" max="3081" width="3.75" style="1394" customWidth="1"/>
    <col min="3082" max="3082" width="2.5" style="1394" customWidth="1"/>
    <col min="3083" max="3328" width="9" style="1394" customWidth="1"/>
    <col min="3329" max="3329" width="1.25" style="1394" customWidth="1"/>
    <col min="3330" max="3330" width="24.25" style="1394" customWidth="1"/>
    <col min="3331" max="3331" width="4" style="1394" customWidth="1"/>
    <col min="3332" max="3333" width="20.125" style="1394" customWidth="1"/>
    <col min="3334" max="3334" width="12.75" style="1394" customWidth="1"/>
    <col min="3335" max="3335" width="11.25" style="1394" customWidth="1"/>
    <col min="3336" max="3336" width="3.125" style="1394" customWidth="1"/>
    <col min="3337" max="3337" width="3.75" style="1394" customWidth="1"/>
    <col min="3338" max="3338" width="2.5" style="1394" customWidth="1"/>
    <col min="3339" max="3584" width="9" style="1394" customWidth="1"/>
    <col min="3585" max="3585" width="1.25" style="1394" customWidth="1"/>
    <col min="3586" max="3586" width="24.25" style="1394" customWidth="1"/>
    <col min="3587" max="3587" width="4" style="1394" customWidth="1"/>
    <col min="3588" max="3589" width="20.125" style="1394" customWidth="1"/>
    <col min="3590" max="3590" width="12.75" style="1394" customWidth="1"/>
    <col min="3591" max="3591" width="11.25" style="1394" customWidth="1"/>
    <col min="3592" max="3592" width="3.125" style="1394" customWidth="1"/>
    <col min="3593" max="3593" width="3.75" style="1394" customWidth="1"/>
    <col min="3594" max="3594" width="2.5" style="1394" customWidth="1"/>
    <col min="3595" max="3840" width="9" style="1394" customWidth="1"/>
    <col min="3841" max="3841" width="1.25" style="1394" customWidth="1"/>
    <col min="3842" max="3842" width="24.25" style="1394" customWidth="1"/>
    <col min="3843" max="3843" width="4" style="1394" customWidth="1"/>
    <col min="3844" max="3845" width="20.125" style="1394" customWidth="1"/>
    <col min="3846" max="3846" width="12.75" style="1394" customWidth="1"/>
    <col min="3847" max="3847" width="11.25" style="1394" customWidth="1"/>
    <col min="3848" max="3848" width="3.125" style="1394" customWidth="1"/>
    <col min="3849" max="3849" width="3.75" style="1394" customWidth="1"/>
    <col min="3850" max="3850" width="2.5" style="1394" customWidth="1"/>
    <col min="3851" max="4096" width="9" style="1394" customWidth="1"/>
    <col min="4097" max="4097" width="1.25" style="1394" customWidth="1"/>
    <col min="4098" max="4098" width="24.25" style="1394" customWidth="1"/>
    <col min="4099" max="4099" width="4" style="1394" customWidth="1"/>
    <col min="4100" max="4101" width="20.125" style="1394" customWidth="1"/>
    <col min="4102" max="4102" width="12.75" style="1394" customWidth="1"/>
    <col min="4103" max="4103" width="11.25" style="1394" customWidth="1"/>
    <col min="4104" max="4104" width="3.125" style="1394" customWidth="1"/>
    <col min="4105" max="4105" width="3.75" style="1394" customWidth="1"/>
    <col min="4106" max="4106" width="2.5" style="1394" customWidth="1"/>
    <col min="4107" max="4352" width="9" style="1394" customWidth="1"/>
    <col min="4353" max="4353" width="1.25" style="1394" customWidth="1"/>
    <col min="4354" max="4354" width="24.25" style="1394" customWidth="1"/>
    <col min="4355" max="4355" width="4" style="1394" customWidth="1"/>
    <col min="4356" max="4357" width="20.125" style="1394" customWidth="1"/>
    <col min="4358" max="4358" width="12.75" style="1394" customWidth="1"/>
    <col min="4359" max="4359" width="11.25" style="1394" customWidth="1"/>
    <col min="4360" max="4360" width="3.125" style="1394" customWidth="1"/>
    <col min="4361" max="4361" width="3.75" style="1394" customWidth="1"/>
    <col min="4362" max="4362" width="2.5" style="1394" customWidth="1"/>
    <col min="4363" max="4608" width="9" style="1394" customWidth="1"/>
    <col min="4609" max="4609" width="1.25" style="1394" customWidth="1"/>
    <col min="4610" max="4610" width="24.25" style="1394" customWidth="1"/>
    <col min="4611" max="4611" width="4" style="1394" customWidth="1"/>
    <col min="4612" max="4613" width="20.125" style="1394" customWidth="1"/>
    <col min="4614" max="4614" width="12.75" style="1394" customWidth="1"/>
    <col min="4615" max="4615" width="11.25" style="1394" customWidth="1"/>
    <col min="4616" max="4616" width="3.125" style="1394" customWidth="1"/>
    <col min="4617" max="4617" width="3.75" style="1394" customWidth="1"/>
    <col min="4618" max="4618" width="2.5" style="1394" customWidth="1"/>
    <col min="4619" max="4864" width="9" style="1394" customWidth="1"/>
    <col min="4865" max="4865" width="1.25" style="1394" customWidth="1"/>
    <col min="4866" max="4866" width="24.25" style="1394" customWidth="1"/>
    <col min="4867" max="4867" width="4" style="1394" customWidth="1"/>
    <col min="4868" max="4869" width="20.125" style="1394" customWidth="1"/>
    <col min="4870" max="4870" width="12.75" style="1394" customWidth="1"/>
    <col min="4871" max="4871" width="11.25" style="1394" customWidth="1"/>
    <col min="4872" max="4872" width="3.125" style="1394" customWidth="1"/>
    <col min="4873" max="4873" width="3.75" style="1394" customWidth="1"/>
    <col min="4874" max="4874" width="2.5" style="1394" customWidth="1"/>
    <col min="4875" max="5120" width="9" style="1394" customWidth="1"/>
    <col min="5121" max="5121" width="1.25" style="1394" customWidth="1"/>
    <col min="5122" max="5122" width="24.25" style="1394" customWidth="1"/>
    <col min="5123" max="5123" width="4" style="1394" customWidth="1"/>
    <col min="5124" max="5125" width="20.125" style="1394" customWidth="1"/>
    <col min="5126" max="5126" width="12.75" style="1394" customWidth="1"/>
    <col min="5127" max="5127" width="11.25" style="1394" customWidth="1"/>
    <col min="5128" max="5128" width="3.125" style="1394" customWidth="1"/>
    <col min="5129" max="5129" width="3.75" style="1394" customWidth="1"/>
    <col min="5130" max="5130" width="2.5" style="1394" customWidth="1"/>
    <col min="5131" max="5376" width="9" style="1394" customWidth="1"/>
    <col min="5377" max="5377" width="1.25" style="1394" customWidth="1"/>
    <col min="5378" max="5378" width="24.25" style="1394" customWidth="1"/>
    <col min="5379" max="5379" width="4" style="1394" customWidth="1"/>
    <col min="5380" max="5381" width="20.125" style="1394" customWidth="1"/>
    <col min="5382" max="5382" width="12.75" style="1394" customWidth="1"/>
    <col min="5383" max="5383" width="11.25" style="1394" customWidth="1"/>
    <col min="5384" max="5384" width="3.125" style="1394" customWidth="1"/>
    <col min="5385" max="5385" width="3.75" style="1394" customWidth="1"/>
    <col min="5386" max="5386" width="2.5" style="1394" customWidth="1"/>
    <col min="5387" max="5632" width="9" style="1394" customWidth="1"/>
    <col min="5633" max="5633" width="1.25" style="1394" customWidth="1"/>
    <col min="5634" max="5634" width="24.25" style="1394" customWidth="1"/>
    <col min="5635" max="5635" width="4" style="1394" customWidth="1"/>
    <col min="5636" max="5637" width="20.125" style="1394" customWidth="1"/>
    <col min="5638" max="5638" width="12.75" style="1394" customWidth="1"/>
    <col min="5639" max="5639" width="11.25" style="1394" customWidth="1"/>
    <col min="5640" max="5640" width="3.125" style="1394" customWidth="1"/>
    <col min="5641" max="5641" width="3.75" style="1394" customWidth="1"/>
    <col min="5642" max="5642" width="2.5" style="1394" customWidth="1"/>
    <col min="5643" max="5888" width="9" style="1394" customWidth="1"/>
    <col min="5889" max="5889" width="1.25" style="1394" customWidth="1"/>
    <col min="5890" max="5890" width="24.25" style="1394" customWidth="1"/>
    <col min="5891" max="5891" width="4" style="1394" customWidth="1"/>
    <col min="5892" max="5893" width="20.125" style="1394" customWidth="1"/>
    <col min="5894" max="5894" width="12.75" style="1394" customWidth="1"/>
    <col min="5895" max="5895" width="11.25" style="1394" customWidth="1"/>
    <col min="5896" max="5896" width="3.125" style="1394" customWidth="1"/>
    <col min="5897" max="5897" width="3.75" style="1394" customWidth="1"/>
    <col min="5898" max="5898" width="2.5" style="1394" customWidth="1"/>
    <col min="5899" max="6144" width="9" style="1394" customWidth="1"/>
    <col min="6145" max="6145" width="1.25" style="1394" customWidth="1"/>
    <col min="6146" max="6146" width="24.25" style="1394" customWidth="1"/>
    <col min="6147" max="6147" width="4" style="1394" customWidth="1"/>
    <col min="6148" max="6149" width="20.125" style="1394" customWidth="1"/>
    <col min="6150" max="6150" width="12.75" style="1394" customWidth="1"/>
    <col min="6151" max="6151" width="11.25" style="1394" customWidth="1"/>
    <col min="6152" max="6152" width="3.125" style="1394" customWidth="1"/>
    <col min="6153" max="6153" width="3.75" style="1394" customWidth="1"/>
    <col min="6154" max="6154" width="2.5" style="1394" customWidth="1"/>
    <col min="6155" max="6400" width="9" style="1394" customWidth="1"/>
    <col min="6401" max="6401" width="1.25" style="1394" customWidth="1"/>
    <col min="6402" max="6402" width="24.25" style="1394" customWidth="1"/>
    <col min="6403" max="6403" width="4" style="1394" customWidth="1"/>
    <col min="6404" max="6405" width="20.125" style="1394" customWidth="1"/>
    <col min="6406" max="6406" width="12.75" style="1394" customWidth="1"/>
    <col min="6407" max="6407" width="11.25" style="1394" customWidth="1"/>
    <col min="6408" max="6408" width="3.125" style="1394" customWidth="1"/>
    <col min="6409" max="6409" width="3.75" style="1394" customWidth="1"/>
    <col min="6410" max="6410" width="2.5" style="1394" customWidth="1"/>
    <col min="6411" max="6656" width="9" style="1394" customWidth="1"/>
    <col min="6657" max="6657" width="1.25" style="1394" customWidth="1"/>
    <col min="6658" max="6658" width="24.25" style="1394" customWidth="1"/>
    <col min="6659" max="6659" width="4" style="1394" customWidth="1"/>
    <col min="6660" max="6661" width="20.125" style="1394" customWidth="1"/>
    <col min="6662" max="6662" width="12.75" style="1394" customWidth="1"/>
    <col min="6663" max="6663" width="11.25" style="1394" customWidth="1"/>
    <col min="6664" max="6664" width="3.125" style="1394" customWidth="1"/>
    <col min="6665" max="6665" width="3.75" style="1394" customWidth="1"/>
    <col min="6666" max="6666" width="2.5" style="1394" customWidth="1"/>
    <col min="6667" max="6912" width="9" style="1394" customWidth="1"/>
    <col min="6913" max="6913" width="1.25" style="1394" customWidth="1"/>
    <col min="6914" max="6914" width="24.25" style="1394" customWidth="1"/>
    <col min="6915" max="6915" width="4" style="1394" customWidth="1"/>
    <col min="6916" max="6917" width="20.125" style="1394" customWidth="1"/>
    <col min="6918" max="6918" width="12.75" style="1394" customWidth="1"/>
    <col min="6919" max="6919" width="11.25" style="1394" customWidth="1"/>
    <col min="6920" max="6920" width="3.125" style="1394" customWidth="1"/>
    <col min="6921" max="6921" width="3.75" style="1394" customWidth="1"/>
    <col min="6922" max="6922" width="2.5" style="1394" customWidth="1"/>
    <col min="6923" max="7168" width="9" style="1394" customWidth="1"/>
    <col min="7169" max="7169" width="1.25" style="1394" customWidth="1"/>
    <col min="7170" max="7170" width="24.25" style="1394" customWidth="1"/>
    <col min="7171" max="7171" width="4" style="1394" customWidth="1"/>
    <col min="7172" max="7173" width="20.125" style="1394" customWidth="1"/>
    <col min="7174" max="7174" width="12.75" style="1394" customWidth="1"/>
    <col min="7175" max="7175" width="11.25" style="1394" customWidth="1"/>
    <col min="7176" max="7176" width="3.125" style="1394" customWidth="1"/>
    <col min="7177" max="7177" width="3.75" style="1394" customWidth="1"/>
    <col min="7178" max="7178" width="2.5" style="1394" customWidth="1"/>
    <col min="7179" max="7424" width="9" style="1394" customWidth="1"/>
    <col min="7425" max="7425" width="1.25" style="1394" customWidth="1"/>
    <col min="7426" max="7426" width="24.25" style="1394" customWidth="1"/>
    <col min="7427" max="7427" width="4" style="1394" customWidth="1"/>
    <col min="7428" max="7429" width="20.125" style="1394" customWidth="1"/>
    <col min="7430" max="7430" width="12.75" style="1394" customWidth="1"/>
    <col min="7431" max="7431" width="11.25" style="1394" customWidth="1"/>
    <col min="7432" max="7432" width="3.125" style="1394" customWidth="1"/>
    <col min="7433" max="7433" width="3.75" style="1394" customWidth="1"/>
    <col min="7434" max="7434" width="2.5" style="1394" customWidth="1"/>
    <col min="7435" max="7680" width="9" style="1394" customWidth="1"/>
    <col min="7681" max="7681" width="1.25" style="1394" customWidth="1"/>
    <col min="7682" max="7682" width="24.25" style="1394" customWidth="1"/>
    <col min="7683" max="7683" width="4" style="1394" customWidth="1"/>
    <col min="7684" max="7685" width="20.125" style="1394" customWidth="1"/>
    <col min="7686" max="7686" width="12.75" style="1394" customWidth="1"/>
    <col min="7687" max="7687" width="11.25" style="1394" customWidth="1"/>
    <col min="7688" max="7688" width="3.125" style="1394" customWidth="1"/>
    <col min="7689" max="7689" width="3.75" style="1394" customWidth="1"/>
    <col min="7690" max="7690" width="2.5" style="1394" customWidth="1"/>
    <col min="7691" max="7936" width="9" style="1394" customWidth="1"/>
    <col min="7937" max="7937" width="1.25" style="1394" customWidth="1"/>
    <col min="7938" max="7938" width="24.25" style="1394" customWidth="1"/>
    <col min="7939" max="7939" width="4" style="1394" customWidth="1"/>
    <col min="7940" max="7941" width="20.125" style="1394" customWidth="1"/>
    <col min="7942" max="7942" width="12.75" style="1394" customWidth="1"/>
    <col min="7943" max="7943" width="11.25" style="1394" customWidth="1"/>
    <col min="7944" max="7944" width="3.125" style="1394" customWidth="1"/>
    <col min="7945" max="7945" width="3.75" style="1394" customWidth="1"/>
    <col min="7946" max="7946" width="2.5" style="1394" customWidth="1"/>
    <col min="7947" max="8192" width="9" style="1394" customWidth="1"/>
    <col min="8193" max="8193" width="1.25" style="1394" customWidth="1"/>
    <col min="8194" max="8194" width="24.25" style="1394" customWidth="1"/>
    <col min="8195" max="8195" width="4" style="1394" customWidth="1"/>
    <col min="8196" max="8197" width="20.125" style="1394" customWidth="1"/>
    <col min="8198" max="8198" width="12.75" style="1394" customWidth="1"/>
    <col min="8199" max="8199" width="11.25" style="1394" customWidth="1"/>
    <col min="8200" max="8200" width="3.125" style="1394" customWidth="1"/>
    <col min="8201" max="8201" width="3.75" style="1394" customWidth="1"/>
    <col min="8202" max="8202" width="2.5" style="1394" customWidth="1"/>
    <col min="8203" max="8448" width="9" style="1394" customWidth="1"/>
    <col min="8449" max="8449" width="1.25" style="1394" customWidth="1"/>
    <col min="8450" max="8450" width="24.25" style="1394" customWidth="1"/>
    <col min="8451" max="8451" width="4" style="1394" customWidth="1"/>
    <col min="8452" max="8453" width="20.125" style="1394" customWidth="1"/>
    <col min="8454" max="8454" width="12.75" style="1394" customWidth="1"/>
    <col min="8455" max="8455" width="11.25" style="1394" customWidth="1"/>
    <col min="8456" max="8456" width="3.125" style="1394" customWidth="1"/>
    <col min="8457" max="8457" width="3.75" style="1394" customWidth="1"/>
    <col min="8458" max="8458" width="2.5" style="1394" customWidth="1"/>
    <col min="8459" max="8704" width="9" style="1394" customWidth="1"/>
    <col min="8705" max="8705" width="1.25" style="1394" customWidth="1"/>
    <col min="8706" max="8706" width="24.25" style="1394" customWidth="1"/>
    <col min="8707" max="8707" width="4" style="1394" customWidth="1"/>
    <col min="8708" max="8709" width="20.125" style="1394" customWidth="1"/>
    <col min="8710" max="8710" width="12.75" style="1394" customWidth="1"/>
    <col min="8711" max="8711" width="11.25" style="1394" customWidth="1"/>
    <col min="8712" max="8712" width="3.125" style="1394" customWidth="1"/>
    <col min="8713" max="8713" width="3.75" style="1394" customWidth="1"/>
    <col min="8714" max="8714" width="2.5" style="1394" customWidth="1"/>
    <col min="8715" max="8960" width="9" style="1394" customWidth="1"/>
    <col min="8961" max="8961" width="1.25" style="1394" customWidth="1"/>
    <col min="8962" max="8962" width="24.25" style="1394" customWidth="1"/>
    <col min="8963" max="8963" width="4" style="1394" customWidth="1"/>
    <col min="8964" max="8965" width="20.125" style="1394" customWidth="1"/>
    <col min="8966" max="8966" width="12.75" style="1394" customWidth="1"/>
    <col min="8967" max="8967" width="11.25" style="1394" customWidth="1"/>
    <col min="8968" max="8968" width="3.125" style="1394" customWidth="1"/>
    <col min="8969" max="8969" width="3.75" style="1394" customWidth="1"/>
    <col min="8970" max="8970" width="2.5" style="1394" customWidth="1"/>
    <col min="8971" max="9216" width="9" style="1394" customWidth="1"/>
    <col min="9217" max="9217" width="1.25" style="1394" customWidth="1"/>
    <col min="9218" max="9218" width="24.25" style="1394" customWidth="1"/>
    <col min="9219" max="9219" width="4" style="1394" customWidth="1"/>
    <col min="9220" max="9221" width="20.125" style="1394" customWidth="1"/>
    <col min="9222" max="9222" width="12.75" style="1394" customWidth="1"/>
    <col min="9223" max="9223" width="11.25" style="1394" customWidth="1"/>
    <col min="9224" max="9224" width="3.125" style="1394" customWidth="1"/>
    <col min="9225" max="9225" width="3.75" style="1394" customWidth="1"/>
    <col min="9226" max="9226" width="2.5" style="1394" customWidth="1"/>
    <col min="9227" max="9472" width="9" style="1394" customWidth="1"/>
    <col min="9473" max="9473" width="1.25" style="1394" customWidth="1"/>
    <col min="9474" max="9474" width="24.25" style="1394" customWidth="1"/>
    <col min="9475" max="9475" width="4" style="1394" customWidth="1"/>
    <col min="9476" max="9477" width="20.125" style="1394" customWidth="1"/>
    <col min="9478" max="9478" width="12.75" style="1394" customWidth="1"/>
    <col min="9479" max="9479" width="11.25" style="1394" customWidth="1"/>
    <col min="9480" max="9480" width="3.125" style="1394" customWidth="1"/>
    <col min="9481" max="9481" width="3.75" style="1394" customWidth="1"/>
    <col min="9482" max="9482" width="2.5" style="1394" customWidth="1"/>
    <col min="9483" max="9728" width="9" style="1394" customWidth="1"/>
    <col min="9729" max="9729" width="1.25" style="1394" customWidth="1"/>
    <col min="9730" max="9730" width="24.25" style="1394" customWidth="1"/>
    <col min="9731" max="9731" width="4" style="1394" customWidth="1"/>
    <col min="9732" max="9733" width="20.125" style="1394" customWidth="1"/>
    <col min="9734" max="9734" width="12.75" style="1394" customWidth="1"/>
    <col min="9735" max="9735" width="11.25" style="1394" customWidth="1"/>
    <col min="9736" max="9736" width="3.125" style="1394" customWidth="1"/>
    <col min="9737" max="9737" width="3.75" style="1394" customWidth="1"/>
    <col min="9738" max="9738" width="2.5" style="1394" customWidth="1"/>
    <col min="9739" max="9984" width="9" style="1394" customWidth="1"/>
    <col min="9985" max="9985" width="1.25" style="1394" customWidth="1"/>
    <col min="9986" max="9986" width="24.25" style="1394" customWidth="1"/>
    <col min="9987" max="9987" width="4" style="1394" customWidth="1"/>
    <col min="9988" max="9989" width="20.125" style="1394" customWidth="1"/>
    <col min="9990" max="9990" width="12.75" style="1394" customWidth="1"/>
    <col min="9991" max="9991" width="11.25" style="1394" customWidth="1"/>
    <col min="9992" max="9992" width="3.125" style="1394" customWidth="1"/>
    <col min="9993" max="9993" width="3.75" style="1394" customWidth="1"/>
    <col min="9994" max="9994" width="2.5" style="1394" customWidth="1"/>
    <col min="9995" max="10240" width="9" style="1394" customWidth="1"/>
    <col min="10241" max="10241" width="1.25" style="1394" customWidth="1"/>
    <col min="10242" max="10242" width="24.25" style="1394" customWidth="1"/>
    <col min="10243" max="10243" width="4" style="1394" customWidth="1"/>
    <col min="10244" max="10245" width="20.125" style="1394" customWidth="1"/>
    <col min="10246" max="10246" width="12.75" style="1394" customWidth="1"/>
    <col min="10247" max="10247" width="11.25" style="1394" customWidth="1"/>
    <col min="10248" max="10248" width="3.125" style="1394" customWidth="1"/>
    <col min="10249" max="10249" width="3.75" style="1394" customWidth="1"/>
    <col min="10250" max="10250" width="2.5" style="1394" customWidth="1"/>
    <col min="10251" max="10496" width="9" style="1394" customWidth="1"/>
    <col min="10497" max="10497" width="1.25" style="1394" customWidth="1"/>
    <col min="10498" max="10498" width="24.25" style="1394" customWidth="1"/>
    <col min="10499" max="10499" width="4" style="1394" customWidth="1"/>
    <col min="10500" max="10501" width="20.125" style="1394" customWidth="1"/>
    <col min="10502" max="10502" width="12.75" style="1394" customWidth="1"/>
    <col min="10503" max="10503" width="11.25" style="1394" customWidth="1"/>
    <col min="10504" max="10504" width="3.125" style="1394" customWidth="1"/>
    <col min="10505" max="10505" width="3.75" style="1394" customWidth="1"/>
    <col min="10506" max="10506" width="2.5" style="1394" customWidth="1"/>
    <col min="10507" max="10752" width="9" style="1394" customWidth="1"/>
    <col min="10753" max="10753" width="1.25" style="1394" customWidth="1"/>
    <col min="10754" max="10754" width="24.25" style="1394" customWidth="1"/>
    <col min="10755" max="10755" width="4" style="1394" customWidth="1"/>
    <col min="10756" max="10757" width="20.125" style="1394" customWidth="1"/>
    <col min="10758" max="10758" width="12.75" style="1394" customWidth="1"/>
    <col min="10759" max="10759" width="11.25" style="1394" customWidth="1"/>
    <col min="10760" max="10760" width="3.125" style="1394" customWidth="1"/>
    <col min="10761" max="10761" width="3.75" style="1394" customWidth="1"/>
    <col min="10762" max="10762" width="2.5" style="1394" customWidth="1"/>
    <col min="10763" max="11008" width="9" style="1394" customWidth="1"/>
    <col min="11009" max="11009" width="1.25" style="1394" customWidth="1"/>
    <col min="11010" max="11010" width="24.25" style="1394" customWidth="1"/>
    <col min="11011" max="11011" width="4" style="1394" customWidth="1"/>
    <col min="11012" max="11013" width="20.125" style="1394" customWidth="1"/>
    <col min="11014" max="11014" width="12.75" style="1394" customWidth="1"/>
    <col min="11015" max="11015" width="11.25" style="1394" customWidth="1"/>
    <col min="11016" max="11016" width="3.125" style="1394" customWidth="1"/>
    <col min="11017" max="11017" width="3.75" style="1394" customWidth="1"/>
    <col min="11018" max="11018" width="2.5" style="1394" customWidth="1"/>
    <col min="11019" max="11264" width="9" style="1394" customWidth="1"/>
    <col min="11265" max="11265" width="1.25" style="1394" customWidth="1"/>
    <col min="11266" max="11266" width="24.25" style="1394" customWidth="1"/>
    <col min="11267" max="11267" width="4" style="1394" customWidth="1"/>
    <col min="11268" max="11269" width="20.125" style="1394" customWidth="1"/>
    <col min="11270" max="11270" width="12.75" style="1394" customWidth="1"/>
    <col min="11271" max="11271" width="11.25" style="1394" customWidth="1"/>
    <col min="11272" max="11272" width="3.125" style="1394" customWidth="1"/>
    <col min="11273" max="11273" width="3.75" style="1394" customWidth="1"/>
    <col min="11274" max="11274" width="2.5" style="1394" customWidth="1"/>
    <col min="11275" max="11520" width="9" style="1394" customWidth="1"/>
    <col min="11521" max="11521" width="1.25" style="1394" customWidth="1"/>
    <col min="11522" max="11522" width="24.25" style="1394" customWidth="1"/>
    <col min="11523" max="11523" width="4" style="1394" customWidth="1"/>
    <col min="11524" max="11525" width="20.125" style="1394" customWidth="1"/>
    <col min="11526" max="11526" width="12.75" style="1394" customWidth="1"/>
    <col min="11527" max="11527" width="11.25" style="1394" customWidth="1"/>
    <col min="11528" max="11528" width="3.125" style="1394" customWidth="1"/>
    <col min="11529" max="11529" width="3.75" style="1394" customWidth="1"/>
    <col min="11530" max="11530" width="2.5" style="1394" customWidth="1"/>
    <col min="11531" max="11776" width="9" style="1394" customWidth="1"/>
    <col min="11777" max="11777" width="1.25" style="1394" customWidth="1"/>
    <col min="11778" max="11778" width="24.25" style="1394" customWidth="1"/>
    <col min="11779" max="11779" width="4" style="1394" customWidth="1"/>
    <col min="11780" max="11781" width="20.125" style="1394" customWidth="1"/>
    <col min="11782" max="11782" width="12.75" style="1394" customWidth="1"/>
    <col min="11783" max="11783" width="11.25" style="1394" customWidth="1"/>
    <col min="11784" max="11784" width="3.125" style="1394" customWidth="1"/>
    <col min="11785" max="11785" width="3.75" style="1394" customWidth="1"/>
    <col min="11786" max="11786" width="2.5" style="1394" customWidth="1"/>
    <col min="11787" max="12032" width="9" style="1394" customWidth="1"/>
    <col min="12033" max="12033" width="1.25" style="1394" customWidth="1"/>
    <col min="12034" max="12034" width="24.25" style="1394" customWidth="1"/>
    <col min="12035" max="12035" width="4" style="1394" customWidth="1"/>
    <col min="12036" max="12037" width="20.125" style="1394" customWidth="1"/>
    <col min="12038" max="12038" width="12.75" style="1394" customWidth="1"/>
    <col min="12039" max="12039" width="11.25" style="1394" customWidth="1"/>
    <col min="12040" max="12040" width="3.125" style="1394" customWidth="1"/>
    <col min="12041" max="12041" width="3.75" style="1394" customWidth="1"/>
    <col min="12042" max="12042" width="2.5" style="1394" customWidth="1"/>
    <col min="12043" max="12288" width="9" style="1394" customWidth="1"/>
    <col min="12289" max="12289" width="1.25" style="1394" customWidth="1"/>
    <col min="12290" max="12290" width="24.25" style="1394" customWidth="1"/>
    <col min="12291" max="12291" width="4" style="1394" customWidth="1"/>
    <col min="12292" max="12293" width="20.125" style="1394" customWidth="1"/>
    <col min="12294" max="12294" width="12.75" style="1394" customWidth="1"/>
    <col min="12295" max="12295" width="11.25" style="1394" customWidth="1"/>
    <col min="12296" max="12296" width="3.125" style="1394" customWidth="1"/>
    <col min="12297" max="12297" width="3.75" style="1394" customWidth="1"/>
    <col min="12298" max="12298" width="2.5" style="1394" customWidth="1"/>
    <col min="12299" max="12544" width="9" style="1394" customWidth="1"/>
    <col min="12545" max="12545" width="1.25" style="1394" customWidth="1"/>
    <col min="12546" max="12546" width="24.25" style="1394" customWidth="1"/>
    <col min="12547" max="12547" width="4" style="1394" customWidth="1"/>
    <col min="12548" max="12549" width="20.125" style="1394" customWidth="1"/>
    <col min="12550" max="12550" width="12.75" style="1394" customWidth="1"/>
    <col min="12551" max="12551" width="11.25" style="1394" customWidth="1"/>
    <col min="12552" max="12552" width="3.125" style="1394" customWidth="1"/>
    <col min="12553" max="12553" width="3.75" style="1394" customWidth="1"/>
    <col min="12554" max="12554" width="2.5" style="1394" customWidth="1"/>
    <col min="12555" max="12800" width="9" style="1394" customWidth="1"/>
    <col min="12801" max="12801" width="1.25" style="1394" customWidth="1"/>
    <col min="12802" max="12802" width="24.25" style="1394" customWidth="1"/>
    <col min="12803" max="12803" width="4" style="1394" customWidth="1"/>
    <col min="12804" max="12805" width="20.125" style="1394" customWidth="1"/>
    <col min="12806" max="12806" width="12.75" style="1394" customWidth="1"/>
    <col min="12807" max="12807" width="11.25" style="1394" customWidth="1"/>
    <col min="12808" max="12808" width="3.125" style="1394" customWidth="1"/>
    <col min="12809" max="12809" width="3.75" style="1394" customWidth="1"/>
    <col min="12810" max="12810" width="2.5" style="1394" customWidth="1"/>
    <col min="12811" max="13056" width="9" style="1394" customWidth="1"/>
    <col min="13057" max="13057" width="1.25" style="1394" customWidth="1"/>
    <col min="13058" max="13058" width="24.25" style="1394" customWidth="1"/>
    <col min="13059" max="13059" width="4" style="1394" customWidth="1"/>
    <col min="13060" max="13061" width="20.125" style="1394" customWidth="1"/>
    <col min="13062" max="13062" width="12.75" style="1394" customWidth="1"/>
    <col min="13063" max="13063" width="11.25" style="1394" customWidth="1"/>
    <col min="13064" max="13064" width="3.125" style="1394" customWidth="1"/>
    <col min="13065" max="13065" width="3.75" style="1394" customWidth="1"/>
    <col min="13066" max="13066" width="2.5" style="1394" customWidth="1"/>
    <col min="13067" max="13312" width="9" style="1394" customWidth="1"/>
    <col min="13313" max="13313" width="1.25" style="1394" customWidth="1"/>
    <col min="13314" max="13314" width="24.25" style="1394" customWidth="1"/>
    <col min="13315" max="13315" width="4" style="1394" customWidth="1"/>
    <col min="13316" max="13317" width="20.125" style="1394" customWidth="1"/>
    <col min="13318" max="13318" width="12.75" style="1394" customWidth="1"/>
    <col min="13319" max="13319" width="11.25" style="1394" customWidth="1"/>
    <col min="13320" max="13320" width="3.125" style="1394" customWidth="1"/>
    <col min="13321" max="13321" width="3.75" style="1394" customWidth="1"/>
    <col min="13322" max="13322" width="2.5" style="1394" customWidth="1"/>
    <col min="13323" max="13568" width="9" style="1394" customWidth="1"/>
    <col min="13569" max="13569" width="1.25" style="1394" customWidth="1"/>
    <col min="13570" max="13570" width="24.25" style="1394" customWidth="1"/>
    <col min="13571" max="13571" width="4" style="1394" customWidth="1"/>
    <col min="13572" max="13573" width="20.125" style="1394" customWidth="1"/>
    <col min="13574" max="13574" width="12.75" style="1394" customWidth="1"/>
    <col min="13575" max="13575" width="11.25" style="1394" customWidth="1"/>
    <col min="13576" max="13576" width="3.125" style="1394" customWidth="1"/>
    <col min="13577" max="13577" width="3.75" style="1394" customWidth="1"/>
    <col min="13578" max="13578" width="2.5" style="1394" customWidth="1"/>
    <col min="13579" max="13824" width="9" style="1394" customWidth="1"/>
    <col min="13825" max="13825" width="1.25" style="1394" customWidth="1"/>
    <col min="13826" max="13826" width="24.25" style="1394" customWidth="1"/>
    <col min="13827" max="13827" width="4" style="1394" customWidth="1"/>
    <col min="13828" max="13829" width="20.125" style="1394" customWidth="1"/>
    <col min="13830" max="13830" width="12.75" style="1394" customWidth="1"/>
    <col min="13831" max="13831" width="11.25" style="1394" customWidth="1"/>
    <col min="13832" max="13832" width="3.125" style="1394" customWidth="1"/>
    <col min="13833" max="13833" width="3.75" style="1394" customWidth="1"/>
    <col min="13834" max="13834" width="2.5" style="1394" customWidth="1"/>
    <col min="13835" max="14080" width="9" style="1394" customWidth="1"/>
    <col min="14081" max="14081" width="1.25" style="1394" customWidth="1"/>
    <col min="14082" max="14082" width="24.25" style="1394" customWidth="1"/>
    <col min="14083" max="14083" width="4" style="1394" customWidth="1"/>
    <col min="14084" max="14085" width="20.125" style="1394" customWidth="1"/>
    <col min="14086" max="14086" width="12.75" style="1394" customWidth="1"/>
    <col min="14087" max="14087" width="11.25" style="1394" customWidth="1"/>
    <col min="14088" max="14088" width="3.125" style="1394" customWidth="1"/>
    <col min="14089" max="14089" width="3.75" style="1394" customWidth="1"/>
    <col min="14090" max="14090" width="2.5" style="1394" customWidth="1"/>
    <col min="14091" max="14336" width="9" style="1394" customWidth="1"/>
    <col min="14337" max="14337" width="1.25" style="1394" customWidth="1"/>
    <col min="14338" max="14338" width="24.25" style="1394" customWidth="1"/>
    <col min="14339" max="14339" width="4" style="1394" customWidth="1"/>
    <col min="14340" max="14341" width="20.125" style="1394" customWidth="1"/>
    <col min="14342" max="14342" width="12.75" style="1394" customWidth="1"/>
    <col min="14343" max="14343" width="11.25" style="1394" customWidth="1"/>
    <col min="14344" max="14344" width="3.125" style="1394" customWidth="1"/>
    <col min="14345" max="14345" width="3.75" style="1394" customWidth="1"/>
    <col min="14346" max="14346" width="2.5" style="1394" customWidth="1"/>
    <col min="14347" max="14592" width="9" style="1394" customWidth="1"/>
    <col min="14593" max="14593" width="1.25" style="1394" customWidth="1"/>
    <col min="14594" max="14594" width="24.25" style="1394" customWidth="1"/>
    <col min="14595" max="14595" width="4" style="1394" customWidth="1"/>
    <col min="14596" max="14597" width="20.125" style="1394" customWidth="1"/>
    <col min="14598" max="14598" width="12.75" style="1394" customWidth="1"/>
    <col min="14599" max="14599" width="11.25" style="1394" customWidth="1"/>
    <col min="14600" max="14600" width="3.125" style="1394" customWidth="1"/>
    <col min="14601" max="14601" width="3.75" style="1394" customWidth="1"/>
    <col min="14602" max="14602" width="2.5" style="1394" customWidth="1"/>
    <col min="14603" max="14848" width="9" style="1394" customWidth="1"/>
    <col min="14849" max="14849" width="1.25" style="1394" customWidth="1"/>
    <col min="14850" max="14850" width="24.25" style="1394" customWidth="1"/>
    <col min="14851" max="14851" width="4" style="1394" customWidth="1"/>
    <col min="14852" max="14853" width="20.125" style="1394" customWidth="1"/>
    <col min="14854" max="14854" width="12.75" style="1394" customWidth="1"/>
    <col min="14855" max="14855" width="11.25" style="1394" customWidth="1"/>
    <col min="14856" max="14856" width="3.125" style="1394" customWidth="1"/>
    <col min="14857" max="14857" width="3.75" style="1394" customWidth="1"/>
    <col min="14858" max="14858" width="2.5" style="1394" customWidth="1"/>
    <col min="14859" max="15104" width="9" style="1394" customWidth="1"/>
    <col min="15105" max="15105" width="1.25" style="1394" customWidth="1"/>
    <col min="15106" max="15106" width="24.25" style="1394" customWidth="1"/>
    <col min="15107" max="15107" width="4" style="1394" customWidth="1"/>
    <col min="15108" max="15109" width="20.125" style="1394" customWidth="1"/>
    <col min="15110" max="15110" width="12.75" style="1394" customWidth="1"/>
    <col min="15111" max="15111" width="11.25" style="1394" customWidth="1"/>
    <col min="15112" max="15112" width="3.125" style="1394" customWidth="1"/>
    <col min="15113" max="15113" width="3.75" style="1394" customWidth="1"/>
    <col min="15114" max="15114" width="2.5" style="1394" customWidth="1"/>
    <col min="15115" max="15360" width="9" style="1394" customWidth="1"/>
    <col min="15361" max="15361" width="1.25" style="1394" customWidth="1"/>
    <col min="15362" max="15362" width="24.25" style="1394" customWidth="1"/>
    <col min="15363" max="15363" width="4" style="1394" customWidth="1"/>
    <col min="15364" max="15365" width="20.125" style="1394" customWidth="1"/>
    <col min="15366" max="15366" width="12.75" style="1394" customWidth="1"/>
    <col min="15367" max="15367" width="11.25" style="1394" customWidth="1"/>
    <col min="15368" max="15368" width="3.125" style="1394" customWidth="1"/>
    <col min="15369" max="15369" width="3.75" style="1394" customWidth="1"/>
    <col min="15370" max="15370" width="2.5" style="1394" customWidth="1"/>
    <col min="15371" max="15616" width="9" style="1394" customWidth="1"/>
    <col min="15617" max="15617" width="1.25" style="1394" customWidth="1"/>
    <col min="15618" max="15618" width="24.25" style="1394" customWidth="1"/>
    <col min="15619" max="15619" width="4" style="1394" customWidth="1"/>
    <col min="15620" max="15621" width="20.125" style="1394" customWidth="1"/>
    <col min="15622" max="15622" width="12.75" style="1394" customWidth="1"/>
    <col min="15623" max="15623" width="11.25" style="1394" customWidth="1"/>
    <col min="15624" max="15624" width="3.125" style="1394" customWidth="1"/>
    <col min="15625" max="15625" width="3.75" style="1394" customWidth="1"/>
    <col min="15626" max="15626" width="2.5" style="1394" customWidth="1"/>
    <col min="15627" max="15872" width="9" style="1394" customWidth="1"/>
    <col min="15873" max="15873" width="1.25" style="1394" customWidth="1"/>
    <col min="15874" max="15874" width="24.25" style="1394" customWidth="1"/>
    <col min="15875" max="15875" width="4" style="1394" customWidth="1"/>
    <col min="15876" max="15877" width="20.125" style="1394" customWidth="1"/>
    <col min="15878" max="15878" width="12.75" style="1394" customWidth="1"/>
    <col min="15879" max="15879" width="11.25" style="1394" customWidth="1"/>
    <col min="15880" max="15880" width="3.125" style="1394" customWidth="1"/>
    <col min="15881" max="15881" width="3.75" style="1394" customWidth="1"/>
    <col min="15882" max="15882" width="2.5" style="1394" customWidth="1"/>
    <col min="15883" max="16128" width="9" style="1394" customWidth="1"/>
    <col min="16129" max="16129" width="1.25" style="1394" customWidth="1"/>
    <col min="16130" max="16130" width="24.25" style="1394" customWidth="1"/>
    <col min="16131" max="16131" width="4" style="1394" customWidth="1"/>
    <col min="16132" max="16133" width="20.125" style="1394" customWidth="1"/>
    <col min="16134" max="16134" width="12.75" style="1394" customWidth="1"/>
    <col min="16135" max="16135" width="11.25" style="1394" customWidth="1"/>
    <col min="16136" max="16136" width="3.125" style="1394" customWidth="1"/>
    <col min="16137" max="16137" width="3.75" style="1394" customWidth="1"/>
    <col min="16138" max="16138" width="2.5" style="1394" customWidth="1"/>
    <col min="16139" max="16384" width="9" style="1394" customWidth="1"/>
  </cols>
  <sheetData>
    <row r="1" spans="1:10" ht="27.75" customHeight="1">
      <c r="A1" s="1698"/>
      <c r="F1" s="322" t="s">
        <v>1228</v>
      </c>
      <c r="G1" s="1394"/>
      <c r="H1" s="1394"/>
    </row>
    <row r="2" spans="1:10" ht="21" customHeight="1">
      <c r="A2" s="1698"/>
      <c r="F2" s="322"/>
    </row>
    <row r="3" spans="1:10" ht="36" customHeight="1">
      <c r="B3" s="1396" t="s">
        <v>240</v>
      </c>
      <c r="C3" s="1704"/>
      <c r="D3" s="1704"/>
      <c r="E3" s="1704"/>
      <c r="F3" s="1704"/>
      <c r="G3" s="1704"/>
      <c r="H3" s="1704"/>
    </row>
    <row r="4" spans="1:10" ht="28.5" customHeight="1">
      <c r="A4" s="1396"/>
      <c r="B4" s="1396"/>
      <c r="C4" s="1396"/>
      <c r="D4" s="1396"/>
      <c r="E4" s="1396"/>
      <c r="F4" s="1396"/>
      <c r="G4" s="1396"/>
      <c r="H4" s="1396"/>
    </row>
    <row r="5" spans="1:10" ht="36" customHeight="1">
      <c r="A5" s="1396"/>
      <c r="B5" s="1397" t="s">
        <v>427</v>
      </c>
      <c r="C5" s="1403"/>
      <c r="D5" s="1406"/>
      <c r="E5" s="1406"/>
      <c r="F5" s="1406"/>
      <c r="G5" s="1406"/>
      <c r="H5" s="1409"/>
    </row>
    <row r="6" spans="1:10" ht="36.75" customHeight="1">
      <c r="B6" s="1398" t="s">
        <v>431</v>
      </c>
      <c r="C6" s="1404" t="s">
        <v>511</v>
      </c>
      <c r="D6" s="1404"/>
      <c r="E6" s="1404"/>
      <c r="F6" s="1404"/>
      <c r="G6" s="1404"/>
      <c r="H6" s="1410"/>
    </row>
    <row r="7" spans="1:10" ht="81" customHeight="1">
      <c r="B7" s="2133" t="s">
        <v>721</v>
      </c>
      <c r="C7" s="1706" t="s">
        <v>832</v>
      </c>
      <c r="D7" s="1407"/>
      <c r="E7" s="1407"/>
      <c r="F7" s="1411"/>
      <c r="G7" s="1708" t="s">
        <v>362</v>
      </c>
      <c r="H7" s="1709"/>
    </row>
    <row r="8" spans="1:10" ht="238.5" customHeight="1">
      <c r="B8" s="1402" t="s">
        <v>206</v>
      </c>
      <c r="C8" s="1706" t="s">
        <v>833</v>
      </c>
      <c r="D8" s="1407"/>
      <c r="E8" s="1407"/>
      <c r="F8" s="1411"/>
      <c r="G8" s="1708" t="s">
        <v>362</v>
      </c>
      <c r="H8" s="1709"/>
    </row>
    <row r="9" spans="1:10" ht="75" customHeight="1">
      <c r="B9" s="2133" t="s">
        <v>708</v>
      </c>
      <c r="C9" s="1706" t="s">
        <v>234</v>
      </c>
      <c r="D9" s="1407"/>
      <c r="E9" s="1407"/>
      <c r="F9" s="1411"/>
      <c r="G9" s="1708" t="s">
        <v>362</v>
      </c>
      <c r="H9" s="1709"/>
    </row>
    <row r="10" spans="1:10" ht="120.75" customHeight="1">
      <c r="B10" s="1402" t="s">
        <v>822</v>
      </c>
      <c r="C10" s="1706" t="s">
        <v>835</v>
      </c>
      <c r="D10" s="1407"/>
      <c r="E10" s="1407"/>
      <c r="F10" s="1411"/>
      <c r="G10" s="1708" t="s">
        <v>362</v>
      </c>
      <c r="H10" s="1709"/>
    </row>
    <row r="12" spans="1:10" ht="17.25" customHeight="1">
      <c r="B12" s="1700" t="s">
        <v>600</v>
      </c>
      <c r="C12" s="1413"/>
      <c r="D12" s="1413"/>
      <c r="E12" s="1413"/>
      <c r="F12" s="1413"/>
      <c r="G12" s="1413"/>
      <c r="H12" s="1413"/>
      <c r="I12" s="1413"/>
      <c r="J12" s="1413"/>
    </row>
    <row r="13" spans="1:10" ht="35.25" customHeight="1">
      <c r="B13" s="1702" t="s">
        <v>838</v>
      </c>
      <c r="C13" s="1702"/>
      <c r="D13" s="1702"/>
      <c r="E13" s="1702"/>
      <c r="F13" s="1702"/>
      <c r="G13" s="1702"/>
      <c r="H13" s="1702"/>
      <c r="I13" s="1413"/>
      <c r="J13" s="1413"/>
    </row>
    <row r="14" spans="1:10" ht="17.25" customHeight="1">
      <c r="B14" s="1703" t="s">
        <v>728</v>
      </c>
      <c r="C14" s="1413"/>
      <c r="D14" s="1413"/>
      <c r="E14" s="1413"/>
      <c r="F14" s="1413"/>
      <c r="G14" s="1413"/>
      <c r="H14" s="1413"/>
      <c r="I14" s="1413"/>
      <c r="J14" s="1413"/>
    </row>
    <row r="15" spans="1:10" ht="17.25" customHeight="1">
      <c r="B15" s="1703" t="s">
        <v>840</v>
      </c>
      <c r="C15" s="1413"/>
      <c r="D15" s="1413"/>
      <c r="E15" s="1413"/>
      <c r="F15" s="1413"/>
      <c r="G15" s="1413"/>
      <c r="H15" s="1413"/>
      <c r="I15" s="1413"/>
      <c r="J15" s="1413"/>
    </row>
    <row r="16" spans="1:10">
      <c r="B16" s="1700"/>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topLeftCell="A18" zoomScale="110" zoomScaleSheetLayoutView="110" workbookViewId="0">
      <selection activeCell="B31" sqref="B31"/>
    </sheetView>
  </sheetViews>
  <sheetFormatPr defaultRowHeight="13.5"/>
  <cols>
    <col min="1" max="1" width="1.125" style="1135" customWidth="1"/>
    <col min="2" max="2" width="20" style="1135" customWidth="1"/>
    <col min="3" max="3" width="9.75" style="1135" customWidth="1"/>
    <col min="4" max="4" width="15.25" style="1135" customWidth="1"/>
    <col min="5" max="5" width="17.5" style="1135" customWidth="1"/>
    <col min="6" max="6" width="12.75" style="1135" customWidth="1"/>
    <col min="7" max="7" width="11" style="1135" customWidth="1"/>
    <col min="8" max="8" width="5" style="1135" customWidth="1"/>
    <col min="9" max="9" width="3.625" style="1135" customWidth="1"/>
    <col min="10" max="10" width="8.375" style="1135" customWidth="1"/>
    <col min="11" max="11" width="1" style="1135" customWidth="1"/>
    <col min="12" max="12" width="2.5" style="1135" customWidth="1"/>
    <col min="13" max="259" width="9" style="1135" customWidth="1"/>
    <col min="260" max="260" width="1.125" style="1135" customWidth="1"/>
    <col min="261" max="262" width="15.625" style="1135" customWidth="1"/>
    <col min="263" max="263" width="15.25" style="1135" customWidth="1"/>
    <col min="264" max="264" width="17.5" style="1135" customWidth="1"/>
    <col min="265" max="265" width="15.125" style="1135" customWidth="1"/>
    <col min="266" max="266" width="15.25" style="1135" customWidth="1"/>
    <col min="267" max="267" width="3.75" style="1135" customWidth="1"/>
    <col min="268" max="268" width="2.5" style="1135" customWidth="1"/>
    <col min="269" max="515" width="9" style="1135" customWidth="1"/>
    <col min="516" max="516" width="1.125" style="1135" customWidth="1"/>
    <col min="517" max="518" width="15.625" style="1135" customWidth="1"/>
    <col min="519" max="519" width="15.25" style="1135" customWidth="1"/>
    <col min="520" max="520" width="17.5" style="1135" customWidth="1"/>
    <col min="521" max="521" width="15.125" style="1135" customWidth="1"/>
    <col min="522" max="522" width="15.25" style="1135" customWidth="1"/>
    <col min="523" max="523" width="3.75" style="1135" customWidth="1"/>
    <col min="524" max="524" width="2.5" style="1135" customWidth="1"/>
    <col min="525" max="771" width="9" style="1135" customWidth="1"/>
    <col min="772" max="772" width="1.125" style="1135" customWidth="1"/>
    <col min="773" max="774" width="15.625" style="1135" customWidth="1"/>
    <col min="775" max="775" width="15.25" style="1135" customWidth="1"/>
    <col min="776" max="776" width="17.5" style="1135" customWidth="1"/>
    <col min="777" max="777" width="15.125" style="1135" customWidth="1"/>
    <col min="778" max="778" width="15.25" style="1135" customWidth="1"/>
    <col min="779" max="779" width="3.75" style="1135" customWidth="1"/>
    <col min="780" max="780" width="2.5" style="1135" customWidth="1"/>
    <col min="781" max="1027" width="9" style="1135" customWidth="1"/>
    <col min="1028" max="1028" width="1.125" style="1135" customWidth="1"/>
    <col min="1029" max="1030" width="15.625" style="1135" customWidth="1"/>
    <col min="1031" max="1031" width="15.25" style="1135" customWidth="1"/>
    <col min="1032" max="1032" width="17.5" style="1135" customWidth="1"/>
    <col min="1033" max="1033" width="15.125" style="1135" customWidth="1"/>
    <col min="1034" max="1034" width="15.25" style="1135" customWidth="1"/>
    <col min="1035" max="1035" width="3.75" style="1135" customWidth="1"/>
    <col min="1036" max="1036" width="2.5" style="1135" customWidth="1"/>
    <col min="1037" max="1283" width="9" style="1135" customWidth="1"/>
    <col min="1284" max="1284" width="1.125" style="1135" customWidth="1"/>
    <col min="1285" max="1286" width="15.625" style="1135" customWidth="1"/>
    <col min="1287" max="1287" width="15.25" style="1135" customWidth="1"/>
    <col min="1288" max="1288" width="17.5" style="1135" customWidth="1"/>
    <col min="1289" max="1289" width="15.125" style="1135" customWidth="1"/>
    <col min="1290" max="1290" width="15.25" style="1135" customWidth="1"/>
    <col min="1291" max="1291" width="3.75" style="1135" customWidth="1"/>
    <col min="1292" max="1292" width="2.5" style="1135" customWidth="1"/>
    <col min="1293" max="1539" width="9" style="1135" customWidth="1"/>
    <col min="1540" max="1540" width="1.125" style="1135" customWidth="1"/>
    <col min="1541" max="1542" width="15.625" style="1135" customWidth="1"/>
    <col min="1543" max="1543" width="15.25" style="1135" customWidth="1"/>
    <col min="1544" max="1544" width="17.5" style="1135" customWidth="1"/>
    <col min="1545" max="1545" width="15.125" style="1135" customWidth="1"/>
    <col min="1546" max="1546" width="15.25" style="1135" customWidth="1"/>
    <col min="1547" max="1547" width="3.75" style="1135" customWidth="1"/>
    <col min="1548" max="1548" width="2.5" style="1135" customWidth="1"/>
    <col min="1549" max="1795" width="9" style="1135" customWidth="1"/>
    <col min="1796" max="1796" width="1.125" style="1135" customWidth="1"/>
    <col min="1797" max="1798" width="15.625" style="1135" customWidth="1"/>
    <col min="1799" max="1799" width="15.25" style="1135" customWidth="1"/>
    <col min="1800" max="1800" width="17.5" style="1135" customWidth="1"/>
    <col min="1801" max="1801" width="15.125" style="1135" customWidth="1"/>
    <col min="1802" max="1802" width="15.25" style="1135" customWidth="1"/>
    <col min="1803" max="1803" width="3.75" style="1135" customWidth="1"/>
    <col min="1804" max="1804" width="2.5" style="1135" customWidth="1"/>
    <col min="1805" max="2051" width="9" style="1135" customWidth="1"/>
    <col min="2052" max="2052" width="1.125" style="1135" customWidth="1"/>
    <col min="2053" max="2054" width="15.625" style="1135" customWidth="1"/>
    <col min="2055" max="2055" width="15.25" style="1135" customWidth="1"/>
    <col min="2056" max="2056" width="17.5" style="1135" customWidth="1"/>
    <col min="2057" max="2057" width="15.125" style="1135" customWidth="1"/>
    <col min="2058" max="2058" width="15.25" style="1135" customWidth="1"/>
    <col min="2059" max="2059" width="3.75" style="1135" customWidth="1"/>
    <col min="2060" max="2060" width="2.5" style="1135" customWidth="1"/>
    <col min="2061" max="2307" width="9" style="1135" customWidth="1"/>
    <col min="2308" max="2308" width="1.125" style="1135" customWidth="1"/>
    <col min="2309" max="2310" width="15.625" style="1135" customWidth="1"/>
    <col min="2311" max="2311" width="15.25" style="1135" customWidth="1"/>
    <col min="2312" max="2312" width="17.5" style="1135" customWidth="1"/>
    <col min="2313" max="2313" width="15.125" style="1135" customWidth="1"/>
    <col min="2314" max="2314" width="15.25" style="1135" customWidth="1"/>
    <col min="2315" max="2315" width="3.75" style="1135" customWidth="1"/>
    <col min="2316" max="2316" width="2.5" style="1135" customWidth="1"/>
    <col min="2317" max="2563" width="9" style="1135" customWidth="1"/>
    <col min="2564" max="2564" width="1.125" style="1135" customWidth="1"/>
    <col min="2565" max="2566" width="15.625" style="1135" customWidth="1"/>
    <col min="2567" max="2567" width="15.25" style="1135" customWidth="1"/>
    <col min="2568" max="2568" width="17.5" style="1135" customWidth="1"/>
    <col min="2569" max="2569" width="15.125" style="1135" customWidth="1"/>
    <col min="2570" max="2570" width="15.25" style="1135" customWidth="1"/>
    <col min="2571" max="2571" width="3.75" style="1135" customWidth="1"/>
    <col min="2572" max="2572" width="2.5" style="1135" customWidth="1"/>
    <col min="2573" max="2819" width="9" style="1135" customWidth="1"/>
    <col min="2820" max="2820" width="1.125" style="1135" customWidth="1"/>
    <col min="2821" max="2822" width="15.625" style="1135" customWidth="1"/>
    <col min="2823" max="2823" width="15.25" style="1135" customWidth="1"/>
    <col min="2824" max="2824" width="17.5" style="1135" customWidth="1"/>
    <col min="2825" max="2825" width="15.125" style="1135" customWidth="1"/>
    <col min="2826" max="2826" width="15.25" style="1135" customWidth="1"/>
    <col min="2827" max="2827" width="3.75" style="1135" customWidth="1"/>
    <col min="2828" max="2828" width="2.5" style="1135" customWidth="1"/>
    <col min="2829" max="3075" width="9" style="1135" customWidth="1"/>
    <col min="3076" max="3076" width="1.125" style="1135" customWidth="1"/>
    <col min="3077" max="3078" width="15.625" style="1135" customWidth="1"/>
    <col min="3079" max="3079" width="15.25" style="1135" customWidth="1"/>
    <col min="3080" max="3080" width="17.5" style="1135" customWidth="1"/>
    <col min="3081" max="3081" width="15.125" style="1135" customWidth="1"/>
    <col min="3082" max="3082" width="15.25" style="1135" customWidth="1"/>
    <col min="3083" max="3083" width="3.75" style="1135" customWidth="1"/>
    <col min="3084" max="3084" width="2.5" style="1135" customWidth="1"/>
    <col min="3085" max="3331" width="9" style="1135" customWidth="1"/>
    <col min="3332" max="3332" width="1.125" style="1135" customWidth="1"/>
    <col min="3333" max="3334" width="15.625" style="1135" customWidth="1"/>
    <col min="3335" max="3335" width="15.25" style="1135" customWidth="1"/>
    <col min="3336" max="3336" width="17.5" style="1135" customWidth="1"/>
    <col min="3337" max="3337" width="15.125" style="1135" customWidth="1"/>
    <col min="3338" max="3338" width="15.25" style="1135" customWidth="1"/>
    <col min="3339" max="3339" width="3.75" style="1135" customWidth="1"/>
    <col min="3340" max="3340" width="2.5" style="1135" customWidth="1"/>
    <col min="3341" max="3587" width="9" style="1135" customWidth="1"/>
    <col min="3588" max="3588" width="1.125" style="1135" customWidth="1"/>
    <col min="3589" max="3590" width="15.625" style="1135" customWidth="1"/>
    <col min="3591" max="3591" width="15.25" style="1135" customWidth="1"/>
    <col min="3592" max="3592" width="17.5" style="1135" customWidth="1"/>
    <col min="3593" max="3593" width="15.125" style="1135" customWidth="1"/>
    <col min="3594" max="3594" width="15.25" style="1135" customWidth="1"/>
    <col min="3595" max="3595" width="3.75" style="1135" customWidth="1"/>
    <col min="3596" max="3596" width="2.5" style="1135" customWidth="1"/>
    <col min="3597" max="3843" width="9" style="1135" customWidth="1"/>
    <col min="3844" max="3844" width="1.125" style="1135" customWidth="1"/>
    <col min="3845" max="3846" width="15.625" style="1135" customWidth="1"/>
    <col min="3847" max="3847" width="15.25" style="1135" customWidth="1"/>
    <col min="3848" max="3848" width="17.5" style="1135" customWidth="1"/>
    <col min="3849" max="3849" width="15.125" style="1135" customWidth="1"/>
    <col min="3850" max="3850" width="15.25" style="1135" customWidth="1"/>
    <col min="3851" max="3851" width="3.75" style="1135" customWidth="1"/>
    <col min="3852" max="3852" width="2.5" style="1135" customWidth="1"/>
    <col min="3853" max="4099" width="9" style="1135" customWidth="1"/>
    <col min="4100" max="4100" width="1.125" style="1135" customWidth="1"/>
    <col min="4101" max="4102" width="15.625" style="1135" customWidth="1"/>
    <col min="4103" max="4103" width="15.25" style="1135" customWidth="1"/>
    <col min="4104" max="4104" width="17.5" style="1135" customWidth="1"/>
    <col min="4105" max="4105" width="15.125" style="1135" customWidth="1"/>
    <col min="4106" max="4106" width="15.25" style="1135" customWidth="1"/>
    <col min="4107" max="4107" width="3.75" style="1135" customWidth="1"/>
    <col min="4108" max="4108" width="2.5" style="1135" customWidth="1"/>
    <col min="4109" max="4355" width="9" style="1135" customWidth="1"/>
    <col min="4356" max="4356" width="1.125" style="1135" customWidth="1"/>
    <col min="4357" max="4358" width="15.625" style="1135" customWidth="1"/>
    <col min="4359" max="4359" width="15.25" style="1135" customWidth="1"/>
    <col min="4360" max="4360" width="17.5" style="1135" customWidth="1"/>
    <col min="4361" max="4361" width="15.125" style="1135" customWidth="1"/>
    <col min="4362" max="4362" width="15.25" style="1135" customWidth="1"/>
    <col min="4363" max="4363" width="3.75" style="1135" customWidth="1"/>
    <col min="4364" max="4364" width="2.5" style="1135" customWidth="1"/>
    <col min="4365" max="4611" width="9" style="1135" customWidth="1"/>
    <col min="4612" max="4612" width="1.125" style="1135" customWidth="1"/>
    <col min="4613" max="4614" width="15.625" style="1135" customWidth="1"/>
    <col min="4615" max="4615" width="15.25" style="1135" customWidth="1"/>
    <col min="4616" max="4616" width="17.5" style="1135" customWidth="1"/>
    <col min="4617" max="4617" width="15.125" style="1135" customWidth="1"/>
    <col min="4618" max="4618" width="15.25" style="1135" customWidth="1"/>
    <col min="4619" max="4619" width="3.75" style="1135" customWidth="1"/>
    <col min="4620" max="4620" width="2.5" style="1135" customWidth="1"/>
    <col min="4621" max="4867" width="9" style="1135" customWidth="1"/>
    <col min="4868" max="4868" width="1.125" style="1135" customWidth="1"/>
    <col min="4869" max="4870" width="15.625" style="1135" customWidth="1"/>
    <col min="4871" max="4871" width="15.25" style="1135" customWidth="1"/>
    <col min="4872" max="4872" width="17.5" style="1135" customWidth="1"/>
    <col min="4873" max="4873" width="15.125" style="1135" customWidth="1"/>
    <col min="4874" max="4874" width="15.25" style="1135" customWidth="1"/>
    <col min="4875" max="4875" width="3.75" style="1135" customWidth="1"/>
    <col min="4876" max="4876" width="2.5" style="1135" customWidth="1"/>
    <col min="4877" max="5123" width="9" style="1135" customWidth="1"/>
    <col min="5124" max="5124" width="1.125" style="1135" customWidth="1"/>
    <col min="5125" max="5126" width="15.625" style="1135" customWidth="1"/>
    <col min="5127" max="5127" width="15.25" style="1135" customWidth="1"/>
    <col min="5128" max="5128" width="17.5" style="1135" customWidth="1"/>
    <col min="5129" max="5129" width="15.125" style="1135" customWidth="1"/>
    <col min="5130" max="5130" width="15.25" style="1135" customWidth="1"/>
    <col min="5131" max="5131" width="3.75" style="1135" customWidth="1"/>
    <col min="5132" max="5132" width="2.5" style="1135" customWidth="1"/>
    <col min="5133" max="5379" width="9" style="1135" customWidth="1"/>
    <col min="5380" max="5380" width="1.125" style="1135" customWidth="1"/>
    <col min="5381" max="5382" width="15.625" style="1135" customWidth="1"/>
    <col min="5383" max="5383" width="15.25" style="1135" customWidth="1"/>
    <col min="5384" max="5384" width="17.5" style="1135" customWidth="1"/>
    <col min="5385" max="5385" width="15.125" style="1135" customWidth="1"/>
    <col min="5386" max="5386" width="15.25" style="1135" customWidth="1"/>
    <col min="5387" max="5387" width="3.75" style="1135" customWidth="1"/>
    <col min="5388" max="5388" width="2.5" style="1135" customWidth="1"/>
    <col min="5389" max="5635" width="9" style="1135" customWidth="1"/>
    <col min="5636" max="5636" width="1.125" style="1135" customWidth="1"/>
    <col min="5637" max="5638" width="15.625" style="1135" customWidth="1"/>
    <col min="5639" max="5639" width="15.25" style="1135" customWidth="1"/>
    <col min="5640" max="5640" width="17.5" style="1135" customWidth="1"/>
    <col min="5641" max="5641" width="15.125" style="1135" customWidth="1"/>
    <col min="5642" max="5642" width="15.25" style="1135" customWidth="1"/>
    <col min="5643" max="5643" width="3.75" style="1135" customWidth="1"/>
    <col min="5644" max="5644" width="2.5" style="1135" customWidth="1"/>
    <col min="5645" max="5891" width="9" style="1135" customWidth="1"/>
    <col min="5892" max="5892" width="1.125" style="1135" customWidth="1"/>
    <col min="5893" max="5894" width="15.625" style="1135" customWidth="1"/>
    <col min="5895" max="5895" width="15.25" style="1135" customWidth="1"/>
    <col min="5896" max="5896" width="17.5" style="1135" customWidth="1"/>
    <col min="5897" max="5897" width="15.125" style="1135" customWidth="1"/>
    <col min="5898" max="5898" width="15.25" style="1135" customWidth="1"/>
    <col min="5899" max="5899" width="3.75" style="1135" customWidth="1"/>
    <col min="5900" max="5900" width="2.5" style="1135" customWidth="1"/>
    <col min="5901" max="6147" width="9" style="1135" customWidth="1"/>
    <col min="6148" max="6148" width="1.125" style="1135" customWidth="1"/>
    <col min="6149" max="6150" width="15.625" style="1135" customWidth="1"/>
    <col min="6151" max="6151" width="15.25" style="1135" customWidth="1"/>
    <col min="6152" max="6152" width="17.5" style="1135" customWidth="1"/>
    <col min="6153" max="6153" width="15.125" style="1135" customWidth="1"/>
    <col min="6154" max="6154" width="15.25" style="1135" customWidth="1"/>
    <col min="6155" max="6155" width="3.75" style="1135" customWidth="1"/>
    <col min="6156" max="6156" width="2.5" style="1135" customWidth="1"/>
    <col min="6157" max="6403" width="9" style="1135" customWidth="1"/>
    <col min="6404" max="6404" width="1.125" style="1135" customWidth="1"/>
    <col min="6405" max="6406" width="15.625" style="1135" customWidth="1"/>
    <col min="6407" max="6407" width="15.25" style="1135" customWidth="1"/>
    <col min="6408" max="6408" width="17.5" style="1135" customWidth="1"/>
    <col min="6409" max="6409" width="15.125" style="1135" customWidth="1"/>
    <col min="6410" max="6410" width="15.25" style="1135" customWidth="1"/>
    <col min="6411" max="6411" width="3.75" style="1135" customWidth="1"/>
    <col min="6412" max="6412" width="2.5" style="1135" customWidth="1"/>
    <col min="6413" max="6659" width="9" style="1135" customWidth="1"/>
    <col min="6660" max="6660" width="1.125" style="1135" customWidth="1"/>
    <col min="6661" max="6662" width="15.625" style="1135" customWidth="1"/>
    <col min="6663" max="6663" width="15.25" style="1135" customWidth="1"/>
    <col min="6664" max="6664" width="17.5" style="1135" customWidth="1"/>
    <col min="6665" max="6665" width="15.125" style="1135" customWidth="1"/>
    <col min="6666" max="6666" width="15.25" style="1135" customWidth="1"/>
    <col min="6667" max="6667" width="3.75" style="1135" customWidth="1"/>
    <col min="6668" max="6668" width="2.5" style="1135" customWidth="1"/>
    <col min="6669" max="6915" width="9" style="1135" customWidth="1"/>
    <col min="6916" max="6916" width="1.125" style="1135" customWidth="1"/>
    <col min="6917" max="6918" width="15.625" style="1135" customWidth="1"/>
    <col min="6919" max="6919" width="15.25" style="1135" customWidth="1"/>
    <col min="6920" max="6920" width="17.5" style="1135" customWidth="1"/>
    <col min="6921" max="6921" width="15.125" style="1135" customWidth="1"/>
    <col min="6922" max="6922" width="15.25" style="1135" customWidth="1"/>
    <col min="6923" max="6923" width="3.75" style="1135" customWidth="1"/>
    <col min="6924" max="6924" width="2.5" style="1135" customWidth="1"/>
    <col min="6925" max="7171" width="9" style="1135" customWidth="1"/>
    <col min="7172" max="7172" width="1.125" style="1135" customWidth="1"/>
    <col min="7173" max="7174" width="15.625" style="1135" customWidth="1"/>
    <col min="7175" max="7175" width="15.25" style="1135" customWidth="1"/>
    <col min="7176" max="7176" width="17.5" style="1135" customWidth="1"/>
    <col min="7177" max="7177" width="15.125" style="1135" customWidth="1"/>
    <col min="7178" max="7178" width="15.25" style="1135" customWidth="1"/>
    <col min="7179" max="7179" width="3.75" style="1135" customWidth="1"/>
    <col min="7180" max="7180" width="2.5" style="1135" customWidth="1"/>
    <col min="7181" max="7427" width="9" style="1135" customWidth="1"/>
    <col min="7428" max="7428" width="1.125" style="1135" customWidth="1"/>
    <col min="7429" max="7430" width="15.625" style="1135" customWidth="1"/>
    <col min="7431" max="7431" width="15.25" style="1135" customWidth="1"/>
    <col min="7432" max="7432" width="17.5" style="1135" customWidth="1"/>
    <col min="7433" max="7433" width="15.125" style="1135" customWidth="1"/>
    <col min="7434" max="7434" width="15.25" style="1135" customWidth="1"/>
    <col min="7435" max="7435" width="3.75" style="1135" customWidth="1"/>
    <col min="7436" max="7436" width="2.5" style="1135" customWidth="1"/>
    <col min="7437" max="7683" width="9" style="1135" customWidth="1"/>
    <col min="7684" max="7684" width="1.125" style="1135" customWidth="1"/>
    <col min="7685" max="7686" width="15.625" style="1135" customWidth="1"/>
    <col min="7687" max="7687" width="15.25" style="1135" customWidth="1"/>
    <col min="7688" max="7688" width="17.5" style="1135" customWidth="1"/>
    <col min="7689" max="7689" width="15.125" style="1135" customWidth="1"/>
    <col min="7690" max="7690" width="15.25" style="1135" customWidth="1"/>
    <col min="7691" max="7691" width="3.75" style="1135" customWidth="1"/>
    <col min="7692" max="7692" width="2.5" style="1135" customWidth="1"/>
    <col min="7693" max="7939" width="9" style="1135" customWidth="1"/>
    <col min="7940" max="7940" width="1.125" style="1135" customWidth="1"/>
    <col min="7941" max="7942" width="15.625" style="1135" customWidth="1"/>
    <col min="7943" max="7943" width="15.25" style="1135" customWidth="1"/>
    <col min="7944" max="7944" width="17.5" style="1135" customWidth="1"/>
    <col min="7945" max="7945" width="15.125" style="1135" customWidth="1"/>
    <col min="7946" max="7946" width="15.25" style="1135" customWidth="1"/>
    <col min="7947" max="7947" width="3.75" style="1135" customWidth="1"/>
    <col min="7948" max="7948" width="2.5" style="1135" customWidth="1"/>
    <col min="7949" max="8195" width="9" style="1135" customWidth="1"/>
    <col min="8196" max="8196" width="1.125" style="1135" customWidth="1"/>
    <col min="8197" max="8198" width="15.625" style="1135" customWidth="1"/>
    <col min="8199" max="8199" width="15.25" style="1135" customWidth="1"/>
    <col min="8200" max="8200" width="17.5" style="1135" customWidth="1"/>
    <col min="8201" max="8201" width="15.125" style="1135" customWidth="1"/>
    <col min="8202" max="8202" width="15.25" style="1135" customWidth="1"/>
    <col min="8203" max="8203" width="3.75" style="1135" customWidth="1"/>
    <col min="8204" max="8204" width="2.5" style="1135" customWidth="1"/>
    <col min="8205" max="8451" width="9" style="1135" customWidth="1"/>
    <col min="8452" max="8452" width="1.125" style="1135" customWidth="1"/>
    <col min="8453" max="8454" width="15.625" style="1135" customWidth="1"/>
    <col min="8455" max="8455" width="15.25" style="1135" customWidth="1"/>
    <col min="8456" max="8456" width="17.5" style="1135" customWidth="1"/>
    <col min="8457" max="8457" width="15.125" style="1135" customWidth="1"/>
    <col min="8458" max="8458" width="15.25" style="1135" customWidth="1"/>
    <col min="8459" max="8459" width="3.75" style="1135" customWidth="1"/>
    <col min="8460" max="8460" width="2.5" style="1135" customWidth="1"/>
    <col min="8461" max="8707" width="9" style="1135" customWidth="1"/>
    <col min="8708" max="8708" width="1.125" style="1135" customWidth="1"/>
    <col min="8709" max="8710" width="15.625" style="1135" customWidth="1"/>
    <col min="8711" max="8711" width="15.25" style="1135" customWidth="1"/>
    <col min="8712" max="8712" width="17.5" style="1135" customWidth="1"/>
    <col min="8713" max="8713" width="15.125" style="1135" customWidth="1"/>
    <col min="8714" max="8714" width="15.25" style="1135" customWidth="1"/>
    <col min="8715" max="8715" width="3.75" style="1135" customWidth="1"/>
    <col min="8716" max="8716" width="2.5" style="1135" customWidth="1"/>
    <col min="8717" max="8963" width="9" style="1135" customWidth="1"/>
    <col min="8964" max="8964" width="1.125" style="1135" customWidth="1"/>
    <col min="8965" max="8966" width="15.625" style="1135" customWidth="1"/>
    <col min="8967" max="8967" width="15.25" style="1135" customWidth="1"/>
    <col min="8968" max="8968" width="17.5" style="1135" customWidth="1"/>
    <col min="8969" max="8969" width="15.125" style="1135" customWidth="1"/>
    <col min="8970" max="8970" width="15.25" style="1135" customWidth="1"/>
    <col min="8971" max="8971" width="3.75" style="1135" customWidth="1"/>
    <col min="8972" max="8972" width="2.5" style="1135" customWidth="1"/>
    <col min="8973" max="9219" width="9" style="1135" customWidth="1"/>
    <col min="9220" max="9220" width="1.125" style="1135" customWidth="1"/>
    <col min="9221" max="9222" width="15.625" style="1135" customWidth="1"/>
    <col min="9223" max="9223" width="15.25" style="1135" customWidth="1"/>
    <col min="9224" max="9224" width="17.5" style="1135" customWidth="1"/>
    <col min="9225" max="9225" width="15.125" style="1135" customWidth="1"/>
    <col min="9226" max="9226" width="15.25" style="1135" customWidth="1"/>
    <col min="9227" max="9227" width="3.75" style="1135" customWidth="1"/>
    <col min="9228" max="9228" width="2.5" style="1135" customWidth="1"/>
    <col min="9229" max="9475" width="9" style="1135" customWidth="1"/>
    <col min="9476" max="9476" width="1.125" style="1135" customWidth="1"/>
    <col min="9477" max="9478" width="15.625" style="1135" customWidth="1"/>
    <col min="9479" max="9479" width="15.25" style="1135" customWidth="1"/>
    <col min="9480" max="9480" width="17.5" style="1135" customWidth="1"/>
    <col min="9481" max="9481" width="15.125" style="1135" customWidth="1"/>
    <col min="9482" max="9482" width="15.25" style="1135" customWidth="1"/>
    <col min="9483" max="9483" width="3.75" style="1135" customWidth="1"/>
    <col min="9484" max="9484" width="2.5" style="1135" customWidth="1"/>
    <col min="9485" max="9731" width="9" style="1135" customWidth="1"/>
    <col min="9732" max="9732" width="1.125" style="1135" customWidth="1"/>
    <col min="9733" max="9734" width="15.625" style="1135" customWidth="1"/>
    <col min="9735" max="9735" width="15.25" style="1135" customWidth="1"/>
    <col min="9736" max="9736" width="17.5" style="1135" customWidth="1"/>
    <col min="9737" max="9737" width="15.125" style="1135" customWidth="1"/>
    <col min="9738" max="9738" width="15.25" style="1135" customWidth="1"/>
    <col min="9739" max="9739" width="3.75" style="1135" customWidth="1"/>
    <col min="9740" max="9740" width="2.5" style="1135" customWidth="1"/>
    <col min="9741" max="9987" width="9" style="1135" customWidth="1"/>
    <col min="9988" max="9988" width="1.125" style="1135" customWidth="1"/>
    <col min="9989" max="9990" width="15.625" style="1135" customWidth="1"/>
    <col min="9991" max="9991" width="15.25" style="1135" customWidth="1"/>
    <col min="9992" max="9992" width="17.5" style="1135" customWidth="1"/>
    <col min="9993" max="9993" width="15.125" style="1135" customWidth="1"/>
    <col min="9994" max="9994" width="15.25" style="1135" customWidth="1"/>
    <col min="9995" max="9995" width="3.75" style="1135" customWidth="1"/>
    <col min="9996" max="9996" width="2.5" style="1135" customWidth="1"/>
    <col min="9997" max="10243" width="9" style="1135" customWidth="1"/>
    <col min="10244" max="10244" width="1.125" style="1135" customWidth="1"/>
    <col min="10245" max="10246" width="15.625" style="1135" customWidth="1"/>
    <col min="10247" max="10247" width="15.25" style="1135" customWidth="1"/>
    <col min="10248" max="10248" width="17.5" style="1135" customWidth="1"/>
    <col min="10249" max="10249" width="15.125" style="1135" customWidth="1"/>
    <col min="10250" max="10250" width="15.25" style="1135" customWidth="1"/>
    <col min="10251" max="10251" width="3.75" style="1135" customWidth="1"/>
    <col min="10252" max="10252" width="2.5" style="1135" customWidth="1"/>
    <col min="10253" max="10499" width="9" style="1135" customWidth="1"/>
    <col min="10500" max="10500" width="1.125" style="1135" customWidth="1"/>
    <col min="10501" max="10502" width="15.625" style="1135" customWidth="1"/>
    <col min="10503" max="10503" width="15.25" style="1135" customWidth="1"/>
    <col min="10504" max="10504" width="17.5" style="1135" customWidth="1"/>
    <col min="10505" max="10505" width="15.125" style="1135" customWidth="1"/>
    <col min="10506" max="10506" width="15.25" style="1135" customWidth="1"/>
    <col min="10507" max="10507" width="3.75" style="1135" customWidth="1"/>
    <col min="10508" max="10508" width="2.5" style="1135" customWidth="1"/>
    <col min="10509" max="10755" width="9" style="1135" customWidth="1"/>
    <col min="10756" max="10756" width="1.125" style="1135" customWidth="1"/>
    <col min="10757" max="10758" width="15.625" style="1135" customWidth="1"/>
    <col min="10759" max="10759" width="15.25" style="1135" customWidth="1"/>
    <col min="10760" max="10760" width="17.5" style="1135" customWidth="1"/>
    <col min="10761" max="10761" width="15.125" style="1135" customWidth="1"/>
    <col min="10762" max="10762" width="15.25" style="1135" customWidth="1"/>
    <col min="10763" max="10763" width="3.75" style="1135" customWidth="1"/>
    <col min="10764" max="10764" width="2.5" style="1135" customWidth="1"/>
    <col min="10765" max="11011" width="9" style="1135" customWidth="1"/>
    <col min="11012" max="11012" width="1.125" style="1135" customWidth="1"/>
    <col min="11013" max="11014" width="15.625" style="1135" customWidth="1"/>
    <col min="11015" max="11015" width="15.25" style="1135" customWidth="1"/>
    <col min="11016" max="11016" width="17.5" style="1135" customWidth="1"/>
    <col min="11017" max="11017" width="15.125" style="1135" customWidth="1"/>
    <col min="11018" max="11018" width="15.25" style="1135" customWidth="1"/>
    <col min="11019" max="11019" width="3.75" style="1135" customWidth="1"/>
    <col min="11020" max="11020" width="2.5" style="1135" customWidth="1"/>
    <col min="11021" max="11267" width="9" style="1135" customWidth="1"/>
    <col min="11268" max="11268" width="1.125" style="1135" customWidth="1"/>
    <col min="11269" max="11270" width="15.625" style="1135" customWidth="1"/>
    <col min="11271" max="11271" width="15.25" style="1135" customWidth="1"/>
    <col min="11272" max="11272" width="17.5" style="1135" customWidth="1"/>
    <col min="11273" max="11273" width="15.125" style="1135" customWidth="1"/>
    <col min="11274" max="11274" width="15.25" style="1135" customWidth="1"/>
    <col min="11275" max="11275" width="3.75" style="1135" customWidth="1"/>
    <col min="11276" max="11276" width="2.5" style="1135" customWidth="1"/>
    <col min="11277" max="11523" width="9" style="1135" customWidth="1"/>
    <col min="11524" max="11524" width="1.125" style="1135" customWidth="1"/>
    <col min="11525" max="11526" width="15.625" style="1135" customWidth="1"/>
    <col min="11527" max="11527" width="15.25" style="1135" customWidth="1"/>
    <col min="11528" max="11528" width="17.5" style="1135" customWidth="1"/>
    <col min="11529" max="11529" width="15.125" style="1135" customWidth="1"/>
    <col min="11530" max="11530" width="15.25" style="1135" customWidth="1"/>
    <col min="11531" max="11531" width="3.75" style="1135" customWidth="1"/>
    <col min="11532" max="11532" width="2.5" style="1135" customWidth="1"/>
    <col min="11533" max="11779" width="9" style="1135" customWidth="1"/>
    <col min="11780" max="11780" width="1.125" style="1135" customWidth="1"/>
    <col min="11781" max="11782" width="15.625" style="1135" customWidth="1"/>
    <col min="11783" max="11783" width="15.25" style="1135" customWidth="1"/>
    <col min="11784" max="11784" width="17.5" style="1135" customWidth="1"/>
    <col min="11785" max="11785" width="15.125" style="1135" customWidth="1"/>
    <col min="11786" max="11786" width="15.25" style="1135" customWidth="1"/>
    <col min="11787" max="11787" width="3.75" style="1135" customWidth="1"/>
    <col min="11788" max="11788" width="2.5" style="1135" customWidth="1"/>
    <col min="11789" max="12035" width="9" style="1135" customWidth="1"/>
    <col min="12036" max="12036" width="1.125" style="1135" customWidth="1"/>
    <col min="12037" max="12038" width="15.625" style="1135" customWidth="1"/>
    <col min="12039" max="12039" width="15.25" style="1135" customWidth="1"/>
    <col min="12040" max="12040" width="17.5" style="1135" customWidth="1"/>
    <col min="12041" max="12041" width="15.125" style="1135" customWidth="1"/>
    <col min="12042" max="12042" width="15.25" style="1135" customWidth="1"/>
    <col min="12043" max="12043" width="3.75" style="1135" customWidth="1"/>
    <col min="12044" max="12044" width="2.5" style="1135" customWidth="1"/>
    <col min="12045" max="12291" width="9" style="1135" customWidth="1"/>
    <col min="12292" max="12292" width="1.125" style="1135" customWidth="1"/>
    <col min="12293" max="12294" width="15.625" style="1135" customWidth="1"/>
    <col min="12295" max="12295" width="15.25" style="1135" customWidth="1"/>
    <col min="12296" max="12296" width="17.5" style="1135" customWidth="1"/>
    <col min="12297" max="12297" width="15.125" style="1135" customWidth="1"/>
    <col min="12298" max="12298" width="15.25" style="1135" customWidth="1"/>
    <col min="12299" max="12299" width="3.75" style="1135" customWidth="1"/>
    <col min="12300" max="12300" width="2.5" style="1135" customWidth="1"/>
    <col min="12301" max="12547" width="9" style="1135" customWidth="1"/>
    <col min="12548" max="12548" width="1.125" style="1135" customWidth="1"/>
    <col min="12549" max="12550" width="15.625" style="1135" customWidth="1"/>
    <col min="12551" max="12551" width="15.25" style="1135" customWidth="1"/>
    <col min="12552" max="12552" width="17.5" style="1135" customWidth="1"/>
    <col min="12553" max="12553" width="15.125" style="1135" customWidth="1"/>
    <col min="12554" max="12554" width="15.25" style="1135" customWidth="1"/>
    <col min="12555" max="12555" width="3.75" style="1135" customWidth="1"/>
    <col min="12556" max="12556" width="2.5" style="1135" customWidth="1"/>
    <col min="12557" max="12803" width="9" style="1135" customWidth="1"/>
    <col min="12804" max="12804" width="1.125" style="1135" customWidth="1"/>
    <col min="12805" max="12806" width="15.625" style="1135" customWidth="1"/>
    <col min="12807" max="12807" width="15.25" style="1135" customWidth="1"/>
    <col min="12808" max="12808" width="17.5" style="1135" customWidth="1"/>
    <col min="12809" max="12809" width="15.125" style="1135" customWidth="1"/>
    <col min="12810" max="12810" width="15.25" style="1135" customWidth="1"/>
    <col min="12811" max="12811" width="3.75" style="1135" customWidth="1"/>
    <col min="12812" max="12812" width="2.5" style="1135" customWidth="1"/>
    <col min="12813" max="13059" width="9" style="1135" customWidth="1"/>
    <col min="13060" max="13060" width="1.125" style="1135" customWidth="1"/>
    <col min="13061" max="13062" width="15.625" style="1135" customWidth="1"/>
    <col min="13063" max="13063" width="15.25" style="1135" customWidth="1"/>
    <col min="13064" max="13064" width="17.5" style="1135" customWidth="1"/>
    <col min="13065" max="13065" width="15.125" style="1135" customWidth="1"/>
    <col min="13066" max="13066" width="15.25" style="1135" customWidth="1"/>
    <col min="13067" max="13067" width="3.75" style="1135" customWidth="1"/>
    <col min="13068" max="13068" width="2.5" style="1135" customWidth="1"/>
    <col min="13069" max="13315" width="9" style="1135" customWidth="1"/>
    <col min="13316" max="13316" width="1.125" style="1135" customWidth="1"/>
    <col min="13317" max="13318" width="15.625" style="1135" customWidth="1"/>
    <col min="13319" max="13319" width="15.25" style="1135" customWidth="1"/>
    <col min="13320" max="13320" width="17.5" style="1135" customWidth="1"/>
    <col min="13321" max="13321" width="15.125" style="1135" customWidth="1"/>
    <col min="13322" max="13322" width="15.25" style="1135" customWidth="1"/>
    <col min="13323" max="13323" width="3.75" style="1135" customWidth="1"/>
    <col min="13324" max="13324" width="2.5" style="1135" customWidth="1"/>
    <col min="13325" max="13571" width="9" style="1135" customWidth="1"/>
    <col min="13572" max="13572" width="1.125" style="1135" customWidth="1"/>
    <col min="13573" max="13574" width="15.625" style="1135" customWidth="1"/>
    <col min="13575" max="13575" width="15.25" style="1135" customWidth="1"/>
    <col min="13576" max="13576" width="17.5" style="1135" customWidth="1"/>
    <col min="13577" max="13577" width="15.125" style="1135" customWidth="1"/>
    <col min="13578" max="13578" width="15.25" style="1135" customWidth="1"/>
    <col min="13579" max="13579" width="3.75" style="1135" customWidth="1"/>
    <col min="13580" max="13580" width="2.5" style="1135" customWidth="1"/>
    <col min="13581" max="13827" width="9" style="1135" customWidth="1"/>
    <col min="13828" max="13828" width="1.125" style="1135" customWidth="1"/>
    <col min="13829" max="13830" width="15.625" style="1135" customWidth="1"/>
    <col min="13831" max="13831" width="15.25" style="1135" customWidth="1"/>
    <col min="13832" max="13832" width="17.5" style="1135" customWidth="1"/>
    <col min="13833" max="13833" width="15.125" style="1135" customWidth="1"/>
    <col min="13834" max="13834" width="15.25" style="1135" customWidth="1"/>
    <col min="13835" max="13835" width="3.75" style="1135" customWidth="1"/>
    <col min="13836" max="13836" width="2.5" style="1135" customWidth="1"/>
    <col min="13837" max="14083" width="9" style="1135" customWidth="1"/>
    <col min="14084" max="14084" width="1.125" style="1135" customWidth="1"/>
    <col min="14085" max="14086" width="15.625" style="1135" customWidth="1"/>
    <col min="14087" max="14087" width="15.25" style="1135" customWidth="1"/>
    <col min="14088" max="14088" width="17.5" style="1135" customWidth="1"/>
    <col min="14089" max="14089" width="15.125" style="1135" customWidth="1"/>
    <col min="14090" max="14090" width="15.25" style="1135" customWidth="1"/>
    <col min="14091" max="14091" width="3.75" style="1135" customWidth="1"/>
    <col min="14092" max="14092" width="2.5" style="1135" customWidth="1"/>
    <col min="14093" max="14339" width="9" style="1135" customWidth="1"/>
    <col min="14340" max="14340" width="1.125" style="1135" customWidth="1"/>
    <col min="14341" max="14342" width="15.625" style="1135" customWidth="1"/>
    <col min="14343" max="14343" width="15.25" style="1135" customWidth="1"/>
    <col min="14344" max="14344" width="17.5" style="1135" customWidth="1"/>
    <col min="14345" max="14345" width="15.125" style="1135" customWidth="1"/>
    <col min="14346" max="14346" width="15.25" style="1135" customWidth="1"/>
    <col min="14347" max="14347" width="3.75" style="1135" customWidth="1"/>
    <col min="14348" max="14348" width="2.5" style="1135" customWidth="1"/>
    <col min="14349" max="14595" width="9" style="1135" customWidth="1"/>
    <col min="14596" max="14596" width="1.125" style="1135" customWidth="1"/>
    <col min="14597" max="14598" width="15.625" style="1135" customWidth="1"/>
    <col min="14599" max="14599" width="15.25" style="1135" customWidth="1"/>
    <col min="14600" max="14600" width="17.5" style="1135" customWidth="1"/>
    <col min="14601" max="14601" width="15.125" style="1135" customWidth="1"/>
    <col min="14602" max="14602" width="15.25" style="1135" customWidth="1"/>
    <col min="14603" max="14603" width="3.75" style="1135" customWidth="1"/>
    <col min="14604" max="14604" width="2.5" style="1135" customWidth="1"/>
    <col min="14605" max="14851" width="9" style="1135" customWidth="1"/>
    <col min="14852" max="14852" width="1.125" style="1135" customWidth="1"/>
    <col min="14853" max="14854" width="15.625" style="1135" customWidth="1"/>
    <col min="14855" max="14855" width="15.25" style="1135" customWidth="1"/>
    <col min="14856" max="14856" width="17.5" style="1135" customWidth="1"/>
    <col min="14857" max="14857" width="15.125" style="1135" customWidth="1"/>
    <col min="14858" max="14858" width="15.25" style="1135" customWidth="1"/>
    <col min="14859" max="14859" width="3.75" style="1135" customWidth="1"/>
    <col min="14860" max="14860" width="2.5" style="1135" customWidth="1"/>
    <col min="14861" max="15107" width="9" style="1135" customWidth="1"/>
    <col min="15108" max="15108" width="1.125" style="1135" customWidth="1"/>
    <col min="15109" max="15110" width="15.625" style="1135" customWidth="1"/>
    <col min="15111" max="15111" width="15.25" style="1135" customWidth="1"/>
    <col min="15112" max="15112" width="17.5" style="1135" customWidth="1"/>
    <col min="15113" max="15113" width="15.125" style="1135" customWidth="1"/>
    <col min="15114" max="15114" width="15.25" style="1135" customWidth="1"/>
    <col min="15115" max="15115" width="3.75" style="1135" customWidth="1"/>
    <col min="15116" max="15116" width="2.5" style="1135" customWidth="1"/>
    <col min="15117" max="15363" width="9" style="1135" customWidth="1"/>
    <col min="15364" max="15364" width="1.125" style="1135" customWidth="1"/>
    <col min="15365" max="15366" width="15.625" style="1135" customWidth="1"/>
    <col min="15367" max="15367" width="15.25" style="1135" customWidth="1"/>
    <col min="15368" max="15368" width="17.5" style="1135" customWidth="1"/>
    <col min="15369" max="15369" width="15.125" style="1135" customWidth="1"/>
    <col min="15370" max="15370" width="15.25" style="1135" customWidth="1"/>
    <col min="15371" max="15371" width="3.75" style="1135" customWidth="1"/>
    <col min="15372" max="15372" width="2.5" style="1135" customWidth="1"/>
    <col min="15373" max="15619" width="9" style="1135" customWidth="1"/>
    <col min="15620" max="15620" width="1.125" style="1135" customWidth="1"/>
    <col min="15621" max="15622" width="15.625" style="1135" customWidth="1"/>
    <col min="15623" max="15623" width="15.25" style="1135" customWidth="1"/>
    <col min="15624" max="15624" width="17.5" style="1135" customWidth="1"/>
    <col min="15625" max="15625" width="15.125" style="1135" customWidth="1"/>
    <col min="15626" max="15626" width="15.25" style="1135" customWidth="1"/>
    <col min="15627" max="15627" width="3.75" style="1135" customWidth="1"/>
    <col min="15628" max="15628" width="2.5" style="1135" customWidth="1"/>
    <col min="15629" max="15875" width="9" style="1135" customWidth="1"/>
    <col min="15876" max="15876" width="1.125" style="1135" customWidth="1"/>
    <col min="15877" max="15878" width="15.625" style="1135" customWidth="1"/>
    <col min="15879" max="15879" width="15.25" style="1135" customWidth="1"/>
    <col min="15880" max="15880" width="17.5" style="1135" customWidth="1"/>
    <col min="15881" max="15881" width="15.125" style="1135" customWidth="1"/>
    <col min="15882" max="15882" width="15.25" style="1135" customWidth="1"/>
    <col min="15883" max="15883" width="3.75" style="1135" customWidth="1"/>
    <col min="15884" max="15884" width="2.5" style="1135" customWidth="1"/>
    <col min="15885" max="16131" width="9" style="1135" customWidth="1"/>
    <col min="16132" max="16132" width="1.125" style="1135" customWidth="1"/>
    <col min="16133" max="16134" width="15.625" style="1135" customWidth="1"/>
    <col min="16135" max="16135" width="15.25" style="1135" customWidth="1"/>
    <col min="16136" max="16136" width="17.5" style="1135" customWidth="1"/>
    <col min="16137" max="16137" width="15.125" style="1135" customWidth="1"/>
    <col min="16138" max="16138" width="15.25" style="1135" customWidth="1"/>
    <col min="16139" max="16139" width="3.75" style="1135" customWidth="1"/>
    <col min="16140" max="16140" width="2.5" style="1135" customWidth="1"/>
    <col min="16141" max="16384" width="9" style="1135" customWidth="1"/>
  </cols>
  <sheetData>
    <row r="1" spans="1:11" ht="20.100000000000001" customHeight="1">
      <c r="A1" s="338"/>
      <c r="B1" s="341"/>
      <c r="C1" s="341"/>
      <c r="D1" s="341"/>
      <c r="E1" s="341"/>
      <c r="F1" s="341"/>
      <c r="G1" s="341"/>
      <c r="H1" s="341"/>
      <c r="I1" s="341"/>
      <c r="J1" s="341"/>
    </row>
    <row r="2" spans="1:11" ht="20.100000000000001" customHeight="1">
      <c r="A2" s="338"/>
      <c r="B2" s="341"/>
      <c r="C2" s="341"/>
      <c r="D2" s="341"/>
      <c r="E2" s="341"/>
      <c r="F2" s="341"/>
      <c r="G2" s="341"/>
      <c r="H2" s="341"/>
      <c r="I2" s="341"/>
      <c r="J2" s="365" t="s">
        <v>1080</v>
      </c>
    </row>
    <row r="3" spans="1:11" ht="20.100000000000001" customHeight="1">
      <c r="A3" s="338"/>
      <c r="B3" s="341"/>
      <c r="C3" s="341"/>
      <c r="D3" s="341"/>
      <c r="E3" s="341"/>
      <c r="F3" s="341"/>
      <c r="G3" s="341"/>
      <c r="H3" s="341"/>
      <c r="I3" s="341"/>
      <c r="J3" s="365"/>
    </row>
    <row r="4" spans="1:11" ht="20.100000000000001" customHeight="1">
      <c r="A4" s="339" t="s">
        <v>1134</v>
      </c>
      <c r="B4" s="339"/>
      <c r="C4" s="339"/>
      <c r="D4" s="339"/>
      <c r="E4" s="339"/>
      <c r="F4" s="339"/>
      <c r="G4" s="339"/>
      <c r="H4" s="339"/>
      <c r="I4" s="339"/>
      <c r="J4" s="339"/>
    </row>
    <row r="5" spans="1:11" ht="20.100000000000001" customHeight="1">
      <c r="A5" s="340"/>
      <c r="B5" s="340"/>
      <c r="C5" s="340"/>
      <c r="D5" s="340"/>
      <c r="E5" s="340"/>
      <c r="F5" s="340"/>
      <c r="G5" s="340"/>
      <c r="H5" s="340"/>
      <c r="I5" s="340"/>
      <c r="J5" s="340"/>
    </row>
    <row r="6" spans="1:11" ht="43.5" customHeight="1">
      <c r="A6" s="340"/>
      <c r="B6" s="342" t="s">
        <v>398</v>
      </c>
      <c r="C6" s="353"/>
      <c r="D6" s="360"/>
      <c r="E6" s="360"/>
      <c r="F6" s="360"/>
      <c r="G6" s="360"/>
      <c r="H6" s="360"/>
      <c r="I6" s="360"/>
      <c r="J6" s="369"/>
    </row>
    <row r="7" spans="1:11" ht="43.5" customHeight="1">
      <c r="A7" s="340"/>
      <c r="B7" s="344" t="s">
        <v>797</v>
      </c>
      <c r="C7" s="353"/>
      <c r="D7" s="360"/>
      <c r="E7" s="360"/>
      <c r="F7" s="360"/>
      <c r="G7" s="360"/>
      <c r="H7" s="360"/>
      <c r="I7" s="360"/>
      <c r="J7" s="369"/>
    </row>
    <row r="8" spans="1:11" ht="43.5" customHeight="1">
      <c r="A8" s="341"/>
      <c r="B8" s="374" t="s">
        <v>1394</v>
      </c>
      <c r="C8" s="1364" t="s">
        <v>1145</v>
      </c>
      <c r="D8" s="352"/>
      <c r="E8" s="352"/>
      <c r="F8" s="352"/>
      <c r="G8" s="352"/>
      <c r="H8" s="352"/>
      <c r="I8" s="352"/>
      <c r="J8" s="368"/>
      <c r="K8" s="1467"/>
    </row>
    <row r="9" spans="1:11" ht="19.5" customHeight="1">
      <c r="A9" s="341"/>
      <c r="B9" s="379" t="s">
        <v>1395</v>
      </c>
      <c r="C9" s="353" t="s">
        <v>475</v>
      </c>
      <c r="D9" s="360"/>
      <c r="E9" s="360"/>
      <c r="F9" s="360"/>
      <c r="G9" s="360"/>
      <c r="H9" s="360"/>
      <c r="I9" s="360"/>
      <c r="J9" s="369"/>
      <c r="K9" s="2161"/>
    </row>
    <row r="10" spans="1:11" ht="40.5" customHeight="1">
      <c r="A10" s="341"/>
      <c r="B10" s="2134"/>
      <c r="C10" s="1013" t="s">
        <v>535</v>
      </c>
      <c r="D10" s="1013" t="s">
        <v>185</v>
      </c>
      <c r="E10" s="362" t="s">
        <v>1126</v>
      </c>
      <c r="F10" s="362"/>
      <c r="G10" s="362"/>
      <c r="H10" s="1013" t="s">
        <v>1380</v>
      </c>
      <c r="I10" s="1013"/>
      <c r="J10" s="1032" t="s">
        <v>1383</v>
      </c>
    </row>
    <row r="11" spans="1:11" ht="19.5" customHeight="1">
      <c r="A11" s="341"/>
      <c r="B11" s="2134"/>
      <c r="C11" s="1308"/>
      <c r="D11" s="1308"/>
      <c r="E11" s="362"/>
      <c r="F11" s="362"/>
      <c r="G11" s="362"/>
      <c r="H11" s="1313"/>
      <c r="I11" s="362" t="s">
        <v>467</v>
      </c>
      <c r="J11" s="1313"/>
    </row>
    <row r="12" spans="1:11" ht="19.5" customHeight="1">
      <c r="A12" s="341"/>
      <c r="B12" s="2134"/>
      <c r="C12" s="1308"/>
      <c r="D12" s="1308"/>
      <c r="E12" s="362"/>
      <c r="F12" s="362"/>
      <c r="G12" s="362"/>
      <c r="H12" s="1313"/>
      <c r="I12" s="362" t="s">
        <v>467</v>
      </c>
      <c r="J12" s="1313"/>
    </row>
    <row r="13" spans="1:11" ht="19.5" customHeight="1">
      <c r="A13" s="341"/>
      <c r="B13" s="2134"/>
      <c r="C13" s="1308"/>
      <c r="D13" s="1308"/>
      <c r="E13" s="362"/>
      <c r="F13" s="362"/>
      <c r="G13" s="362"/>
      <c r="H13" s="1313"/>
      <c r="I13" s="362" t="s">
        <v>467</v>
      </c>
      <c r="J13" s="1313"/>
    </row>
    <row r="14" spans="1:11" ht="19.5" customHeight="1">
      <c r="A14" s="341"/>
      <c r="B14" s="2134"/>
      <c r="C14" s="2134"/>
      <c r="D14" s="1307"/>
      <c r="E14" s="1322"/>
      <c r="F14" s="1322"/>
      <c r="G14" s="1322"/>
      <c r="H14" s="398"/>
      <c r="I14" s="1322"/>
      <c r="J14" s="370"/>
    </row>
    <row r="15" spans="1:11" ht="19.5" customHeight="1">
      <c r="A15" s="341"/>
      <c r="B15" s="2134"/>
      <c r="C15" s="2134"/>
      <c r="D15" s="362"/>
      <c r="E15" s="362" t="s">
        <v>215</v>
      </c>
      <c r="F15" s="362" t="s">
        <v>1332</v>
      </c>
      <c r="G15" s="362" t="s">
        <v>1112</v>
      </c>
      <c r="H15" s="2152" t="s">
        <v>1396</v>
      </c>
      <c r="I15" s="2157"/>
      <c r="J15" s="370"/>
    </row>
    <row r="16" spans="1:11" ht="19.5" customHeight="1">
      <c r="A16" s="341"/>
      <c r="B16" s="2134"/>
      <c r="C16" s="2134"/>
      <c r="D16" s="362" t="s">
        <v>1135</v>
      </c>
      <c r="E16" s="2144"/>
      <c r="F16" s="2144"/>
      <c r="G16" s="2148"/>
      <c r="H16" s="2153"/>
      <c r="I16" s="2158"/>
      <c r="J16" s="370"/>
    </row>
    <row r="17" spans="1:12" ht="19.5" customHeight="1">
      <c r="A17" s="341"/>
      <c r="B17" s="2134"/>
      <c r="C17" s="2134"/>
      <c r="D17" s="1013" t="s">
        <v>1398</v>
      </c>
      <c r="E17" s="2144"/>
      <c r="F17" s="2147"/>
      <c r="G17" s="2149"/>
      <c r="H17" s="2154"/>
      <c r="I17" s="2159"/>
      <c r="J17" s="370"/>
    </row>
    <row r="18" spans="1:12" ht="19.5" customHeight="1">
      <c r="A18" s="341"/>
      <c r="B18" s="2134"/>
      <c r="C18" s="2134"/>
      <c r="D18" s="2141"/>
      <c r="E18" s="2145"/>
      <c r="F18" s="2145"/>
      <c r="G18" s="2145"/>
      <c r="H18" s="2155"/>
      <c r="I18" s="2155"/>
      <c r="J18" s="370"/>
    </row>
    <row r="19" spans="1:12" ht="19.5" customHeight="1">
      <c r="A19" s="341"/>
      <c r="B19" s="2134"/>
      <c r="C19" s="353" t="s">
        <v>1128</v>
      </c>
      <c r="D19" s="360"/>
      <c r="E19" s="360"/>
      <c r="F19" s="360"/>
      <c r="G19" s="360"/>
      <c r="H19" s="360"/>
      <c r="I19" s="360"/>
      <c r="J19" s="369"/>
    </row>
    <row r="20" spans="1:12" ht="40.5" customHeight="1">
      <c r="A20" s="341"/>
      <c r="B20" s="2134"/>
      <c r="C20" s="1013" t="s">
        <v>535</v>
      </c>
      <c r="D20" s="1013" t="s">
        <v>185</v>
      </c>
      <c r="E20" s="362" t="s">
        <v>1126</v>
      </c>
      <c r="F20" s="362"/>
      <c r="G20" s="362"/>
      <c r="H20" s="1013" t="s">
        <v>1380</v>
      </c>
      <c r="I20" s="1013"/>
      <c r="J20" s="1032" t="s">
        <v>1383</v>
      </c>
    </row>
    <row r="21" spans="1:12" ht="19.5" customHeight="1">
      <c r="A21" s="341"/>
      <c r="B21" s="2134"/>
      <c r="C21" s="1308"/>
      <c r="D21" s="1308"/>
      <c r="E21" s="362"/>
      <c r="F21" s="362"/>
      <c r="G21" s="362"/>
      <c r="H21" s="1313"/>
      <c r="I21" s="362" t="s">
        <v>467</v>
      </c>
      <c r="J21" s="1313"/>
      <c r="K21" s="2161"/>
    </row>
    <row r="22" spans="1:12" ht="19.5" customHeight="1">
      <c r="A22" s="341"/>
      <c r="B22" s="2134"/>
      <c r="C22" s="1308"/>
      <c r="D22" s="1308"/>
      <c r="E22" s="362"/>
      <c r="F22" s="362"/>
      <c r="G22" s="362"/>
      <c r="H22" s="1313"/>
      <c r="I22" s="362" t="s">
        <v>467</v>
      </c>
      <c r="J22" s="1313"/>
    </row>
    <row r="23" spans="1:12" ht="19.5" customHeight="1">
      <c r="A23" s="341"/>
      <c r="B23" s="2134"/>
      <c r="C23" s="1308"/>
      <c r="D23" s="1308"/>
      <c r="E23" s="362"/>
      <c r="F23" s="362"/>
      <c r="G23" s="362"/>
      <c r="H23" s="1313"/>
      <c r="I23" s="362" t="s">
        <v>467</v>
      </c>
      <c r="J23" s="1313"/>
    </row>
    <row r="24" spans="1:12" ht="19.5" customHeight="1">
      <c r="A24" s="341"/>
      <c r="B24" s="2134"/>
      <c r="C24" s="379"/>
      <c r="D24" s="1368"/>
      <c r="E24" s="352"/>
      <c r="F24" s="352"/>
      <c r="G24" s="352"/>
      <c r="H24" s="356"/>
      <c r="I24" s="352"/>
      <c r="J24" s="372"/>
    </row>
    <row r="25" spans="1:12" ht="19.5" customHeight="1">
      <c r="A25" s="341"/>
      <c r="B25" s="2134"/>
      <c r="C25" s="2134"/>
      <c r="D25" s="362"/>
      <c r="E25" s="362" t="s">
        <v>215</v>
      </c>
      <c r="F25" s="362" t="s">
        <v>1332</v>
      </c>
      <c r="G25" s="362" t="s">
        <v>1112</v>
      </c>
      <c r="H25" s="2152" t="s">
        <v>1396</v>
      </c>
      <c r="I25" s="2157"/>
      <c r="J25" s="370"/>
    </row>
    <row r="26" spans="1:12" ht="19.5" customHeight="1">
      <c r="A26" s="341"/>
      <c r="B26" s="2134"/>
      <c r="C26" s="2134"/>
      <c r="D26" s="362" t="s">
        <v>1135</v>
      </c>
      <c r="E26" s="2144"/>
      <c r="F26" s="2144"/>
      <c r="G26" s="2148"/>
      <c r="H26" s="2153"/>
      <c r="I26" s="2158"/>
      <c r="J26" s="370"/>
    </row>
    <row r="27" spans="1:12" ht="19.5" customHeight="1">
      <c r="A27" s="341"/>
      <c r="B27" s="2134"/>
      <c r="C27" s="2134"/>
      <c r="D27" s="1013" t="s">
        <v>1398</v>
      </c>
      <c r="E27" s="2144"/>
      <c r="F27" s="2147"/>
      <c r="G27" s="2149"/>
      <c r="H27" s="2154"/>
      <c r="I27" s="2159"/>
      <c r="J27" s="370"/>
    </row>
    <row r="28" spans="1:12" ht="19.5" customHeight="1">
      <c r="A28" s="341"/>
      <c r="B28" s="2135"/>
      <c r="C28" s="2135"/>
      <c r="D28" s="2142"/>
      <c r="E28" s="2146"/>
      <c r="F28" s="2146"/>
      <c r="G28" s="2146"/>
      <c r="H28" s="357"/>
      <c r="I28" s="2146"/>
      <c r="J28" s="371"/>
    </row>
    <row r="29" spans="1:12" ht="19.5" customHeight="1">
      <c r="A29" s="341"/>
      <c r="B29" s="2136" t="s">
        <v>1346</v>
      </c>
      <c r="C29" s="2139" t="s">
        <v>1173</v>
      </c>
      <c r="D29" s="1488"/>
      <c r="E29" s="1488"/>
      <c r="F29" s="1488"/>
      <c r="G29" s="2150"/>
      <c r="H29" s="2156" t="s">
        <v>1385</v>
      </c>
      <c r="I29" s="2146"/>
      <c r="J29" s="2160"/>
    </row>
    <row r="30" spans="1:12" ht="30.75" customHeight="1">
      <c r="A30" s="341"/>
      <c r="B30" s="2137"/>
      <c r="C30" s="2140"/>
      <c r="D30" s="2143"/>
      <c r="E30" s="2143"/>
      <c r="F30" s="2143"/>
      <c r="G30" s="2151"/>
      <c r="H30" s="1028"/>
      <c r="I30" s="1035"/>
      <c r="J30" s="1055"/>
    </row>
    <row r="31" spans="1:12" ht="6" customHeight="1">
      <c r="A31" s="341"/>
      <c r="B31" s="341"/>
      <c r="C31" s="341"/>
      <c r="D31" s="341"/>
      <c r="E31" s="341"/>
      <c r="F31" s="341"/>
      <c r="G31" s="341"/>
      <c r="H31" s="341"/>
      <c r="I31" s="341"/>
      <c r="J31" s="341"/>
    </row>
    <row r="32" spans="1:12" ht="64.5" customHeight="1">
      <c r="A32" s="341"/>
      <c r="B32" s="1307" t="s">
        <v>1399</v>
      </c>
      <c r="C32" s="1307"/>
      <c r="D32" s="1307"/>
      <c r="E32" s="1307"/>
      <c r="F32" s="1307"/>
      <c r="G32" s="1307"/>
      <c r="H32" s="1307"/>
      <c r="I32" s="1307"/>
      <c r="J32" s="1307"/>
      <c r="K32" s="1120"/>
      <c r="L32" s="1120"/>
    </row>
    <row r="33" spans="1:12" ht="33.75" customHeight="1">
      <c r="A33" s="341"/>
      <c r="B33" s="1307" t="s">
        <v>933</v>
      </c>
      <c r="C33" s="1307"/>
      <c r="D33" s="1307"/>
      <c r="E33" s="1307"/>
      <c r="F33" s="1307"/>
      <c r="G33" s="1307"/>
      <c r="H33" s="1307"/>
      <c r="I33" s="1307"/>
      <c r="J33" s="1307"/>
      <c r="K33" s="1120"/>
      <c r="L33" s="1120"/>
    </row>
    <row r="34" spans="1:12" ht="17.25" customHeight="1">
      <c r="A34" s="341"/>
      <c r="B34" s="1488" t="s">
        <v>39</v>
      </c>
      <c r="C34" s="1488"/>
      <c r="D34" s="1488"/>
      <c r="E34" s="1488"/>
      <c r="F34" s="1488"/>
      <c r="G34" s="1488"/>
      <c r="H34" s="1488"/>
      <c r="I34" s="1488"/>
      <c r="J34" s="1488"/>
      <c r="K34" s="1120"/>
      <c r="L34" s="1120"/>
    </row>
    <row r="35" spans="1:12" ht="7.5" customHeight="1">
      <c r="A35" s="341"/>
      <c r="B35" s="2138"/>
      <c r="C35" s="2138"/>
      <c r="D35" s="2138"/>
      <c r="E35" s="2138"/>
      <c r="F35" s="2138"/>
      <c r="G35" s="2138"/>
      <c r="H35" s="2138"/>
      <c r="I35" s="2138"/>
      <c r="J35" s="2138"/>
    </row>
    <row r="36" spans="1:12">
      <c r="B36" s="1120"/>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topLeftCell="A16" zoomScaleSheetLayoutView="100" workbookViewId="0"/>
  </sheetViews>
  <sheetFormatPr defaultRowHeight="13.5"/>
  <cols>
    <col min="1" max="1" width="8.5" style="1134" customWidth="1"/>
    <col min="2" max="2" width="15.625" style="1134" customWidth="1"/>
    <col min="3" max="3" width="9.75" style="1134" customWidth="1"/>
    <col min="4" max="4" width="15.25" style="1134" customWidth="1"/>
    <col min="5" max="5" width="17.5" style="1134" customWidth="1"/>
    <col min="6" max="6" width="12.75" style="1134" customWidth="1"/>
    <col min="7" max="7" width="11" style="1134" customWidth="1"/>
    <col min="8" max="8" width="5" style="1134" customWidth="1"/>
    <col min="9" max="9" width="3.625" style="1134" customWidth="1"/>
    <col min="10" max="10" width="8.375" style="1134" customWidth="1"/>
    <col min="11" max="11" width="1" style="1134" customWidth="1"/>
    <col min="12" max="12" width="2.5" style="1134" customWidth="1"/>
    <col min="13" max="259" width="9" style="1134" customWidth="1"/>
    <col min="260" max="260" width="1.125" style="1134" customWidth="1"/>
    <col min="261" max="262" width="15.625" style="1134" customWidth="1"/>
    <col min="263" max="263" width="15.25" style="1134" customWidth="1"/>
    <col min="264" max="264" width="17.5" style="1134" customWidth="1"/>
    <col min="265" max="265" width="15.125" style="1134" customWidth="1"/>
    <col min="266" max="266" width="15.25" style="1134" customWidth="1"/>
    <col min="267" max="267" width="3.75" style="1134" customWidth="1"/>
    <col min="268" max="268" width="2.5" style="1134" customWidth="1"/>
    <col min="269" max="515" width="9" style="1134" customWidth="1"/>
    <col min="516" max="516" width="1.125" style="1134" customWidth="1"/>
    <col min="517" max="518" width="15.625" style="1134" customWidth="1"/>
    <col min="519" max="519" width="15.25" style="1134" customWidth="1"/>
    <col min="520" max="520" width="17.5" style="1134" customWidth="1"/>
    <col min="521" max="521" width="15.125" style="1134" customWidth="1"/>
    <col min="522" max="522" width="15.25" style="1134" customWidth="1"/>
    <col min="523" max="523" width="3.75" style="1134" customWidth="1"/>
    <col min="524" max="524" width="2.5" style="1134" customWidth="1"/>
    <col min="525" max="771" width="9" style="1134" customWidth="1"/>
    <col min="772" max="772" width="1.125" style="1134" customWidth="1"/>
    <col min="773" max="774" width="15.625" style="1134" customWidth="1"/>
    <col min="775" max="775" width="15.25" style="1134" customWidth="1"/>
    <col min="776" max="776" width="17.5" style="1134" customWidth="1"/>
    <col min="777" max="777" width="15.125" style="1134" customWidth="1"/>
    <col min="778" max="778" width="15.25" style="1134" customWidth="1"/>
    <col min="779" max="779" width="3.75" style="1134" customWidth="1"/>
    <col min="780" max="780" width="2.5" style="1134" customWidth="1"/>
    <col min="781" max="1027" width="9" style="1134" customWidth="1"/>
    <col min="1028" max="1028" width="1.125" style="1134" customWidth="1"/>
    <col min="1029" max="1030" width="15.625" style="1134" customWidth="1"/>
    <col min="1031" max="1031" width="15.25" style="1134" customWidth="1"/>
    <col min="1032" max="1032" width="17.5" style="1134" customWidth="1"/>
    <col min="1033" max="1033" width="15.125" style="1134" customWidth="1"/>
    <col min="1034" max="1034" width="15.25" style="1134" customWidth="1"/>
    <col min="1035" max="1035" width="3.75" style="1134" customWidth="1"/>
    <col min="1036" max="1036" width="2.5" style="1134" customWidth="1"/>
    <col min="1037" max="1283" width="9" style="1134" customWidth="1"/>
    <col min="1284" max="1284" width="1.125" style="1134" customWidth="1"/>
    <col min="1285" max="1286" width="15.625" style="1134" customWidth="1"/>
    <col min="1287" max="1287" width="15.25" style="1134" customWidth="1"/>
    <col min="1288" max="1288" width="17.5" style="1134" customWidth="1"/>
    <col min="1289" max="1289" width="15.125" style="1134" customWidth="1"/>
    <col min="1290" max="1290" width="15.25" style="1134" customWidth="1"/>
    <col min="1291" max="1291" width="3.75" style="1134" customWidth="1"/>
    <col min="1292" max="1292" width="2.5" style="1134" customWidth="1"/>
    <col min="1293" max="1539" width="9" style="1134" customWidth="1"/>
    <col min="1540" max="1540" width="1.125" style="1134" customWidth="1"/>
    <col min="1541" max="1542" width="15.625" style="1134" customWidth="1"/>
    <col min="1543" max="1543" width="15.25" style="1134" customWidth="1"/>
    <col min="1544" max="1544" width="17.5" style="1134" customWidth="1"/>
    <col min="1545" max="1545" width="15.125" style="1134" customWidth="1"/>
    <col min="1546" max="1546" width="15.25" style="1134" customWidth="1"/>
    <col min="1547" max="1547" width="3.75" style="1134" customWidth="1"/>
    <col min="1548" max="1548" width="2.5" style="1134" customWidth="1"/>
    <col min="1549" max="1795" width="9" style="1134" customWidth="1"/>
    <col min="1796" max="1796" width="1.125" style="1134" customWidth="1"/>
    <col min="1797" max="1798" width="15.625" style="1134" customWidth="1"/>
    <col min="1799" max="1799" width="15.25" style="1134" customWidth="1"/>
    <col min="1800" max="1800" width="17.5" style="1134" customWidth="1"/>
    <col min="1801" max="1801" width="15.125" style="1134" customWidth="1"/>
    <col min="1802" max="1802" width="15.25" style="1134" customWidth="1"/>
    <col min="1803" max="1803" width="3.75" style="1134" customWidth="1"/>
    <col min="1804" max="1804" width="2.5" style="1134" customWidth="1"/>
    <col min="1805" max="2051" width="9" style="1134" customWidth="1"/>
    <col min="2052" max="2052" width="1.125" style="1134" customWidth="1"/>
    <col min="2053" max="2054" width="15.625" style="1134" customWidth="1"/>
    <col min="2055" max="2055" width="15.25" style="1134" customWidth="1"/>
    <col min="2056" max="2056" width="17.5" style="1134" customWidth="1"/>
    <col min="2057" max="2057" width="15.125" style="1134" customWidth="1"/>
    <col min="2058" max="2058" width="15.25" style="1134" customWidth="1"/>
    <col min="2059" max="2059" width="3.75" style="1134" customWidth="1"/>
    <col min="2060" max="2060" width="2.5" style="1134" customWidth="1"/>
    <col min="2061" max="2307" width="9" style="1134" customWidth="1"/>
    <col min="2308" max="2308" width="1.125" style="1134" customWidth="1"/>
    <col min="2309" max="2310" width="15.625" style="1134" customWidth="1"/>
    <col min="2311" max="2311" width="15.25" style="1134" customWidth="1"/>
    <col min="2312" max="2312" width="17.5" style="1134" customWidth="1"/>
    <col min="2313" max="2313" width="15.125" style="1134" customWidth="1"/>
    <col min="2314" max="2314" width="15.25" style="1134" customWidth="1"/>
    <col min="2315" max="2315" width="3.75" style="1134" customWidth="1"/>
    <col min="2316" max="2316" width="2.5" style="1134" customWidth="1"/>
    <col min="2317" max="2563" width="9" style="1134" customWidth="1"/>
    <col min="2564" max="2564" width="1.125" style="1134" customWidth="1"/>
    <col min="2565" max="2566" width="15.625" style="1134" customWidth="1"/>
    <col min="2567" max="2567" width="15.25" style="1134" customWidth="1"/>
    <col min="2568" max="2568" width="17.5" style="1134" customWidth="1"/>
    <col min="2569" max="2569" width="15.125" style="1134" customWidth="1"/>
    <col min="2570" max="2570" width="15.25" style="1134" customWidth="1"/>
    <col min="2571" max="2571" width="3.75" style="1134" customWidth="1"/>
    <col min="2572" max="2572" width="2.5" style="1134" customWidth="1"/>
    <col min="2573" max="2819" width="9" style="1134" customWidth="1"/>
    <col min="2820" max="2820" width="1.125" style="1134" customWidth="1"/>
    <col min="2821" max="2822" width="15.625" style="1134" customWidth="1"/>
    <col min="2823" max="2823" width="15.25" style="1134" customWidth="1"/>
    <col min="2824" max="2824" width="17.5" style="1134" customWidth="1"/>
    <col min="2825" max="2825" width="15.125" style="1134" customWidth="1"/>
    <col min="2826" max="2826" width="15.25" style="1134" customWidth="1"/>
    <col min="2827" max="2827" width="3.75" style="1134" customWidth="1"/>
    <col min="2828" max="2828" width="2.5" style="1134" customWidth="1"/>
    <col min="2829" max="3075" width="9" style="1134" customWidth="1"/>
    <col min="3076" max="3076" width="1.125" style="1134" customWidth="1"/>
    <col min="3077" max="3078" width="15.625" style="1134" customWidth="1"/>
    <col min="3079" max="3079" width="15.25" style="1134" customWidth="1"/>
    <col min="3080" max="3080" width="17.5" style="1134" customWidth="1"/>
    <col min="3081" max="3081" width="15.125" style="1134" customWidth="1"/>
    <col min="3082" max="3082" width="15.25" style="1134" customWidth="1"/>
    <col min="3083" max="3083" width="3.75" style="1134" customWidth="1"/>
    <col min="3084" max="3084" width="2.5" style="1134" customWidth="1"/>
    <col min="3085" max="3331" width="9" style="1134" customWidth="1"/>
    <col min="3332" max="3332" width="1.125" style="1134" customWidth="1"/>
    <col min="3333" max="3334" width="15.625" style="1134" customWidth="1"/>
    <col min="3335" max="3335" width="15.25" style="1134" customWidth="1"/>
    <col min="3336" max="3336" width="17.5" style="1134" customWidth="1"/>
    <col min="3337" max="3337" width="15.125" style="1134" customWidth="1"/>
    <col min="3338" max="3338" width="15.25" style="1134" customWidth="1"/>
    <col min="3339" max="3339" width="3.75" style="1134" customWidth="1"/>
    <col min="3340" max="3340" width="2.5" style="1134" customWidth="1"/>
    <col min="3341" max="3587" width="9" style="1134" customWidth="1"/>
    <col min="3588" max="3588" width="1.125" style="1134" customWidth="1"/>
    <col min="3589" max="3590" width="15.625" style="1134" customWidth="1"/>
    <col min="3591" max="3591" width="15.25" style="1134" customWidth="1"/>
    <col min="3592" max="3592" width="17.5" style="1134" customWidth="1"/>
    <col min="3593" max="3593" width="15.125" style="1134" customWidth="1"/>
    <col min="3594" max="3594" width="15.25" style="1134" customWidth="1"/>
    <col min="3595" max="3595" width="3.75" style="1134" customWidth="1"/>
    <col min="3596" max="3596" width="2.5" style="1134" customWidth="1"/>
    <col min="3597" max="3843" width="9" style="1134" customWidth="1"/>
    <col min="3844" max="3844" width="1.125" style="1134" customWidth="1"/>
    <col min="3845" max="3846" width="15.625" style="1134" customWidth="1"/>
    <col min="3847" max="3847" width="15.25" style="1134" customWidth="1"/>
    <col min="3848" max="3848" width="17.5" style="1134" customWidth="1"/>
    <col min="3849" max="3849" width="15.125" style="1134" customWidth="1"/>
    <col min="3850" max="3850" width="15.25" style="1134" customWidth="1"/>
    <col min="3851" max="3851" width="3.75" style="1134" customWidth="1"/>
    <col min="3852" max="3852" width="2.5" style="1134" customWidth="1"/>
    <col min="3853" max="4099" width="9" style="1134" customWidth="1"/>
    <col min="4100" max="4100" width="1.125" style="1134" customWidth="1"/>
    <col min="4101" max="4102" width="15.625" style="1134" customWidth="1"/>
    <col min="4103" max="4103" width="15.25" style="1134" customWidth="1"/>
    <col min="4104" max="4104" width="17.5" style="1134" customWidth="1"/>
    <col min="4105" max="4105" width="15.125" style="1134" customWidth="1"/>
    <col min="4106" max="4106" width="15.25" style="1134" customWidth="1"/>
    <col min="4107" max="4107" width="3.75" style="1134" customWidth="1"/>
    <col min="4108" max="4108" width="2.5" style="1134" customWidth="1"/>
    <col min="4109" max="4355" width="9" style="1134" customWidth="1"/>
    <col min="4356" max="4356" width="1.125" style="1134" customWidth="1"/>
    <col min="4357" max="4358" width="15.625" style="1134" customWidth="1"/>
    <col min="4359" max="4359" width="15.25" style="1134" customWidth="1"/>
    <col min="4360" max="4360" width="17.5" style="1134" customWidth="1"/>
    <col min="4361" max="4361" width="15.125" style="1134" customWidth="1"/>
    <col min="4362" max="4362" width="15.25" style="1134" customWidth="1"/>
    <col min="4363" max="4363" width="3.75" style="1134" customWidth="1"/>
    <col min="4364" max="4364" width="2.5" style="1134" customWidth="1"/>
    <col min="4365" max="4611" width="9" style="1134" customWidth="1"/>
    <col min="4612" max="4612" width="1.125" style="1134" customWidth="1"/>
    <col min="4613" max="4614" width="15.625" style="1134" customWidth="1"/>
    <col min="4615" max="4615" width="15.25" style="1134" customWidth="1"/>
    <col min="4616" max="4616" width="17.5" style="1134" customWidth="1"/>
    <col min="4617" max="4617" width="15.125" style="1134" customWidth="1"/>
    <col min="4618" max="4618" width="15.25" style="1134" customWidth="1"/>
    <col min="4619" max="4619" width="3.75" style="1134" customWidth="1"/>
    <col min="4620" max="4620" width="2.5" style="1134" customWidth="1"/>
    <col min="4621" max="4867" width="9" style="1134" customWidth="1"/>
    <col min="4868" max="4868" width="1.125" style="1134" customWidth="1"/>
    <col min="4869" max="4870" width="15.625" style="1134" customWidth="1"/>
    <col min="4871" max="4871" width="15.25" style="1134" customWidth="1"/>
    <col min="4872" max="4872" width="17.5" style="1134" customWidth="1"/>
    <col min="4873" max="4873" width="15.125" style="1134" customWidth="1"/>
    <col min="4874" max="4874" width="15.25" style="1134" customWidth="1"/>
    <col min="4875" max="4875" width="3.75" style="1134" customWidth="1"/>
    <col min="4876" max="4876" width="2.5" style="1134" customWidth="1"/>
    <col min="4877" max="5123" width="9" style="1134" customWidth="1"/>
    <col min="5124" max="5124" width="1.125" style="1134" customWidth="1"/>
    <col min="5125" max="5126" width="15.625" style="1134" customWidth="1"/>
    <col min="5127" max="5127" width="15.25" style="1134" customWidth="1"/>
    <col min="5128" max="5128" width="17.5" style="1134" customWidth="1"/>
    <col min="5129" max="5129" width="15.125" style="1134" customWidth="1"/>
    <col min="5130" max="5130" width="15.25" style="1134" customWidth="1"/>
    <col min="5131" max="5131" width="3.75" style="1134" customWidth="1"/>
    <col min="5132" max="5132" width="2.5" style="1134" customWidth="1"/>
    <col min="5133" max="5379" width="9" style="1134" customWidth="1"/>
    <col min="5380" max="5380" width="1.125" style="1134" customWidth="1"/>
    <col min="5381" max="5382" width="15.625" style="1134" customWidth="1"/>
    <col min="5383" max="5383" width="15.25" style="1134" customWidth="1"/>
    <col min="5384" max="5384" width="17.5" style="1134" customWidth="1"/>
    <col min="5385" max="5385" width="15.125" style="1134" customWidth="1"/>
    <col min="5386" max="5386" width="15.25" style="1134" customWidth="1"/>
    <col min="5387" max="5387" width="3.75" style="1134" customWidth="1"/>
    <col min="5388" max="5388" width="2.5" style="1134" customWidth="1"/>
    <col min="5389" max="5635" width="9" style="1134" customWidth="1"/>
    <col min="5636" max="5636" width="1.125" style="1134" customWidth="1"/>
    <col min="5637" max="5638" width="15.625" style="1134" customWidth="1"/>
    <col min="5639" max="5639" width="15.25" style="1134" customWidth="1"/>
    <col min="5640" max="5640" width="17.5" style="1134" customWidth="1"/>
    <col min="5641" max="5641" width="15.125" style="1134" customWidth="1"/>
    <col min="5642" max="5642" width="15.25" style="1134" customWidth="1"/>
    <col min="5643" max="5643" width="3.75" style="1134" customWidth="1"/>
    <col min="5644" max="5644" width="2.5" style="1134" customWidth="1"/>
    <col min="5645" max="5891" width="9" style="1134" customWidth="1"/>
    <col min="5892" max="5892" width="1.125" style="1134" customWidth="1"/>
    <col min="5893" max="5894" width="15.625" style="1134" customWidth="1"/>
    <col min="5895" max="5895" width="15.25" style="1134" customWidth="1"/>
    <col min="5896" max="5896" width="17.5" style="1134" customWidth="1"/>
    <col min="5897" max="5897" width="15.125" style="1134" customWidth="1"/>
    <col min="5898" max="5898" width="15.25" style="1134" customWidth="1"/>
    <col min="5899" max="5899" width="3.75" style="1134" customWidth="1"/>
    <col min="5900" max="5900" width="2.5" style="1134" customWidth="1"/>
    <col min="5901" max="6147" width="9" style="1134" customWidth="1"/>
    <col min="6148" max="6148" width="1.125" style="1134" customWidth="1"/>
    <col min="6149" max="6150" width="15.625" style="1134" customWidth="1"/>
    <col min="6151" max="6151" width="15.25" style="1134" customWidth="1"/>
    <col min="6152" max="6152" width="17.5" style="1134" customWidth="1"/>
    <col min="6153" max="6153" width="15.125" style="1134" customWidth="1"/>
    <col min="6154" max="6154" width="15.25" style="1134" customWidth="1"/>
    <col min="6155" max="6155" width="3.75" style="1134" customWidth="1"/>
    <col min="6156" max="6156" width="2.5" style="1134" customWidth="1"/>
    <col min="6157" max="6403" width="9" style="1134" customWidth="1"/>
    <col min="6404" max="6404" width="1.125" style="1134" customWidth="1"/>
    <col min="6405" max="6406" width="15.625" style="1134" customWidth="1"/>
    <col min="6407" max="6407" width="15.25" style="1134" customWidth="1"/>
    <col min="6408" max="6408" width="17.5" style="1134" customWidth="1"/>
    <col min="6409" max="6409" width="15.125" style="1134" customWidth="1"/>
    <col min="6410" max="6410" width="15.25" style="1134" customWidth="1"/>
    <col min="6411" max="6411" width="3.75" style="1134" customWidth="1"/>
    <col min="6412" max="6412" width="2.5" style="1134" customWidth="1"/>
    <col min="6413" max="6659" width="9" style="1134" customWidth="1"/>
    <col min="6660" max="6660" width="1.125" style="1134" customWidth="1"/>
    <col min="6661" max="6662" width="15.625" style="1134" customWidth="1"/>
    <col min="6663" max="6663" width="15.25" style="1134" customWidth="1"/>
    <col min="6664" max="6664" width="17.5" style="1134" customWidth="1"/>
    <col min="6665" max="6665" width="15.125" style="1134" customWidth="1"/>
    <col min="6666" max="6666" width="15.25" style="1134" customWidth="1"/>
    <col min="6667" max="6667" width="3.75" style="1134" customWidth="1"/>
    <col min="6668" max="6668" width="2.5" style="1134" customWidth="1"/>
    <col min="6669" max="6915" width="9" style="1134" customWidth="1"/>
    <col min="6916" max="6916" width="1.125" style="1134" customWidth="1"/>
    <col min="6917" max="6918" width="15.625" style="1134" customWidth="1"/>
    <col min="6919" max="6919" width="15.25" style="1134" customWidth="1"/>
    <col min="6920" max="6920" width="17.5" style="1134" customWidth="1"/>
    <col min="6921" max="6921" width="15.125" style="1134" customWidth="1"/>
    <col min="6922" max="6922" width="15.25" style="1134" customWidth="1"/>
    <col min="6923" max="6923" width="3.75" style="1134" customWidth="1"/>
    <col min="6924" max="6924" width="2.5" style="1134" customWidth="1"/>
    <col min="6925" max="7171" width="9" style="1134" customWidth="1"/>
    <col min="7172" max="7172" width="1.125" style="1134" customWidth="1"/>
    <col min="7173" max="7174" width="15.625" style="1134" customWidth="1"/>
    <col min="7175" max="7175" width="15.25" style="1134" customWidth="1"/>
    <col min="7176" max="7176" width="17.5" style="1134" customWidth="1"/>
    <col min="7177" max="7177" width="15.125" style="1134" customWidth="1"/>
    <col min="7178" max="7178" width="15.25" style="1134" customWidth="1"/>
    <col min="7179" max="7179" width="3.75" style="1134" customWidth="1"/>
    <col min="7180" max="7180" width="2.5" style="1134" customWidth="1"/>
    <col min="7181" max="7427" width="9" style="1134" customWidth="1"/>
    <col min="7428" max="7428" width="1.125" style="1134" customWidth="1"/>
    <col min="7429" max="7430" width="15.625" style="1134" customWidth="1"/>
    <col min="7431" max="7431" width="15.25" style="1134" customWidth="1"/>
    <col min="7432" max="7432" width="17.5" style="1134" customWidth="1"/>
    <col min="7433" max="7433" width="15.125" style="1134" customWidth="1"/>
    <col min="7434" max="7434" width="15.25" style="1134" customWidth="1"/>
    <col min="7435" max="7435" width="3.75" style="1134" customWidth="1"/>
    <col min="7436" max="7436" width="2.5" style="1134" customWidth="1"/>
    <col min="7437" max="7683" width="9" style="1134" customWidth="1"/>
    <col min="7684" max="7684" width="1.125" style="1134" customWidth="1"/>
    <col min="7685" max="7686" width="15.625" style="1134" customWidth="1"/>
    <col min="7687" max="7687" width="15.25" style="1134" customWidth="1"/>
    <col min="7688" max="7688" width="17.5" style="1134" customWidth="1"/>
    <col min="7689" max="7689" width="15.125" style="1134" customWidth="1"/>
    <col min="7690" max="7690" width="15.25" style="1134" customWidth="1"/>
    <col min="7691" max="7691" width="3.75" style="1134" customWidth="1"/>
    <col min="7692" max="7692" width="2.5" style="1134" customWidth="1"/>
    <col min="7693" max="7939" width="9" style="1134" customWidth="1"/>
    <col min="7940" max="7940" width="1.125" style="1134" customWidth="1"/>
    <col min="7941" max="7942" width="15.625" style="1134" customWidth="1"/>
    <col min="7943" max="7943" width="15.25" style="1134" customWidth="1"/>
    <col min="7944" max="7944" width="17.5" style="1134" customWidth="1"/>
    <col min="7945" max="7945" width="15.125" style="1134" customWidth="1"/>
    <col min="7946" max="7946" width="15.25" style="1134" customWidth="1"/>
    <col min="7947" max="7947" width="3.75" style="1134" customWidth="1"/>
    <col min="7948" max="7948" width="2.5" style="1134" customWidth="1"/>
    <col min="7949" max="8195" width="9" style="1134" customWidth="1"/>
    <col min="8196" max="8196" width="1.125" style="1134" customWidth="1"/>
    <col min="8197" max="8198" width="15.625" style="1134" customWidth="1"/>
    <col min="8199" max="8199" width="15.25" style="1134" customWidth="1"/>
    <col min="8200" max="8200" width="17.5" style="1134" customWidth="1"/>
    <col min="8201" max="8201" width="15.125" style="1134" customWidth="1"/>
    <col min="8202" max="8202" width="15.25" style="1134" customWidth="1"/>
    <col min="8203" max="8203" width="3.75" style="1134" customWidth="1"/>
    <col min="8204" max="8204" width="2.5" style="1134" customWidth="1"/>
    <col min="8205" max="8451" width="9" style="1134" customWidth="1"/>
    <col min="8452" max="8452" width="1.125" style="1134" customWidth="1"/>
    <col min="8453" max="8454" width="15.625" style="1134" customWidth="1"/>
    <col min="8455" max="8455" width="15.25" style="1134" customWidth="1"/>
    <col min="8456" max="8456" width="17.5" style="1134" customWidth="1"/>
    <col min="8457" max="8457" width="15.125" style="1134" customWidth="1"/>
    <col min="8458" max="8458" width="15.25" style="1134" customWidth="1"/>
    <col min="8459" max="8459" width="3.75" style="1134" customWidth="1"/>
    <col min="8460" max="8460" width="2.5" style="1134" customWidth="1"/>
    <col min="8461" max="8707" width="9" style="1134" customWidth="1"/>
    <col min="8708" max="8708" width="1.125" style="1134" customWidth="1"/>
    <col min="8709" max="8710" width="15.625" style="1134" customWidth="1"/>
    <col min="8711" max="8711" width="15.25" style="1134" customWidth="1"/>
    <col min="8712" max="8712" width="17.5" style="1134" customWidth="1"/>
    <col min="8713" max="8713" width="15.125" style="1134" customWidth="1"/>
    <col min="8714" max="8714" width="15.25" style="1134" customWidth="1"/>
    <col min="8715" max="8715" width="3.75" style="1134" customWidth="1"/>
    <col min="8716" max="8716" width="2.5" style="1134" customWidth="1"/>
    <col min="8717" max="8963" width="9" style="1134" customWidth="1"/>
    <col min="8964" max="8964" width="1.125" style="1134" customWidth="1"/>
    <col min="8965" max="8966" width="15.625" style="1134" customWidth="1"/>
    <col min="8967" max="8967" width="15.25" style="1134" customWidth="1"/>
    <col min="8968" max="8968" width="17.5" style="1134" customWidth="1"/>
    <col min="8969" max="8969" width="15.125" style="1134" customWidth="1"/>
    <col min="8970" max="8970" width="15.25" style="1134" customWidth="1"/>
    <col min="8971" max="8971" width="3.75" style="1134" customWidth="1"/>
    <col min="8972" max="8972" width="2.5" style="1134" customWidth="1"/>
    <col min="8973" max="9219" width="9" style="1134" customWidth="1"/>
    <col min="9220" max="9220" width="1.125" style="1134" customWidth="1"/>
    <col min="9221" max="9222" width="15.625" style="1134" customWidth="1"/>
    <col min="9223" max="9223" width="15.25" style="1134" customWidth="1"/>
    <col min="9224" max="9224" width="17.5" style="1134" customWidth="1"/>
    <col min="9225" max="9225" width="15.125" style="1134" customWidth="1"/>
    <col min="9226" max="9226" width="15.25" style="1134" customWidth="1"/>
    <col min="9227" max="9227" width="3.75" style="1134" customWidth="1"/>
    <col min="9228" max="9228" width="2.5" style="1134" customWidth="1"/>
    <col min="9229" max="9475" width="9" style="1134" customWidth="1"/>
    <col min="9476" max="9476" width="1.125" style="1134" customWidth="1"/>
    <col min="9477" max="9478" width="15.625" style="1134" customWidth="1"/>
    <col min="9479" max="9479" width="15.25" style="1134" customWidth="1"/>
    <col min="9480" max="9480" width="17.5" style="1134" customWidth="1"/>
    <col min="9481" max="9481" width="15.125" style="1134" customWidth="1"/>
    <col min="9482" max="9482" width="15.25" style="1134" customWidth="1"/>
    <col min="9483" max="9483" width="3.75" style="1134" customWidth="1"/>
    <col min="9484" max="9484" width="2.5" style="1134" customWidth="1"/>
    <col min="9485" max="9731" width="9" style="1134" customWidth="1"/>
    <col min="9732" max="9732" width="1.125" style="1134" customWidth="1"/>
    <col min="9733" max="9734" width="15.625" style="1134" customWidth="1"/>
    <col min="9735" max="9735" width="15.25" style="1134" customWidth="1"/>
    <col min="9736" max="9736" width="17.5" style="1134" customWidth="1"/>
    <col min="9737" max="9737" width="15.125" style="1134" customWidth="1"/>
    <col min="9738" max="9738" width="15.25" style="1134" customWidth="1"/>
    <col min="9739" max="9739" width="3.75" style="1134" customWidth="1"/>
    <col min="9740" max="9740" width="2.5" style="1134" customWidth="1"/>
    <col min="9741" max="9987" width="9" style="1134" customWidth="1"/>
    <col min="9988" max="9988" width="1.125" style="1134" customWidth="1"/>
    <col min="9989" max="9990" width="15.625" style="1134" customWidth="1"/>
    <col min="9991" max="9991" width="15.25" style="1134" customWidth="1"/>
    <col min="9992" max="9992" width="17.5" style="1134" customWidth="1"/>
    <col min="9993" max="9993" width="15.125" style="1134" customWidth="1"/>
    <col min="9994" max="9994" width="15.25" style="1134" customWidth="1"/>
    <col min="9995" max="9995" width="3.75" style="1134" customWidth="1"/>
    <col min="9996" max="9996" width="2.5" style="1134" customWidth="1"/>
    <col min="9997" max="10243" width="9" style="1134" customWidth="1"/>
    <col min="10244" max="10244" width="1.125" style="1134" customWidth="1"/>
    <col min="10245" max="10246" width="15.625" style="1134" customWidth="1"/>
    <col min="10247" max="10247" width="15.25" style="1134" customWidth="1"/>
    <col min="10248" max="10248" width="17.5" style="1134" customWidth="1"/>
    <col min="10249" max="10249" width="15.125" style="1134" customWidth="1"/>
    <col min="10250" max="10250" width="15.25" style="1134" customWidth="1"/>
    <col min="10251" max="10251" width="3.75" style="1134" customWidth="1"/>
    <col min="10252" max="10252" width="2.5" style="1134" customWidth="1"/>
    <col min="10253" max="10499" width="9" style="1134" customWidth="1"/>
    <col min="10500" max="10500" width="1.125" style="1134" customWidth="1"/>
    <col min="10501" max="10502" width="15.625" style="1134" customWidth="1"/>
    <col min="10503" max="10503" width="15.25" style="1134" customWidth="1"/>
    <col min="10504" max="10504" width="17.5" style="1134" customWidth="1"/>
    <col min="10505" max="10505" width="15.125" style="1134" customWidth="1"/>
    <col min="10506" max="10506" width="15.25" style="1134" customWidth="1"/>
    <col min="10507" max="10507" width="3.75" style="1134" customWidth="1"/>
    <col min="10508" max="10508" width="2.5" style="1134" customWidth="1"/>
    <col min="10509" max="10755" width="9" style="1134" customWidth="1"/>
    <col min="10756" max="10756" width="1.125" style="1134" customWidth="1"/>
    <col min="10757" max="10758" width="15.625" style="1134" customWidth="1"/>
    <col min="10759" max="10759" width="15.25" style="1134" customWidth="1"/>
    <col min="10760" max="10760" width="17.5" style="1134" customWidth="1"/>
    <col min="10761" max="10761" width="15.125" style="1134" customWidth="1"/>
    <col min="10762" max="10762" width="15.25" style="1134" customWidth="1"/>
    <col min="10763" max="10763" width="3.75" style="1134" customWidth="1"/>
    <col min="10764" max="10764" width="2.5" style="1134" customWidth="1"/>
    <col min="10765" max="11011" width="9" style="1134" customWidth="1"/>
    <col min="11012" max="11012" width="1.125" style="1134" customWidth="1"/>
    <col min="11013" max="11014" width="15.625" style="1134" customWidth="1"/>
    <col min="11015" max="11015" width="15.25" style="1134" customWidth="1"/>
    <col min="11016" max="11016" width="17.5" style="1134" customWidth="1"/>
    <col min="11017" max="11017" width="15.125" style="1134" customWidth="1"/>
    <col min="11018" max="11018" width="15.25" style="1134" customWidth="1"/>
    <col min="11019" max="11019" width="3.75" style="1134" customWidth="1"/>
    <col min="11020" max="11020" width="2.5" style="1134" customWidth="1"/>
    <col min="11021" max="11267" width="9" style="1134" customWidth="1"/>
    <col min="11268" max="11268" width="1.125" style="1134" customWidth="1"/>
    <col min="11269" max="11270" width="15.625" style="1134" customWidth="1"/>
    <col min="11271" max="11271" width="15.25" style="1134" customWidth="1"/>
    <col min="11272" max="11272" width="17.5" style="1134" customWidth="1"/>
    <col min="11273" max="11273" width="15.125" style="1134" customWidth="1"/>
    <col min="11274" max="11274" width="15.25" style="1134" customWidth="1"/>
    <col min="11275" max="11275" width="3.75" style="1134" customWidth="1"/>
    <col min="11276" max="11276" width="2.5" style="1134" customWidth="1"/>
    <col min="11277" max="11523" width="9" style="1134" customWidth="1"/>
    <col min="11524" max="11524" width="1.125" style="1134" customWidth="1"/>
    <col min="11525" max="11526" width="15.625" style="1134" customWidth="1"/>
    <col min="11527" max="11527" width="15.25" style="1134" customWidth="1"/>
    <col min="11528" max="11528" width="17.5" style="1134" customWidth="1"/>
    <col min="11529" max="11529" width="15.125" style="1134" customWidth="1"/>
    <col min="11530" max="11530" width="15.25" style="1134" customWidth="1"/>
    <col min="11531" max="11531" width="3.75" style="1134" customWidth="1"/>
    <col min="11532" max="11532" width="2.5" style="1134" customWidth="1"/>
    <col min="11533" max="11779" width="9" style="1134" customWidth="1"/>
    <col min="11780" max="11780" width="1.125" style="1134" customWidth="1"/>
    <col min="11781" max="11782" width="15.625" style="1134" customWidth="1"/>
    <col min="11783" max="11783" width="15.25" style="1134" customWidth="1"/>
    <col min="11784" max="11784" width="17.5" style="1134" customWidth="1"/>
    <col min="11785" max="11785" width="15.125" style="1134" customWidth="1"/>
    <col min="11786" max="11786" width="15.25" style="1134" customWidth="1"/>
    <col min="11787" max="11787" width="3.75" style="1134" customWidth="1"/>
    <col min="11788" max="11788" width="2.5" style="1134" customWidth="1"/>
    <col min="11789" max="12035" width="9" style="1134" customWidth="1"/>
    <col min="12036" max="12036" width="1.125" style="1134" customWidth="1"/>
    <col min="12037" max="12038" width="15.625" style="1134" customWidth="1"/>
    <col min="12039" max="12039" width="15.25" style="1134" customWidth="1"/>
    <col min="12040" max="12040" width="17.5" style="1134" customWidth="1"/>
    <col min="12041" max="12041" width="15.125" style="1134" customWidth="1"/>
    <col min="12042" max="12042" width="15.25" style="1134" customWidth="1"/>
    <col min="12043" max="12043" width="3.75" style="1134" customWidth="1"/>
    <col min="12044" max="12044" width="2.5" style="1134" customWidth="1"/>
    <col min="12045" max="12291" width="9" style="1134" customWidth="1"/>
    <col min="12292" max="12292" width="1.125" style="1134" customWidth="1"/>
    <col min="12293" max="12294" width="15.625" style="1134" customWidth="1"/>
    <col min="12295" max="12295" width="15.25" style="1134" customWidth="1"/>
    <col min="12296" max="12296" width="17.5" style="1134" customWidth="1"/>
    <col min="12297" max="12297" width="15.125" style="1134" customWidth="1"/>
    <col min="12298" max="12298" width="15.25" style="1134" customWidth="1"/>
    <col min="12299" max="12299" width="3.75" style="1134" customWidth="1"/>
    <col min="12300" max="12300" width="2.5" style="1134" customWidth="1"/>
    <col min="12301" max="12547" width="9" style="1134" customWidth="1"/>
    <col min="12548" max="12548" width="1.125" style="1134" customWidth="1"/>
    <col min="12549" max="12550" width="15.625" style="1134" customWidth="1"/>
    <col min="12551" max="12551" width="15.25" style="1134" customWidth="1"/>
    <col min="12552" max="12552" width="17.5" style="1134" customWidth="1"/>
    <col min="12553" max="12553" width="15.125" style="1134" customWidth="1"/>
    <col min="12554" max="12554" width="15.25" style="1134" customWidth="1"/>
    <col min="12555" max="12555" width="3.75" style="1134" customWidth="1"/>
    <col min="12556" max="12556" width="2.5" style="1134" customWidth="1"/>
    <col min="12557" max="12803" width="9" style="1134" customWidth="1"/>
    <col min="12804" max="12804" width="1.125" style="1134" customWidth="1"/>
    <col min="12805" max="12806" width="15.625" style="1134" customWidth="1"/>
    <col min="12807" max="12807" width="15.25" style="1134" customWidth="1"/>
    <col min="12808" max="12808" width="17.5" style="1134" customWidth="1"/>
    <col min="12809" max="12809" width="15.125" style="1134" customWidth="1"/>
    <col min="12810" max="12810" width="15.25" style="1134" customWidth="1"/>
    <col min="12811" max="12811" width="3.75" style="1134" customWidth="1"/>
    <col min="12812" max="12812" width="2.5" style="1134" customWidth="1"/>
    <col min="12813" max="13059" width="9" style="1134" customWidth="1"/>
    <col min="13060" max="13060" width="1.125" style="1134" customWidth="1"/>
    <col min="13061" max="13062" width="15.625" style="1134" customWidth="1"/>
    <col min="13063" max="13063" width="15.25" style="1134" customWidth="1"/>
    <col min="13064" max="13064" width="17.5" style="1134" customWidth="1"/>
    <col min="13065" max="13065" width="15.125" style="1134" customWidth="1"/>
    <col min="13066" max="13066" width="15.25" style="1134" customWidth="1"/>
    <col min="13067" max="13067" width="3.75" style="1134" customWidth="1"/>
    <col min="13068" max="13068" width="2.5" style="1134" customWidth="1"/>
    <col min="13069" max="13315" width="9" style="1134" customWidth="1"/>
    <col min="13316" max="13316" width="1.125" style="1134" customWidth="1"/>
    <col min="13317" max="13318" width="15.625" style="1134" customWidth="1"/>
    <col min="13319" max="13319" width="15.25" style="1134" customWidth="1"/>
    <col min="13320" max="13320" width="17.5" style="1134" customWidth="1"/>
    <col min="13321" max="13321" width="15.125" style="1134" customWidth="1"/>
    <col min="13322" max="13322" width="15.25" style="1134" customWidth="1"/>
    <col min="13323" max="13323" width="3.75" style="1134" customWidth="1"/>
    <col min="13324" max="13324" width="2.5" style="1134" customWidth="1"/>
    <col min="13325" max="13571" width="9" style="1134" customWidth="1"/>
    <col min="13572" max="13572" width="1.125" style="1134" customWidth="1"/>
    <col min="13573" max="13574" width="15.625" style="1134" customWidth="1"/>
    <col min="13575" max="13575" width="15.25" style="1134" customWidth="1"/>
    <col min="13576" max="13576" width="17.5" style="1134" customWidth="1"/>
    <col min="13577" max="13577" width="15.125" style="1134" customWidth="1"/>
    <col min="13578" max="13578" width="15.25" style="1134" customWidth="1"/>
    <col min="13579" max="13579" width="3.75" style="1134" customWidth="1"/>
    <col min="13580" max="13580" width="2.5" style="1134" customWidth="1"/>
    <col min="13581" max="13827" width="9" style="1134" customWidth="1"/>
    <col min="13828" max="13828" width="1.125" style="1134" customWidth="1"/>
    <col min="13829" max="13830" width="15.625" style="1134" customWidth="1"/>
    <col min="13831" max="13831" width="15.25" style="1134" customWidth="1"/>
    <col min="13832" max="13832" width="17.5" style="1134" customWidth="1"/>
    <col min="13833" max="13833" width="15.125" style="1134" customWidth="1"/>
    <col min="13834" max="13834" width="15.25" style="1134" customWidth="1"/>
    <col min="13835" max="13835" width="3.75" style="1134" customWidth="1"/>
    <col min="13836" max="13836" width="2.5" style="1134" customWidth="1"/>
    <col min="13837" max="14083" width="9" style="1134" customWidth="1"/>
    <col min="14084" max="14084" width="1.125" style="1134" customWidth="1"/>
    <col min="14085" max="14086" width="15.625" style="1134" customWidth="1"/>
    <col min="14087" max="14087" width="15.25" style="1134" customWidth="1"/>
    <col min="14088" max="14088" width="17.5" style="1134" customWidth="1"/>
    <col min="14089" max="14089" width="15.125" style="1134" customWidth="1"/>
    <col min="14090" max="14090" width="15.25" style="1134" customWidth="1"/>
    <col min="14091" max="14091" width="3.75" style="1134" customWidth="1"/>
    <col min="14092" max="14092" width="2.5" style="1134" customWidth="1"/>
    <col min="14093" max="14339" width="9" style="1134" customWidth="1"/>
    <col min="14340" max="14340" width="1.125" style="1134" customWidth="1"/>
    <col min="14341" max="14342" width="15.625" style="1134" customWidth="1"/>
    <col min="14343" max="14343" width="15.25" style="1134" customWidth="1"/>
    <col min="14344" max="14344" width="17.5" style="1134" customWidth="1"/>
    <col min="14345" max="14345" width="15.125" style="1134" customWidth="1"/>
    <col min="14346" max="14346" width="15.25" style="1134" customWidth="1"/>
    <col min="14347" max="14347" width="3.75" style="1134" customWidth="1"/>
    <col min="14348" max="14348" width="2.5" style="1134" customWidth="1"/>
    <col min="14349" max="14595" width="9" style="1134" customWidth="1"/>
    <col min="14596" max="14596" width="1.125" style="1134" customWidth="1"/>
    <col min="14597" max="14598" width="15.625" style="1134" customWidth="1"/>
    <col min="14599" max="14599" width="15.25" style="1134" customWidth="1"/>
    <col min="14600" max="14600" width="17.5" style="1134" customWidth="1"/>
    <col min="14601" max="14601" width="15.125" style="1134" customWidth="1"/>
    <col min="14602" max="14602" width="15.25" style="1134" customWidth="1"/>
    <col min="14603" max="14603" width="3.75" style="1134" customWidth="1"/>
    <col min="14604" max="14604" width="2.5" style="1134" customWidth="1"/>
    <col min="14605" max="14851" width="9" style="1134" customWidth="1"/>
    <col min="14852" max="14852" width="1.125" style="1134" customWidth="1"/>
    <col min="14853" max="14854" width="15.625" style="1134" customWidth="1"/>
    <col min="14855" max="14855" width="15.25" style="1134" customWidth="1"/>
    <col min="14856" max="14856" width="17.5" style="1134" customWidth="1"/>
    <col min="14857" max="14857" width="15.125" style="1134" customWidth="1"/>
    <col min="14858" max="14858" width="15.25" style="1134" customWidth="1"/>
    <col min="14859" max="14859" width="3.75" style="1134" customWidth="1"/>
    <col min="14860" max="14860" width="2.5" style="1134" customWidth="1"/>
    <col min="14861" max="15107" width="9" style="1134" customWidth="1"/>
    <col min="15108" max="15108" width="1.125" style="1134" customWidth="1"/>
    <col min="15109" max="15110" width="15.625" style="1134" customWidth="1"/>
    <col min="15111" max="15111" width="15.25" style="1134" customWidth="1"/>
    <col min="15112" max="15112" width="17.5" style="1134" customWidth="1"/>
    <col min="15113" max="15113" width="15.125" style="1134" customWidth="1"/>
    <col min="15114" max="15114" width="15.25" style="1134" customWidth="1"/>
    <col min="15115" max="15115" width="3.75" style="1134" customWidth="1"/>
    <col min="15116" max="15116" width="2.5" style="1134" customWidth="1"/>
    <col min="15117" max="15363" width="9" style="1134" customWidth="1"/>
    <col min="15364" max="15364" width="1.125" style="1134" customWidth="1"/>
    <col min="15365" max="15366" width="15.625" style="1134" customWidth="1"/>
    <col min="15367" max="15367" width="15.25" style="1134" customWidth="1"/>
    <col min="15368" max="15368" width="17.5" style="1134" customWidth="1"/>
    <col min="15369" max="15369" width="15.125" style="1134" customWidth="1"/>
    <col min="15370" max="15370" width="15.25" style="1134" customWidth="1"/>
    <col min="15371" max="15371" width="3.75" style="1134" customWidth="1"/>
    <col min="15372" max="15372" width="2.5" style="1134" customWidth="1"/>
    <col min="15373" max="15619" width="9" style="1134" customWidth="1"/>
    <col min="15620" max="15620" width="1.125" style="1134" customWidth="1"/>
    <col min="15621" max="15622" width="15.625" style="1134" customWidth="1"/>
    <col min="15623" max="15623" width="15.25" style="1134" customWidth="1"/>
    <col min="15624" max="15624" width="17.5" style="1134" customWidth="1"/>
    <col min="15625" max="15625" width="15.125" style="1134" customWidth="1"/>
    <col min="15626" max="15626" width="15.25" style="1134" customWidth="1"/>
    <col min="15627" max="15627" width="3.75" style="1134" customWidth="1"/>
    <col min="15628" max="15628" width="2.5" style="1134" customWidth="1"/>
    <col min="15629" max="15875" width="9" style="1134" customWidth="1"/>
    <col min="15876" max="15876" width="1.125" style="1134" customWidth="1"/>
    <col min="15877" max="15878" width="15.625" style="1134" customWidth="1"/>
    <col min="15879" max="15879" width="15.25" style="1134" customWidth="1"/>
    <col min="15880" max="15880" width="17.5" style="1134" customWidth="1"/>
    <col min="15881" max="15881" width="15.125" style="1134" customWidth="1"/>
    <col min="15882" max="15882" width="15.25" style="1134" customWidth="1"/>
    <col min="15883" max="15883" width="3.75" style="1134" customWidth="1"/>
    <col min="15884" max="15884" width="2.5" style="1134" customWidth="1"/>
    <col min="15885" max="16131" width="9" style="1134" customWidth="1"/>
    <col min="16132" max="16132" width="1.125" style="1134" customWidth="1"/>
    <col min="16133" max="16134" width="15.625" style="1134" customWidth="1"/>
    <col min="16135" max="16135" width="15.25" style="1134" customWidth="1"/>
    <col min="16136" max="16136" width="17.5" style="1134" customWidth="1"/>
    <col min="16137" max="16137" width="15.125" style="1134" customWidth="1"/>
    <col min="16138" max="16138" width="15.25" style="1134" customWidth="1"/>
    <col min="16139" max="16139" width="3.75" style="1134" customWidth="1"/>
    <col min="16140" max="16140" width="2.5" style="1134" customWidth="1"/>
    <col min="16141" max="16384" width="9" style="1134" customWidth="1"/>
  </cols>
  <sheetData>
    <row r="1" spans="1:11" ht="20.100000000000001" customHeight="1">
      <c r="A1" s="338"/>
      <c r="B1" s="2162"/>
      <c r="C1" s="341"/>
      <c r="D1" s="341"/>
      <c r="E1" s="341"/>
      <c r="F1" s="341"/>
      <c r="G1" s="341"/>
      <c r="H1" s="341"/>
      <c r="I1" s="341"/>
      <c r="J1" s="341"/>
    </row>
    <row r="2" spans="1:11" ht="20.100000000000001" customHeight="1">
      <c r="A2" s="338"/>
      <c r="B2" s="2162" t="s">
        <v>1377</v>
      </c>
      <c r="C2" s="341"/>
      <c r="D2" s="341"/>
      <c r="E2" s="341"/>
      <c r="F2" s="341"/>
      <c r="G2" s="341"/>
      <c r="H2" s="341"/>
      <c r="I2" s="341"/>
      <c r="J2" s="365" t="s">
        <v>1080</v>
      </c>
    </row>
    <row r="3" spans="1:11" ht="20.100000000000001" customHeight="1">
      <c r="A3" s="339" t="s">
        <v>858</v>
      </c>
      <c r="B3" s="339"/>
      <c r="C3" s="339"/>
      <c r="D3" s="339"/>
      <c r="E3" s="339"/>
      <c r="F3" s="339"/>
      <c r="G3" s="339"/>
      <c r="H3" s="339"/>
      <c r="I3" s="339"/>
      <c r="J3" s="339"/>
    </row>
    <row r="4" spans="1:11" ht="20.100000000000001" customHeight="1">
      <c r="A4" s="340"/>
      <c r="B4" s="340"/>
      <c r="C4" s="340"/>
      <c r="D4" s="340"/>
      <c r="E4" s="340"/>
      <c r="F4" s="340"/>
      <c r="G4" s="340"/>
      <c r="H4" s="340"/>
      <c r="I4" s="340"/>
      <c r="J4" s="340"/>
    </row>
    <row r="5" spans="1:11" ht="43.5" customHeight="1">
      <c r="A5" s="340"/>
      <c r="B5" s="375" t="s">
        <v>398</v>
      </c>
      <c r="C5" s="353"/>
      <c r="D5" s="360"/>
      <c r="E5" s="360"/>
      <c r="F5" s="360"/>
      <c r="G5" s="360"/>
      <c r="H5" s="360"/>
      <c r="I5" s="360"/>
      <c r="J5" s="369"/>
    </row>
    <row r="6" spans="1:11" ht="43.5" customHeight="1">
      <c r="A6" s="341"/>
      <c r="B6" s="374" t="s">
        <v>352</v>
      </c>
      <c r="C6" s="352" t="s">
        <v>1145</v>
      </c>
      <c r="D6" s="352"/>
      <c r="E6" s="352"/>
      <c r="F6" s="352"/>
      <c r="G6" s="352"/>
      <c r="H6" s="352"/>
      <c r="I6" s="352"/>
      <c r="J6" s="352"/>
      <c r="K6" s="2170"/>
    </row>
    <row r="7" spans="1:11" ht="18.75" customHeight="1">
      <c r="A7" s="341"/>
      <c r="B7" s="374" t="s">
        <v>574</v>
      </c>
      <c r="C7" s="1364" t="s">
        <v>1378</v>
      </c>
      <c r="D7" s="352"/>
      <c r="E7" s="352"/>
      <c r="F7" s="352"/>
      <c r="G7" s="368"/>
      <c r="H7" s="353" t="s">
        <v>1379</v>
      </c>
      <c r="I7" s="360"/>
      <c r="J7" s="369"/>
      <c r="K7" s="2170"/>
    </row>
    <row r="8" spans="1:11" ht="43.5" customHeight="1">
      <c r="A8" s="341"/>
      <c r="B8" s="2163"/>
      <c r="C8" s="2156"/>
      <c r="D8" s="2146"/>
      <c r="E8" s="2146"/>
      <c r="F8" s="2146"/>
      <c r="G8" s="2160"/>
      <c r="H8" s="353"/>
      <c r="I8" s="360"/>
      <c r="J8" s="369"/>
      <c r="K8" s="2170"/>
    </row>
    <row r="9" spans="1:11" ht="19.5" customHeight="1">
      <c r="A9" s="341"/>
      <c r="B9" s="1117" t="s">
        <v>160</v>
      </c>
      <c r="C9" s="1364" t="s">
        <v>475</v>
      </c>
      <c r="D9" s="352"/>
      <c r="E9" s="352"/>
      <c r="F9" s="352"/>
      <c r="G9" s="352"/>
      <c r="H9" s="352"/>
      <c r="I9" s="352"/>
      <c r="J9" s="352"/>
      <c r="K9" s="2170"/>
    </row>
    <row r="10" spans="1:11" ht="40.5" customHeight="1">
      <c r="A10" s="341"/>
      <c r="B10" s="1118"/>
      <c r="C10" s="1013" t="s">
        <v>535</v>
      </c>
      <c r="D10" s="1013" t="s">
        <v>185</v>
      </c>
      <c r="E10" s="362" t="s">
        <v>1126</v>
      </c>
      <c r="F10" s="362"/>
      <c r="G10" s="362"/>
      <c r="H10" s="1013" t="s">
        <v>1380</v>
      </c>
      <c r="I10" s="1013"/>
      <c r="J10" s="1032" t="s">
        <v>1383</v>
      </c>
      <c r="K10" s="2024"/>
    </row>
    <row r="11" spans="1:11" ht="19.5" customHeight="1">
      <c r="A11" s="341"/>
      <c r="B11" s="1118"/>
      <c r="C11" s="1308"/>
      <c r="D11" s="1308"/>
      <c r="E11" s="362"/>
      <c r="F11" s="362"/>
      <c r="G11" s="362"/>
      <c r="H11" s="378"/>
      <c r="I11" s="362" t="s">
        <v>467</v>
      </c>
      <c r="J11" s="378"/>
    </row>
    <row r="12" spans="1:11" ht="19.5" customHeight="1">
      <c r="A12" s="341"/>
      <c r="B12" s="1118"/>
      <c r="C12" s="1308"/>
      <c r="D12" s="1308"/>
      <c r="E12" s="362"/>
      <c r="F12" s="362"/>
      <c r="G12" s="362"/>
      <c r="H12" s="378"/>
      <c r="I12" s="362" t="s">
        <v>467</v>
      </c>
      <c r="J12" s="378"/>
      <c r="K12" s="2024"/>
    </row>
    <row r="13" spans="1:11" ht="19.5" customHeight="1">
      <c r="A13" s="341"/>
      <c r="B13" s="1118"/>
      <c r="C13" s="1308"/>
      <c r="D13" s="1308"/>
      <c r="E13" s="362"/>
      <c r="F13" s="362"/>
      <c r="G13" s="362"/>
      <c r="H13" s="378"/>
      <c r="I13" s="362" t="s">
        <v>467</v>
      </c>
      <c r="J13" s="378"/>
      <c r="K13" s="2024"/>
    </row>
    <row r="14" spans="1:11" ht="19.5" customHeight="1">
      <c r="A14" s="341"/>
      <c r="B14" s="1118"/>
      <c r="C14" s="2156" t="s">
        <v>1128</v>
      </c>
      <c r="D14" s="2146"/>
      <c r="E14" s="2146"/>
      <c r="F14" s="2146"/>
      <c r="G14" s="2146"/>
      <c r="H14" s="2146"/>
      <c r="I14" s="2146"/>
      <c r="J14" s="2160"/>
    </row>
    <row r="15" spans="1:11" ht="40.5" customHeight="1">
      <c r="A15" s="341"/>
      <c r="B15" s="1118"/>
      <c r="C15" s="1013" t="s">
        <v>535</v>
      </c>
      <c r="D15" s="1013" t="s">
        <v>185</v>
      </c>
      <c r="E15" s="362" t="s">
        <v>1126</v>
      </c>
      <c r="F15" s="362"/>
      <c r="G15" s="362"/>
      <c r="H15" s="1013" t="s">
        <v>1380</v>
      </c>
      <c r="I15" s="1013"/>
      <c r="J15" s="1032" t="s">
        <v>1383</v>
      </c>
    </row>
    <row r="16" spans="1:11" ht="19.5" customHeight="1">
      <c r="A16" s="341"/>
      <c r="B16" s="1118"/>
      <c r="C16" s="1308"/>
      <c r="D16" s="1308"/>
      <c r="E16" s="362"/>
      <c r="F16" s="362"/>
      <c r="G16" s="362"/>
      <c r="H16" s="378"/>
      <c r="I16" s="362" t="s">
        <v>467</v>
      </c>
      <c r="J16" s="378"/>
      <c r="K16" s="2170"/>
    </row>
    <row r="17" spans="1:12" ht="19.5" customHeight="1">
      <c r="A17" s="341"/>
      <c r="B17" s="1118"/>
      <c r="C17" s="1308"/>
      <c r="D17" s="1308"/>
      <c r="E17" s="362"/>
      <c r="F17" s="362"/>
      <c r="G17" s="362"/>
      <c r="H17" s="378"/>
      <c r="I17" s="362" t="s">
        <v>467</v>
      </c>
      <c r="J17" s="378"/>
    </row>
    <row r="18" spans="1:12" ht="19.5" customHeight="1">
      <c r="A18" s="341"/>
      <c r="B18" s="1119"/>
      <c r="C18" s="1308"/>
      <c r="D18" s="1308"/>
      <c r="E18" s="362"/>
      <c r="F18" s="362"/>
      <c r="G18" s="362"/>
      <c r="H18" s="378"/>
      <c r="I18" s="362" t="s">
        <v>467</v>
      </c>
      <c r="J18" s="378"/>
    </row>
    <row r="19" spans="1:12" ht="19.5" customHeight="1">
      <c r="A19" s="341"/>
      <c r="B19" s="2164" t="s">
        <v>1346</v>
      </c>
      <c r="C19" s="2167" t="s">
        <v>1384</v>
      </c>
      <c r="D19" s="2168"/>
      <c r="E19" s="2168"/>
      <c r="F19" s="2168"/>
      <c r="G19" s="2169"/>
      <c r="H19" s="353" t="s">
        <v>1385</v>
      </c>
      <c r="I19" s="360"/>
      <c r="J19" s="369"/>
    </row>
    <row r="20" spans="1:12" ht="27.75" customHeight="1">
      <c r="A20" s="341"/>
      <c r="B20" s="2165"/>
      <c r="C20" s="2140"/>
      <c r="D20" s="2143"/>
      <c r="E20" s="2143"/>
      <c r="F20" s="2143"/>
      <c r="G20" s="2151"/>
      <c r="H20" s="1028"/>
      <c r="I20" s="1035"/>
      <c r="J20" s="1055"/>
    </row>
    <row r="21" spans="1:12" ht="6" customHeight="1">
      <c r="A21" s="341"/>
      <c r="B21" s="341"/>
      <c r="C21" s="341"/>
      <c r="D21" s="341"/>
      <c r="E21" s="341"/>
      <c r="F21" s="341"/>
      <c r="G21" s="341"/>
      <c r="H21" s="341"/>
      <c r="I21" s="341"/>
      <c r="J21" s="341"/>
    </row>
    <row r="22" spans="1:12" ht="16.5" customHeight="1">
      <c r="A22" s="341"/>
      <c r="B22" s="398" t="s">
        <v>600</v>
      </c>
      <c r="C22" s="398"/>
      <c r="D22" s="398"/>
      <c r="E22" s="398"/>
      <c r="F22" s="398"/>
      <c r="G22" s="398"/>
      <c r="H22" s="398"/>
      <c r="I22" s="398"/>
      <c r="J22" s="398"/>
      <c r="K22" s="1150"/>
      <c r="L22" s="1150"/>
    </row>
    <row r="23" spans="1:12" ht="57" customHeight="1">
      <c r="A23" s="341"/>
      <c r="B23" s="1307" t="s">
        <v>831</v>
      </c>
      <c r="C23" s="1307"/>
      <c r="D23" s="1307"/>
      <c r="E23" s="1307"/>
      <c r="F23" s="1307"/>
      <c r="G23" s="1307"/>
      <c r="H23" s="1307"/>
      <c r="I23" s="1307"/>
      <c r="J23" s="1307"/>
      <c r="K23" s="1150"/>
      <c r="L23" s="1150"/>
    </row>
    <row r="24" spans="1:12" ht="36" customHeight="1">
      <c r="A24" s="341"/>
      <c r="B24" s="1307" t="s">
        <v>1386</v>
      </c>
      <c r="C24" s="1307"/>
      <c r="D24" s="1307"/>
      <c r="E24" s="1307"/>
      <c r="F24" s="1307"/>
      <c r="G24" s="1307"/>
      <c r="H24" s="1307"/>
      <c r="I24" s="1307"/>
      <c r="J24" s="1307"/>
      <c r="K24" s="1150"/>
      <c r="L24" s="1150"/>
    </row>
    <row r="25" spans="1:12" ht="30" customHeight="1">
      <c r="A25" s="341"/>
      <c r="B25" s="1488" t="s">
        <v>1388</v>
      </c>
      <c r="C25" s="1488"/>
      <c r="D25" s="1488"/>
      <c r="E25" s="1488"/>
      <c r="F25" s="1488"/>
      <c r="G25" s="1488"/>
      <c r="H25" s="1488"/>
      <c r="I25" s="1488"/>
      <c r="J25" s="1488"/>
      <c r="K25" s="1150"/>
      <c r="L25" s="1150"/>
    </row>
    <row r="26" spans="1:12" ht="7.5" customHeight="1">
      <c r="B26" s="2166"/>
      <c r="C26" s="2166"/>
      <c r="D26" s="2166"/>
      <c r="E26" s="2166"/>
      <c r="F26" s="2166"/>
      <c r="G26" s="2166"/>
      <c r="H26" s="2166"/>
      <c r="I26" s="2166"/>
      <c r="J26" s="2166"/>
    </row>
    <row r="27" spans="1:12">
      <c r="B27" s="1150"/>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43" zoomScale="96" zoomScaleNormal="110" zoomScaleSheetLayoutView="96" workbookViewId="0">
      <selection activeCell="C67" sqref="C67:Y67"/>
    </sheetView>
  </sheetViews>
  <sheetFormatPr defaultColWidth="4" defaultRowHeight="13.5"/>
  <cols>
    <col min="1" max="1" width="2.875" style="28" customWidth="1"/>
    <col min="2" max="2" width="2.625" style="28" customWidth="1"/>
    <col min="3" max="3" width="10.625" style="28" customWidth="1"/>
    <col min="4" max="8" width="4.625" style="28" customWidth="1"/>
    <col min="9" max="9" width="7.625" style="28" customWidth="1"/>
    <col min="10" max="18" width="4.625" style="28" customWidth="1"/>
    <col min="19" max="20" width="7.625" style="28" customWidth="1"/>
    <col min="21" max="25" width="4.625" style="28" customWidth="1"/>
    <col min="26" max="26" width="2" style="28" customWidth="1"/>
    <col min="27" max="257" width="4" style="28"/>
    <col min="258" max="258" width="2.875" style="28" customWidth="1"/>
    <col min="259" max="259" width="2.375" style="28" customWidth="1"/>
    <col min="260" max="260" width="7.375" style="28" customWidth="1"/>
    <col min="261" max="263" width="4" style="28"/>
    <col min="264" max="264" width="3.625" style="28" customWidth="1"/>
    <col min="265" max="265" width="4" style="28"/>
    <col min="266" max="266" width="7.375" style="28" customWidth="1"/>
    <col min="267" max="275" width="4" style="28"/>
    <col min="276" max="277" width="6.875" style="28" customWidth="1"/>
    <col min="278" max="279" width="4" style="28"/>
    <col min="280" max="280" width="4.125" style="28" customWidth="1"/>
    <col min="281" max="281" width="2.375" style="28" customWidth="1"/>
    <col min="282" max="282" width="3.375" style="28" customWidth="1"/>
    <col min="283" max="513" width="4" style="28"/>
    <col min="514" max="514" width="2.875" style="28" customWidth="1"/>
    <col min="515" max="515" width="2.375" style="28" customWidth="1"/>
    <col min="516" max="516" width="7.375" style="28" customWidth="1"/>
    <col min="517" max="519" width="4" style="28"/>
    <col min="520" max="520" width="3.625" style="28" customWidth="1"/>
    <col min="521" max="521" width="4" style="28"/>
    <col min="522" max="522" width="7.375" style="28" customWidth="1"/>
    <col min="523" max="531" width="4" style="28"/>
    <col min="532" max="533" width="6.875" style="28" customWidth="1"/>
    <col min="534" max="535" width="4" style="28"/>
    <col min="536" max="536" width="4.125" style="28" customWidth="1"/>
    <col min="537" max="537" width="2.375" style="28" customWidth="1"/>
    <col min="538" max="538" width="3.375" style="28" customWidth="1"/>
    <col min="539" max="769" width="4" style="28"/>
    <col min="770" max="770" width="2.875" style="28" customWidth="1"/>
    <col min="771" max="771" width="2.375" style="28" customWidth="1"/>
    <col min="772" max="772" width="7.375" style="28" customWidth="1"/>
    <col min="773" max="775" width="4" style="28"/>
    <col min="776" max="776" width="3.625" style="28" customWidth="1"/>
    <col min="777" max="777" width="4" style="28"/>
    <col min="778" max="778" width="7.375" style="28" customWidth="1"/>
    <col min="779" max="787" width="4" style="28"/>
    <col min="788" max="789" width="6.875" style="28" customWidth="1"/>
    <col min="790" max="791" width="4" style="28"/>
    <col min="792" max="792" width="4.125" style="28" customWidth="1"/>
    <col min="793" max="793" width="2.375" style="28" customWidth="1"/>
    <col min="794" max="794" width="3.375" style="28" customWidth="1"/>
    <col min="795" max="1025" width="4" style="28"/>
    <col min="1026" max="1026" width="2.875" style="28" customWidth="1"/>
    <col min="1027" max="1027" width="2.375" style="28" customWidth="1"/>
    <col min="1028" max="1028" width="7.375" style="28" customWidth="1"/>
    <col min="1029" max="1031" width="4" style="28"/>
    <col min="1032" max="1032" width="3.625" style="28" customWidth="1"/>
    <col min="1033" max="1033" width="4" style="28"/>
    <col min="1034" max="1034" width="7.375" style="28" customWidth="1"/>
    <col min="1035" max="1043" width="4" style="28"/>
    <col min="1044" max="1045" width="6.875" style="28" customWidth="1"/>
    <col min="1046" max="1047" width="4" style="28"/>
    <col min="1048" max="1048" width="4.125" style="28" customWidth="1"/>
    <col min="1049" max="1049" width="2.375" style="28" customWidth="1"/>
    <col min="1050" max="1050" width="3.375" style="28" customWidth="1"/>
    <col min="1051" max="1281" width="4" style="28"/>
    <col min="1282" max="1282" width="2.875" style="28" customWidth="1"/>
    <col min="1283" max="1283" width="2.375" style="28" customWidth="1"/>
    <col min="1284" max="1284" width="7.375" style="28" customWidth="1"/>
    <col min="1285" max="1287" width="4" style="28"/>
    <col min="1288" max="1288" width="3.625" style="28" customWidth="1"/>
    <col min="1289" max="1289" width="4" style="28"/>
    <col min="1290" max="1290" width="7.375" style="28" customWidth="1"/>
    <col min="1291" max="1299" width="4" style="28"/>
    <col min="1300" max="1301" width="6.875" style="28" customWidth="1"/>
    <col min="1302" max="1303" width="4" style="28"/>
    <col min="1304" max="1304" width="4.125" style="28" customWidth="1"/>
    <col min="1305" max="1305" width="2.375" style="28" customWidth="1"/>
    <col min="1306" max="1306" width="3.375" style="28" customWidth="1"/>
    <col min="1307" max="1537" width="4" style="28"/>
    <col min="1538" max="1538" width="2.875" style="28" customWidth="1"/>
    <col min="1539" max="1539" width="2.375" style="28" customWidth="1"/>
    <col min="1540" max="1540" width="7.375" style="28" customWidth="1"/>
    <col min="1541" max="1543" width="4" style="28"/>
    <col min="1544" max="1544" width="3.625" style="28" customWidth="1"/>
    <col min="1545" max="1545" width="4" style="28"/>
    <col min="1546" max="1546" width="7.375" style="28" customWidth="1"/>
    <col min="1547" max="1555" width="4" style="28"/>
    <col min="1556" max="1557" width="6.875" style="28" customWidth="1"/>
    <col min="1558" max="1559" width="4" style="28"/>
    <col min="1560" max="1560" width="4.125" style="28" customWidth="1"/>
    <col min="1561" max="1561" width="2.375" style="28" customWidth="1"/>
    <col min="1562" max="1562" width="3.375" style="28" customWidth="1"/>
    <col min="1563" max="1793" width="4" style="28"/>
    <col min="1794" max="1794" width="2.875" style="28" customWidth="1"/>
    <col min="1795" max="1795" width="2.375" style="28" customWidth="1"/>
    <col min="1796" max="1796" width="7.375" style="28" customWidth="1"/>
    <col min="1797" max="1799" width="4" style="28"/>
    <col min="1800" max="1800" width="3.625" style="28" customWidth="1"/>
    <col min="1801" max="1801" width="4" style="28"/>
    <col min="1802" max="1802" width="7.375" style="28" customWidth="1"/>
    <col min="1803" max="1811" width="4" style="28"/>
    <col min="1812" max="1813" width="6.875" style="28" customWidth="1"/>
    <col min="1814" max="1815" width="4" style="28"/>
    <col min="1816" max="1816" width="4.125" style="28" customWidth="1"/>
    <col min="1817" max="1817" width="2.375" style="28" customWidth="1"/>
    <col min="1818" max="1818" width="3.375" style="28" customWidth="1"/>
    <col min="1819" max="2049" width="4" style="28"/>
    <col min="2050" max="2050" width="2.875" style="28" customWidth="1"/>
    <col min="2051" max="2051" width="2.375" style="28" customWidth="1"/>
    <col min="2052" max="2052" width="7.375" style="28" customWidth="1"/>
    <col min="2053" max="2055" width="4" style="28"/>
    <col min="2056" max="2056" width="3.625" style="28" customWidth="1"/>
    <col min="2057" max="2057" width="4" style="28"/>
    <col min="2058" max="2058" width="7.375" style="28" customWidth="1"/>
    <col min="2059" max="2067" width="4" style="28"/>
    <col min="2068" max="2069" width="6.875" style="28" customWidth="1"/>
    <col min="2070" max="2071" width="4" style="28"/>
    <col min="2072" max="2072" width="4.125" style="28" customWidth="1"/>
    <col min="2073" max="2073" width="2.375" style="28" customWidth="1"/>
    <col min="2074" max="2074" width="3.375" style="28" customWidth="1"/>
    <col min="2075" max="2305" width="4" style="28"/>
    <col min="2306" max="2306" width="2.875" style="28" customWidth="1"/>
    <col min="2307" max="2307" width="2.375" style="28" customWidth="1"/>
    <col min="2308" max="2308" width="7.375" style="28" customWidth="1"/>
    <col min="2309" max="2311" width="4" style="28"/>
    <col min="2312" max="2312" width="3.625" style="28" customWidth="1"/>
    <col min="2313" max="2313" width="4" style="28"/>
    <col min="2314" max="2314" width="7.375" style="28" customWidth="1"/>
    <col min="2315" max="2323" width="4" style="28"/>
    <col min="2324" max="2325" width="6.875" style="28" customWidth="1"/>
    <col min="2326" max="2327" width="4" style="28"/>
    <col min="2328" max="2328" width="4.125" style="28" customWidth="1"/>
    <col min="2329" max="2329" width="2.375" style="28" customWidth="1"/>
    <col min="2330" max="2330" width="3.375" style="28" customWidth="1"/>
    <col min="2331" max="2561" width="4" style="28"/>
    <col min="2562" max="2562" width="2.875" style="28" customWidth="1"/>
    <col min="2563" max="2563" width="2.375" style="28" customWidth="1"/>
    <col min="2564" max="2564" width="7.375" style="28" customWidth="1"/>
    <col min="2565" max="2567" width="4" style="28"/>
    <col min="2568" max="2568" width="3.625" style="28" customWidth="1"/>
    <col min="2569" max="2569" width="4" style="28"/>
    <col min="2570" max="2570" width="7.375" style="28" customWidth="1"/>
    <col min="2571" max="2579" width="4" style="28"/>
    <col min="2580" max="2581" width="6.875" style="28" customWidth="1"/>
    <col min="2582" max="2583" width="4" style="28"/>
    <col min="2584" max="2584" width="4.125" style="28" customWidth="1"/>
    <col min="2585" max="2585" width="2.375" style="28" customWidth="1"/>
    <col min="2586" max="2586" width="3.375" style="28" customWidth="1"/>
    <col min="2587" max="2817" width="4" style="28"/>
    <col min="2818" max="2818" width="2.875" style="28" customWidth="1"/>
    <col min="2819" max="2819" width="2.375" style="28" customWidth="1"/>
    <col min="2820" max="2820" width="7.375" style="28" customWidth="1"/>
    <col min="2821" max="2823" width="4" style="28"/>
    <col min="2824" max="2824" width="3.625" style="28" customWidth="1"/>
    <col min="2825" max="2825" width="4" style="28"/>
    <col min="2826" max="2826" width="7.375" style="28" customWidth="1"/>
    <col min="2827" max="2835" width="4" style="28"/>
    <col min="2836" max="2837" width="6.875" style="28" customWidth="1"/>
    <col min="2838" max="2839" width="4" style="28"/>
    <col min="2840" max="2840" width="4.125" style="28" customWidth="1"/>
    <col min="2841" max="2841" width="2.375" style="28" customWidth="1"/>
    <col min="2842" max="2842" width="3.375" style="28" customWidth="1"/>
    <col min="2843" max="3073" width="4" style="28"/>
    <col min="3074" max="3074" width="2.875" style="28" customWidth="1"/>
    <col min="3075" max="3075" width="2.375" style="28" customWidth="1"/>
    <col min="3076" max="3076" width="7.375" style="28" customWidth="1"/>
    <col min="3077" max="3079" width="4" style="28"/>
    <col min="3080" max="3080" width="3.625" style="28" customWidth="1"/>
    <col min="3081" max="3081" width="4" style="28"/>
    <col min="3082" max="3082" width="7.375" style="28" customWidth="1"/>
    <col min="3083" max="3091" width="4" style="28"/>
    <col min="3092" max="3093" width="6.875" style="28" customWidth="1"/>
    <col min="3094" max="3095" width="4" style="28"/>
    <col min="3096" max="3096" width="4.125" style="28" customWidth="1"/>
    <col min="3097" max="3097" width="2.375" style="28" customWidth="1"/>
    <col min="3098" max="3098" width="3.375" style="28" customWidth="1"/>
    <col min="3099" max="3329" width="4" style="28"/>
    <col min="3330" max="3330" width="2.875" style="28" customWidth="1"/>
    <col min="3331" max="3331" width="2.375" style="28" customWidth="1"/>
    <col min="3332" max="3332" width="7.375" style="28" customWidth="1"/>
    <col min="3333" max="3335" width="4" style="28"/>
    <col min="3336" max="3336" width="3.625" style="28" customWidth="1"/>
    <col min="3337" max="3337" width="4" style="28"/>
    <col min="3338" max="3338" width="7.375" style="28" customWidth="1"/>
    <col min="3339" max="3347" width="4" style="28"/>
    <col min="3348" max="3349" width="6.875" style="28" customWidth="1"/>
    <col min="3350" max="3351" width="4" style="28"/>
    <col min="3352" max="3352" width="4.125" style="28" customWidth="1"/>
    <col min="3353" max="3353" width="2.375" style="28" customWidth="1"/>
    <col min="3354" max="3354" width="3.375" style="28" customWidth="1"/>
    <col min="3355" max="3585" width="4" style="28"/>
    <col min="3586" max="3586" width="2.875" style="28" customWidth="1"/>
    <col min="3587" max="3587" width="2.375" style="28" customWidth="1"/>
    <col min="3588" max="3588" width="7.375" style="28" customWidth="1"/>
    <col min="3589" max="3591" width="4" style="28"/>
    <col min="3592" max="3592" width="3.625" style="28" customWidth="1"/>
    <col min="3593" max="3593" width="4" style="28"/>
    <col min="3594" max="3594" width="7.375" style="28" customWidth="1"/>
    <col min="3595" max="3603" width="4" style="28"/>
    <col min="3604" max="3605" width="6.875" style="28" customWidth="1"/>
    <col min="3606" max="3607" width="4" style="28"/>
    <col min="3608" max="3608" width="4.125" style="28" customWidth="1"/>
    <col min="3609" max="3609" width="2.375" style="28" customWidth="1"/>
    <col min="3610" max="3610" width="3.375" style="28" customWidth="1"/>
    <col min="3611" max="3841" width="4" style="28"/>
    <col min="3842" max="3842" width="2.875" style="28" customWidth="1"/>
    <col min="3843" max="3843" width="2.375" style="28" customWidth="1"/>
    <col min="3844" max="3844" width="7.375" style="28" customWidth="1"/>
    <col min="3845" max="3847" width="4" style="28"/>
    <col min="3848" max="3848" width="3.625" style="28" customWidth="1"/>
    <col min="3849" max="3849" width="4" style="28"/>
    <col min="3850" max="3850" width="7.375" style="28" customWidth="1"/>
    <col min="3851" max="3859" width="4" style="28"/>
    <col min="3860" max="3861" width="6.875" style="28" customWidth="1"/>
    <col min="3862" max="3863" width="4" style="28"/>
    <col min="3864" max="3864" width="4.125" style="28" customWidth="1"/>
    <col min="3865" max="3865" width="2.375" style="28" customWidth="1"/>
    <col min="3866" max="3866" width="3.375" style="28" customWidth="1"/>
    <col min="3867" max="4097" width="4" style="28"/>
    <col min="4098" max="4098" width="2.875" style="28" customWidth="1"/>
    <col min="4099" max="4099" width="2.375" style="28" customWidth="1"/>
    <col min="4100" max="4100" width="7.375" style="28" customWidth="1"/>
    <col min="4101" max="4103" width="4" style="28"/>
    <col min="4104" max="4104" width="3.625" style="28" customWidth="1"/>
    <col min="4105" max="4105" width="4" style="28"/>
    <col min="4106" max="4106" width="7.375" style="28" customWidth="1"/>
    <col min="4107" max="4115" width="4" style="28"/>
    <col min="4116" max="4117" width="6.875" style="28" customWidth="1"/>
    <col min="4118" max="4119" width="4" style="28"/>
    <col min="4120" max="4120" width="4.125" style="28" customWidth="1"/>
    <col min="4121" max="4121" width="2.375" style="28" customWidth="1"/>
    <col min="4122" max="4122" width="3.375" style="28" customWidth="1"/>
    <col min="4123" max="4353" width="4" style="28"/>
    <col min="4354" max="4354" width="2.875" style="28" customWidth="1"/>
    <col min="4355" max="4355" width="2.375" style="28" customWidth="1"/>
    <col min="4356" max="4356" width="7.375" style="28" customWidth="1"/>
    <col min="4357" max="4359" width="4" style="28"/>
    <col min="4360" max="4360" width="3.625" style="28" customWidth="1"/>
    <col min="4361" max="4361" width="4" style="28"/>
    <col min="4362" max="4362" width="7.375" style="28" customWidth="1"/>
    <col min="4363" max="4371" width="4" style="28"/>
    <col min="4372" max="4373" width="6.875" style="28" customWidth="1"/>
    <col min="4374" max="4375" width="4" style="28"/>
    <col min="4376" max="4376" width="4.125" style="28" customWidth="1"/>
    <col min="4377" max="4377" width="2.375" style="28" customWidth="1"/>
    <col min="4378" max="4378" width="3.375" style="28" customWidth="1"/>
    <col min="4379" max="4609" width="4" style="28"/>
    <col min="4610" max="4610" width="2.875" style="28" customWidth="1"/>
    <col min="4611" max="4611" width="2.375" style="28" customWidth="1"/>
    <col min="4612" max="4612" width="7.375" style="28" customWidth="1"/>
    <col min="4613" max="4615" width="4" style="28"/>
    <col min="4616" max="4616" width="3.625" style="28" customWidth="1"/>
    <col min="4617" max="4617" width="4" style="28"/>
    <col min="4618" max="4618" width="7.375" style="28" customWidth="1"/>
    <col min="4619" max="4627" width="4" style="28"/>
    <col min="4628" max="4629" width="6.875" style="28" customWidth="1"/>
    <col min="4630" max="4631" width="4" style="28"/>
    <col min="4632" max="4632" width="4.125" style="28" customWidth="1"/>
    <col min="4633" max="4633" width="2.375" style="28" customWidth="1"/>
    <col min="4634" max="4634" width="3.375" style="28" customWidth="1"/>
    <col min="4635" max="4865" width="4" style="28"/>
    <col min="4866" max="4866" width="2.875" style="28" customWidth="1"/>
    <col min="4867" max="4867" width="2.375" style="28" customWidth="1"/>
    <col min="4868" max="4868" width="7.375" style="28" customWidth="1"/>
    <col min="4869" max="4871" width="4" style="28"/>
    <col min="4872" max="4872" width="3.625" style="28" customWidth="1"/>
    <col min="4873" max="4873" width="4" style="28"/>
    <col min="4874" max="4874" width="7.375" style="28" customWidth="1"/>
    <col min="4875" max="4883" width="4" style="28"/>
    <col min="4884" max="4885" width="6.875" style="28" customWidth="1"/>
    <col min="4886" max="4887" width="4" style="28"/>
    <col min="4888" max="4888" width="4.125" style="28" customWidth="1"/>
    <col min="4889" max="4889" width="2.375" style="28" customWidth="1"/>
    <col min="4890" max="4890" width="3.375" style="28" customWidth="1"/>
    <col min="4891" max="5121" width="4" style="28"/>
    <col min="5122" max="5122" width="2.875" style="28" customWidth="1"/>
    <col min="5123" max="5123" width="2.375" style="28" customWidth="1"/>
    <col min="5124" max="5124" width="7.375" style="28" customWidth="1"/>
    <col min="5125" max="5127" width="4" style="28"/>
    <col min="5128" max="5128" width="3.625" style="28" customWidth="1"/>
    <col min="5129" max="5129" width="4" style="28"/>
    <col min="5130" max="5130" width="7.375" style="28" customWidth="1"/>
    <col min="5131" max="5139" width="4" style="28"/>
    <col min="5140" max="5141" width="6.875" style="28" customWidth="1"/>
    <col min="5142" max="5143" width="4" style="28"/>
    <col min="5144" max="5144" width="4.125" style="28" customWidth="1"/>
    <col min="5145" max="5145" width="2.375" style="28" customWidth="1"/>
    <col min="5146" max="5146" width="3.375" style="28" customWidth="1"/>
    <col min="5147" max="5377" width="4" style="28"/>
    <col min="5378" max="5378" width="2.875" style="28" customWidth="1"/>
    <col min="5379" max="5379" width="2.375" style="28" customWidth="1"/>
    <col min="5380" max="5380" width="7.375" style="28" customWidth="1"/>
    <col min="5381" max="5383" width="4" style="28"/>
    <col min="5384" max="5384" width="3.625" style="28" customWidth="1"/>
    <col min="5385" max="5385" width="4" style="28"/>
    <col min="5386" max="5386" width="7.375" style="28" customWidth="1"/>
    <col min="5387" max="5395" width="4" style="28"/>
    <col min="5396" max="5397" width="6.875" style="28" customWidth="1"/>
    <col min="5398" max="5399" width="4" style="28"/>
    <col min="5400" max="5400" width="4.125" style="28" customWidth="1"/>
    <col min="5401" max="5401" width="2.375" style="28" customWidth="1"/>
    <col min="5402" max="5402" width="3.375" style="28" customWidth="1"/>
    <col min="5403" max="5633" width="4" style="28"/>
    <col min="5634" max="5634" width="2.875" style="28" customWidth="1"/>
    <col min="5635" max="5635" width="2.375" style="28" customWidth="1"/>
    <col min="5636" max="5636" width="7.375" style="28" customWidth="1"/>
    <col min="5637" max="5639" width="4" style="28"/>
    <col min="5640" max="5640" width="3.625" style="28" customWidth="1"/>
    <col min="5641" max="5641" width="4" style="28"/>
    <col min="5642" max="5642" width="7.375" style="28" customWidth="1"/>
    <col min="5643" max="5651" width="4" style="28"/>
    <col min="5652" max="5653" width="6.875" style="28" customWidth="1"/>
    <col min="5654" max="5655" width="4" style="28"/>
    <col min="5656" max="5656" width="4.125" style="28" customWidth="1"/>
    <col min="5657" max="5657" width="2.375" style="28" customWidth="1"/>
    <col min="5658" max="5658" width="3.375" style="28" customWidth="1"/>
    <col min="5659" max="5889" width="4" style="28"/>
    <col min="5890" max="5890" width="2.875" style="28" customWidth="1"/>
    <col min="5891" max="5891" width="2.375" style="28" customWidth="1"/>
    <col min="5892" max="5892" width="7.375" style="28" customWidth="1"/>
    <col min="5893" max="5895" width="4" style="28"/>
    <col min="5896" max="5896" width="3.625" style="28" customWidth="1"/>
    <col min="5897" max="5897" width="4" style="28"/>
    <col min="5898" max="5898" width="7.375" style="28" customWidth="1"/>
    <col min="5899" max="5907" width="4" style="28"/>
    <col min="5908" max="5909" width="6.875" style="28" customWidth="1"/>
    <col min="5910" max="5911" width="4" style="28"/>
    <col min="5912" max="5912" width="4.125" style="28" customWidth="1"/>
    <col min="5913" max="5913" width="2.375" style="28" customWidth="1"/>
    <col min="5914" max="5914" width="3.375" style="28" customWidth="1"/>
    <col min="5915" max="6145" width="4" style="28"/>
    <col min="6146" max="6146" width="2.875" style="28" customWidth="1"/>
    <col min="6147" max="6147" width="2.375" style="28" customWidth="1"/>
    <col min="6148" max="6148" width="7.375" style="28" customWidth="1"/>
    <col min="6149" max="6151" width="4" style="28"/>
    <col min="6152" max="6152" width="3.625" style="28" customWidth="1"/>
    <col min="6153" max="6153" width="4" style="28"/>
    <col min="6154" max="6154" width="7.375" style="28" customWidth="1"/>
    <col min="6155" max="6163" width="4" style="28"/>
    <col min="6164" max="6165" width="6.875" style="28" customWidth="1"/>
    <col min="6166" max="6167" width="4" style="28"/>
    <col min="6168" max="6168" width="4.125" style="28" customWidth="1"/>
    <col min="6169" max="6169" width="2.375" style="28" customWidth="1"/>
    <col min="6170" max="6170" width="3.375" style="28" customWidth="1"/>
    <col min="6171" max="6401" width="4" style="28"/>
    <col min="6402" max="6402" width="2.875" style="28" customWidth="1"/>
    <col min="6403" max="6403" width="2.375" style="28" customWidth="1"/>
    <col min="6404" max="6404" width="7.375" style="28" customWidth="1"/>
    <col min="6405" max="6407" width="4" style="28"/>
    <col min="6408" max="6408" width="3.625" style="28" customWidth="1"/>
    <col min="6409" max="6409" width="4" style="28"/>
    <col min="6410" max="6410" width="7.375" style="28" customWidth="1"/>
    <col min="6411" max="6419" width="4" style="28"/>
    <col min="6420" max="6421" width="6.875" style="28" customWidth="1"/>
    <col min="6422" max="6423" width="4" style="28"/>
    <col min="6424" max="6424" width="4.125" style="28" customWidth="1"/>
    <col min="6425" max="6425" width="2.375" style="28" customWidth="1"/>
    <col min="6426" max="6426" width="3.375" style="28" customWidth="1"/>
    <col min="6427" max="6657" width="4" style="28"/>
    <col min="6658" max="6658" width="2.875" style="28" customWidth="1"/>
    <col min="6659" max="6659" width="2.375" style="28" customWidth="1"/>
    <col min="6660" max="6660" width="7.375" style="28" customWidth="1"/>
    <col min="6661" max="6663" width="4" style="28"/>
    <col min="6664" max="6664" width="3.625" style="28" customWidth="1"/>
    <col min="6665" max="6665" width="4" style="28"/>
    <col min="6666" max="6666" width="7.375" style="28" customWidth="1"/>
    <col min="6667" max="6675" width="4" style="28"/>
    <col min="6676" max="6677" width="6.875" style="28" customWidth="1"/>
    <col min="6678" max="6679" width="4" style="28"/>
    <col min="6680" max="6680" width="4.125" style="28" customWidth="1"/>
    <col min="6681" max="6681" width="2.375" style="28" customWidth="1"/>
    <col min="6682" max="6682" width="3.375" style="28" customWidth="1"/>
    <col min="6683" max="6913" width="4" style="28"/>
    <col min="6914" max="6914" width="2.875" style="28" customWidth="1"/>
    <col min="6915" max="6915" width="2.375" style="28" customWidth="1"/>
    <col min="6916" max="6916" width="7.375" style="28" customWidth="1"/>
    <col min="6917" max="6919" width="4" style="28"/>
    <col min="6920" max="6920" width="3.625" style="28" customWidth="1"/>
    <col min="6921" max="6921" width="4" style="28"/>
    <col min="6922" max="6922" width="7.375" style="28" customWidth="1"/>
    <col min="6923" max="6931" width="4" style="28"/>
    <col min="6932" max="6933" width="6.875" style="28" customWidth="1"/>
    <col min="6934" max="6935" width="4" style="28"/>
    <col min="6936" max="6936" width="4.125" style="28" customWidth="1"/>
    <col min="6937" max="6937" width="2.375" style="28" customWidth="1"/>
    <col min="6938" max="6938" width="3.375" style="28" customWidth="1"/>
    <col min="6939" max="7169" width="4" style="28"/>
    <col min="7170" max="7170" width="2.875" style="28" customWidth="1"/>
    <col min="7171" max="7171" width="2.375" style="28" customWidth="1"/>
    <col min="7172" max="7172" width="7.375" style="28" customWidth="1"/>
    <col min="7173" max="7175" width="4" style="28"/>
    <col min="7176" max="7176" width="3.625" style="28" customWidth="1"/>
    <col min="7177" max="7177" width="4" style="28"/>
    <col min="7178" max="7178" width="7.375" style="28" customWidth="1"/>
    <col min="7179" max="7187" width="4" style="28"/>
    <col min="7188" max="7189" width="6.875" style="28" customWidth="1"/>
    <col min="7190" max="7191" width="4" style="28"/>
    <col min="7192" max="7192" width="4.125" style="28" customWidth="1"/>
    <col min="7193" max="7193" width="2.375" style="28" customWidth="1"/>
    <col min="7194" max="7194" width="3.375" style="28" customWidth="1"/>
    <col min="7195" max="7425" width="4" style="28"/>
    <col min="7426" max="7426" width="2.875" style="28" customWidth="1"/>
    <col min="7427" max="7427" width="2.375" style="28" customWidth="1"/>
    <col min="7428" max="7428" width="7.375" style="28" customWidth="1"/>
    <col min="7429" max="7431" width="4" style="28"/>
    <col min="7432" max="7432" width="3.625" style="28" customWidth="1"/>
    <col min="7433" max="7433" width="4" style="28"/>
    <col min="7434" max="7434" width="7.375" style="28" customWidth="1"/>
    <col min="7435" max="7443" width="4" style="28"/>
    <col min="7444" max="7445" width="6.875" style="28" customWidth="1"/>
    <col min="7446" max="7447" width="4" style="28"/>
    <col min="7448" max="7448" width="4.125" style="28" customWidth="1"/>
    <col min="7449" max="7449" width="2.375" style="28" customWidth="1"/>
    <col min="7450" max="7450" width="3.375" style="28" customWidth="1"/>
    <col min="7451" max="7681" width="4" style="28"/>
    <col min="7682" max="7682" width="2.875" style="28" customWidth="1"/>
    <col min="7683" max="7683" width="2.375" style="28" customWidth="1"/>
    <col min="7684" max="7684" width="7.375" style="28" customWidth="1"/>
    <col min="7685" max="7687" width="4" style="28"/>
    <col min="7688" max="7688" width="3.625" style="28" customWidth="1"/>
    <col min="7689" max="7689" width="4" style="28"/>
    <col min="7690" max="7690" width="7.375" style="28" customWidth="1"/>
    <col min="7691" max="7699" width="4" style="28"/>
    <col min="7700" max="7701" width="6.875" style="28" customWidth="1"/>
    <col min="7702" max="7703" width="4" style="28"/>
    <col min="7704" max="7704" width="4.125" style="28" customWidth="1"/>
    <col min="7705" max="7705" width="2.375" style="28" customWidth="1"/>
    <col min="7706" max="7706" width="3.375" style="28" customWidth="1"/>
    <col min="7707" max="7937" width="4" style="28"/>
    <col min="7938" max="7938" width="2.875" style="28" customWidth="1"/>
    <col min="7939" max="7939" width="2.375" style="28" customWidth="1"/>
    <col min="7940" max="7940" width="7.375" style="28" customWidth="1"/>
    <col min="7941" max="7943" width="4" style="28"/>
    <col min="7944" max="7944" width="3.625" style="28" customWidth="1"/>
    <col min="7945" max="7945" width="4" style="28"/>
    <col min="7946" max="7946" width="7.375" style="28" customWidth="1"/>
    <col min="7947" max="7955" width="4" style="28"/>
    <col min="7956" max="7957" width="6.875" style="28" customWidth="1"/>
    <col min="7958" max="7959" width="4" style="28"/>
    <col min="7960" max="7960" width="4.125" style="28" customWidth="1"/>
    <col min="7961" max="7961" width="2.375" style="28" customWidth="1"/>
    <col min="7962" max="7962" width="3.375" style="28" customWidth="1"/>
    <col min="7963" max="8193" width="4" style="28"/>
    <col min="8194" max="8194" width="2.875" style="28" customWidth="1"/>
    <col min="8195" max="8195" width="2.375" style="28" customWidth="1"/>
    <col min="8196" max="8196" width="7.375" style="28" customWidth="1"/>
    <col min="8197" max="8199" width="4" style="28"/>
    <col min="8200" max="8200" width="3.625" style="28" customWidth="1"/>
    <col min="8201" max="8201" width="4" style="28"/>
    <col min="8202" max="8202" width="7.375" style="28" customWidth="1"/>
    <col min="8203" max="8211" width="4" style="28"/>
    <col min="8212" max="8213" width="6.875" style="28" customWidth="1"/>
    <col min="8214" max="8215" width="4" style="28"/>
    <col min="8216" max="8216" width="4.125" style="28" customWidth="1"/>
    <col min="8217" max="8217" width="2.375" style="28" customWidth="1"/>
    <col min="8218" max="8218" width="3.375" style="28" customWidth="1"/>
    <col min="8219" max="8449" width="4" style="28"/>
    <col min="8450" max="8450" width="2.875" style="28" customWidth="1"/>
    <col min="8451" max="8451" width="2.375" style="28" customWidth="1"/>
    <col min="8452" max="8452" width="7.375" style="28" customWidth="1"/>
    <col min="8453" max="8455" width="4" style="28"/>
    <col min="8456" max="8456" width="3.625" style="28" customWidth="1"/>
    <col min="8457" max="8457" width="4" style="28"/>
    <col min="8458" max="8458" width="7.375" style="28" customWidth="1"/>
    <col min="8459" max="8467" width="4" style="28"/>
    <col min="8468" max="8469" width="6.875" style="28" customWidth="1"/>
    <col min="8470" max="8471" width="4" style="28"/>
    <col min="8472" max="8472" width="4.125" style="28" customWidth="1"/>
    <col min="8473" max="8473" width="2.375" style="28" customWidth="1"/>
    <col min="8474" max="8474" width="3.375" style="28" customWidth="1"/>
    <col min="8475" max="8705" width="4" style="28"/>
    <col min="8706" max="8706" width="2.875" style="28" customWidth="1"/>
    <col min="8707" max="8707" width="2.375" style="28" customWidth="1"/>
    <col min="8708" max="8708" width="7.375" style="28" customWidth="1"/>
    <col min="8709" max="8711" width="4" style="28"/>
    <col min="8712" max="8712" width="3.625" style="28" customWidth="1"/>
    <col min="8713" max="8713" width="4" style="28"/>
    <col min="8714" max="8714" width="7.375" style="28" customWidth="1"/>
    <col min="8715" max="8723" width="4" style="28"/>
    <col min="8724" max="8725" width="6.875" style="28" customWidth="1"/>
    <col min="8726" max="8727" width="4" style="28"/>
    <col min="8728" max="8728" width="4.125" style="28" customWidth="1"/>
    <col min="8729" max="8729" width="2.375" style="28" customWidth="1"/>
    <col min="8730" max="8730" width="3.375" style="28" customWidth="1"/>
    <col min="8731" max="8961" width="4" style="28"/>
    <col min="8962" max="8962" width="2.875" style="28" customWidth="1"/>
    <col min="8963" max="8963" width="2.375" style="28" customWidth="1"/>
    <col min="8964" max="8964" width="7.375" style="28" customWidth="1"/>
    <col min="8965" max="8967" width="4" style="28"/>
    <col min="8968" max="8968" width="3.625" style="28" customWidth="1"/>
    <col min="8969" max="8969" width="4" style="28"/>
    <col min="8970" max="8970" width="7.375" style="28" customWidth="1"/>
    <col min="8971" max="8979" width="4" style="28"/>
    <col min="8980" max="8981" width="6.875" style="28" customWidth="1"/>
    <col min="8982" max="8983" width="4" style="28"/>
    <col min="8984" max="8984" width="4.125" style="28" customWidth="1"/>
    <col min="8985" max="8985" width="2.375" style="28" customWidth="1"/>
    <col min="8986" max="8986" width="3.375" style="28" customWidth="1"/>
    <col min="8987" max="9217" width="4" style="28"/>
    <col min="9218" max="9218" width="2.875" style="28" customWidth="1"/>
    <col min="9219" max="9219" width="2.375" style="28" customWidth="1"/>
    <col min="9220" max="9220" width="7.375" style="28" customWidth="1"/>
    <col min="9221" max="9223" width="4" style="28"/>
    <col min="9224" max="9224" width="3.625" style="28" customWidth="1"/>
    <col min="9225" max="9225" width="4" style="28"/>
    <col min="9226" max="9226" width="7.375" style="28" customWidth="1"/>
    <col min="9227" max="9235" width="4" style="28"/>
    <col min="9236" max="9237" width="6.875" style="28" customWidth="1"/>
    <col min="9238" max="9239" width="4" style="28"/>
    <col min="9240" max="9240" width="4.125" style="28" customWidth="1"/>
    <col min="9241" max="9241" width="2.375" style="28" customWidth="1"/>
    <col min="9242" max="9242" width="3.375" style="28" customWidth="1"/>
    <col min="9243" max="9473" width="4" style="28"/>
    <col min="9474" max="9474" width="2.875" style="28" customWidth="1"/>
    <col min="9475" max="9475" width="2.375" style="28" customWidth="1"/>
    <col min="9476" max="9476" width="7.375" style="28" customWidth="1"/>
    <col min="9477" max="9479" width="4" style="28"/>
    <col min="9480" max="9480" width="3.625" style="28" customWidth="1"/>
    <col min="9481" max="9481" width="4" style="28"/>
    <col min="9482" max="9482" width="7.375" style="28" customWidth="1"/>
    <col min="9483" max="9491" width="4" style="28"/>
    <col min="9492" max="9493" width="6.875" style="28" customWidth="1"/>
    <col min="9494" max="9495" width="4" style="28"/>
    <col min="9496" max="9496" width="4.125" style="28" customWidth="1"/>
    <col min="9497" max="9497" width="2.375" style="28" customWidth="1"/>
    <col min="9498" max="9498" width="3.375" style="28" customWidth="1"/>
    <col min="9499" max="9729" width="4" style="28"/>
    <col min="9730" max="9730" width="2.875" style="28" customWidth="1"/>
    <col min="9731" max="9731" width="2.375" style="28" customWidth="1"/>
    <col min="9732" max="9732" width="7.375" style="28" customWidth="1"/>
    <col min="9733" max="9735" width="4" style="28"/>
    <col min="9736" max="9736" width="3.625" style="28" customWidth="1"/>
    <col min="9737" max="9737" width="4" style="28"/>
    <col min="9738" max="9738" width="7.375" style="28" customWidth="1"/>
    <col min="9739" max="9747" width="4" style="28"/>
    <col min="9748" max="9749" width="6.875" style="28" customWidth="1"/>
    <col min="9750" max="9751" width="4" style="28"/>
    <col min="9752" max="9752" width="4.125" style="28" customWidth="1"/>
    <col min="9753" max="9753" width="2.375" style="28" customWidth="1"/>
    <col min="9754" max="9754" width="3.375" style="28" customWidth="1"/>
    <col min="9755" max="9985" width="4" style="28"/>
    <col min="9986" max="9986" width="2.875" style="28" customWidth="1"/>
    <col min="9987" max="9987" width="2.375" style="28" customWidth="1"/>
    <col min="9988" max="9988" width="7.375" style="28" customWidth="1"/>
    <col min="9989" max="9991" width="4" style="28"/>
    <col min="9992" max="9992" width="3.625" style="28" customWidth="1"/>
    <col min="9993" max="9993" width="4" style="28"/>
    <col min="9994" max="9994" width="7.375" style="28" customWidth="1"/>
    <col min="9995" max="10003" width="4" style="28"/>
    <col min="10004" max="10005" width="6.875" style="28" customWidth="1"/>
    <col min="10006" max="10007" width="4" style="28"/>
    <col min="10008" max="10008" width="4.125" style="28" customWidth="1"/>
    <col min="10009" max="10009" width="2.375" style="28" customWidth="1"/>
    <col min="10010" max="10010" width="3.375" style="28" customWidth="1"/>
    <col min="10011" max="10241" width="4" style="28"/>
    <col min="10242" max="10242" width="2.875" style="28" customWidth="1"/>
    <col min="10243" max="10243" width="2.375" style="28" customWidth="1"/>
    <col min="10244" max="10244" width="7.375" style="28" customWidth="1"/>
    <col min="10245" max="10247" width="4" style="28"/>
    <col min="10248" max="10248" width="3.625" style="28" customWidth="1"/>
    <col min="10249" max="10249" width="4" style="28"/>
    <col min="10250" max="10250" width="7.375" style="28" customWidth="1"/>
    <col min="10251" max="10259" width="4" style="28"/>
    <col min="10260" max="10261" width="6.875" style="28" customWidth="1"/>
    <col min="10262" max="10263" width="4" style="28"/>
    <col min="10264" max="10264" width="4.125" style="28" customWidth="1"/>
    <col min="10265" max="10265" width="2.375" style="28" customWidth="1"/>
    <col min="10266" max="10266" width="3.375" style="28" customWidth="1"/>
    <col min="10267" max="10497" width="4" style="28"/>
    <col min="10498" max="10498" width="2.875" style="28" customWidth="1"/>
    <col min="10499" max="10499" width="2.375" style="28" customWidth="1"/>
    <col min="10500" max="10500" width="7.375" style="28" customWidth="1"/>
    <col min="10501" max="10503" width="4" style="28"/>
    <col min="10504" max="10504" width="3.625" style="28" customWidth="1"/>
    <col min="10505" max="10505" width="4" style="28"/>
    <col min="10506" max="10506" width="7.375" style="28" customWidth="1"/>
    <col min="10507" max="10515" width="4" style="28"/>
    <col min="10516" max="10517" width="6.875" style="28" customWidth="1"/>
    <col min="10518" max="10519" width="4" style="28"/>
    <col min="10520" max="10520" width="4.125" style="28" customWidth="1"/>
    <col min="10521" max="10521" width="2.375" style="28" customWidth="1"/>
    <col min="10522" max="10522" width="3.375" style="28" customWidth="1"/>
    <col min="10523" max="10753" width="4" style="28"/>
    <col min="10754" max="10754" width="2.875" style="28" customWidth="1"/>
    <col min="10755" max="10755" width="2.375" style="28" customWidth="1"/>
    <col min="10756" max="10756" width="7.375" style="28" customWidth="1"/>
    <col min="10757" max="10759" width="4" style="28"/>
    <col min="10760" max="10760" width="3.625" style="28" customWidth="1"/>
    <col min="10761" max="10761" width="4" style="28"/>
    <col min="10762" max="10762" width="7.375" style="28" customWidth="1"/>
    <col min="10763" max="10771" width="4" style="28"/>
    <col min="10772" max="10773" width="6.875" style="28" customWidth="1"/>
    <col min="10774" max="10775" width="4" style="28"/>
    <col min="10776" max="10776" width="4.125" style="28" customWidth="1"/>
    <col min="10777" max="10777" width="2.375" style="28" customWidth="1"/>
    <col min="10778" max="10778" width="3.375" style="28" customWidth="1"/>
    <col min="10779" max="11009" width="4" style="28"/>
    <col min="11010" max="11010" width="2.875" style="28" customWidth="1"/>
    <col min="11011" max="11011" width="2.375" style="28" customWidth="1"/>
    <col min="11012" max="11012" width="7.375" style="28" customWidth="1"/>
    <col min="11013" max="11015" width="4" style="28"/>
    <col min="11016" max="11016" width="3.625" style="28" customWidth="1"/>
    <col min="11017" max="11017" width="4" style="28"/>
    <col min="11018" max="11018" width="7.375" style="28" customWidth="1"/>
    <col min="11019" max="11027" width="4" style="28"/>
    <col min="11028" max="11029" width="6.875" style="28" customWidth="1"/>
    <col min="11030" max="11031" width="4" style="28"/>
    <col min="11032" max="11032" width="4.125" style="28" customWidth="1"/>
    <col min="11033" max="11033" width="2.375" style="28" customWidth="1"/>
    <col min="11034" max="11034" width="3.375" style="28" customWidth="1"/>
    <col min="11035" max="11265" width="4" style="28"/>
    <col min="11266" max="11266" width="2.875" style="28" customWidth="1"/>
    <col min="11267" max="11267" width="2.375" style="28" customWidth="1"/>
    <col min="11268" max="11268" width="7.375" style="28" customWidth="1"/>
    <col min="11269" max="11271" width="4" style="28"/>
    <col min="11272" max="11272" width="3.625" style="28" customWidth="1"/>
    <col min="11273" max="11273" width="4" style="28"/>
    <col min="11274" max="11274" width="7.375" style="28" customWidth="1"/>
    <col min="11275" max="11283" width="4" style="28"/>
    <col min="11284" max="11285" width="6.875" style="28" customWidth="1"/>
    <col min="11286" max="11287" width="4" style="28"/>
    <col min="11288" max="11288" width="4.125" style="28" customWidth="1"/>
    <col min="11289" max="11289" width="2.375" style="28" customWidth="1"/>
    <col min="11290" max="11290" width="3.375" style="28" customWidth="1"/>
    <col min="11291" max="11521" width="4" style="28"/>
    <col min="11522" max="11522" width="2.875" style="28" customWidth="1"/>
    <col min="11523" max="11523" width="2.375" style="28" customWidth="1"/>
    <col min="11524" max="11524" width="7.375" style="28" customWidth="1"/>
    <col min="11525" max="11527" width="4" style="28"/>
    <col min="11528" max="11528" width="3.625" style="28" customWidth="1"/>
    <col min="11529" max="11529" width="4" style="28"/>
    <col min="11530" max="11530" width="7.375" style="28" customWidth="1"/>
    <col min="11531" max="11539" width="4" style="28"/>
    <col min="11540" max="11541" width="6.875" style="28" customWidth="1"/>
    <col min="11542" max="11543" width="4" style="28"/>
    <col min="11544" max="11544" width="4.125" style="28" customWidth="1"/>
    <col min="11545" max="11545" width="2.375" style="28" customWidth="1"/>
    <col min="11546" max="11546" width="3.375" style="28" customWidth="1"/>
    <col min="11547" max="11777" width="4" style="28"/>
    <col min="11778" max="11778" width="2.875" style="28" customWidth="1"/>
    <col min="11779" max="11779" width="2.375" style="28" customWidth="1"/>
    <col min="11780" max="11780" width="7.375" style="28" customWidth="1"/>
    <col min="11781" max="11783" width="4" style="28"/>
    <col min="11784" max="11784" width="3.625" style="28" customWidth="1"/>
    <col min="11785" max="11785" width="4" style="28"/>
    <col min="11786" max="11786" width="7.375" style="28" customWidth="1"/>
    <col min="11787" max="11795" width="4" style="28"/>
    <col min="11796" max="11797" width="6.875" style="28" customWidth="1"/>
    <col min="11798" max="11799" width="4" style="28"/>
    <col min="11800" max="11800" width="4.125" style="28" customWidth="1"/>
    <col min="11801" max="11801" width="2.375" style="28" customWidth="1"/>
    <col min="11802" max="11802" width="3.375" style="28" customWidth="1"/>
    <col min="11803" max="12033" width="4" style="28"/>
    <col min="12034" max="12034" width="2.875" style="28" customWidth="1"/>
    <col min="12035" max="12035" width="2.375" style="28" customWidth="1"/>
    <col min="12036" max="12036" width="7.375" style="28" customWidth="1"/>
    <col min="12037" max="12039" width="4" style="28"/>
    <col min="12040" max="12040" width="3.625" style="28" customWidth="1"/>
    <col min="12041" max="12041" width="4" style="28"/>
    <col min="12042" max="12042" width="7.375" style="28" customWidth="1"/>
    <col min="12043" max="12051" width="4" style="28"/>
    <col min="12052" max="12053" width="6.875" style="28" customWidth="1"/>
    <col min="12054" max="12055" width="4" style="28"/>
    <col min="12056" max="12056" width="4.125" style="28" customWidth="1"/>
    <col min="12057" max="12057" width="2.375" style="28" customWidth="1"/>
    <col min="12058" max="12058" width="3.375" style="28" customWidth="1"/>
    <col min="12059" max="12289" width="4" style="28"/>
    <col min="12290" max="12290" width="2.875" style="28" customWidth="1"/>
    <col min="12291" max="12291" width="2.375" style="28" customWidth="1"/>
    <col min="12292" max="12292" width="7.375" style="28" customWidth="1"/>
    <col min="12293" max="12295" width="4" style="28"/>
    <col min="12296" max="12296" width="3.625" style="28" customWidth="1"/>
    <col min="12297" max="12297" width="4" style="28"/>
    <col min="12298" max="12298" width="7.375" style="28" customWidth="1"/>
    <col min="12299" max="12307" width="4" style="28"/>
    <col min="12308" max="12309" width="6.875" style="28" customWidth="1"/>
    <col min="12310" max="12311" width="4" style="28"/>
    <col min="12312" max="12312" width="4.125" style="28" customWidth="1"/>
    <col min="12313" max="12313" width="2.375" style="28" customWidth="1"/>
    <col min="12314" max="12314" width="3.375" style="28" customWidth="1"/>
    <col min="12315" max="12545" width="4" style="28"/>
    <col min="12546" max="12546" width="2.875" style="28" customWidth="1"/>
    <col min="12547" max="12547" width="2.375" style="28" customWidth="1"/>
    <col min="12548" max="12548" width="7.375" style="28" customWidth="1"/>
    <col min="12549" max="12551" width="4" style="28"/>
    <col min="12552" max="12552" width="3.625" style="28" customWidth="1"/>
    <col min="12553" max="12553" width="4" style="28"/>
    <col min="12554" max="12554" width="7.375" style="28" customWidth="1"/>
    <col min="12555" max="12563" width="4" style="28"/>
    <col min="12564" max="12565" width="6.875" style="28" customWidth="1"/>
    <col min="12566" max="12567" width="4" style="28"/>
    <col min="12568" max="12568" width="4.125" style="28" customWidth="1"/>
    <col min="12569" max="12569" width="2.375" style="28" customWidth="1"/>
    <col min="12570" max="12570" width="3.375" style="28" customWidth="1"/>
    <col min="12571" max="12801" width="4" style="28"/>
    <col min="12802" max="12802" width="2.875" style="28" customWidth="1"/>
    <col min="12803" max="12803" width="2.375" style="28" customWidth="1"/>
    <col min="12804" max="12804" width="7.375" style="28" customWidth="1"/>
    <col min="12805" max="12807" width="4" style="28"/>
    <col min="12808" max="12808" width="3.625" style="28" customWidth="1"/>
    <col min="12809" max="12809" width="4" style="28"/>
    <col min="12810" max="12810" width="7.375" style="28" customWidth="1"/>
    <col min="12811" max="12819" width="4" style="28"/>
    <col min="12820" max="12821" width="6.875" style="28" customWidth="1"/>
    <col min="12822" max="12823" width="4" style="28"/>
    <col min="12824" max="12824" width="4.125" style="28" customWidth="1"/>
    <col min="12825" max="12825" width="2.375" style="28" customWidth="1"/>
    <col min="12826" max="12826" width="3.375" style="28" customWidth="1"/>
    <col min="12827" max="13057" width="4" style="28"/>
    <col min="13058" max="13058" width="2.875" style="28" customWidth="1"/>
    <col min="13059" max="13059" width="2.375" style="28" customWidth="1"/>
    <col min="13060" max="13060" width="7.375" style="28" customWidth="1"/>
    <col min="13061" max="13063" width="4" style="28"/>
    <col min="13064" max="13064" width="3.625" style="28" customWidth="1"/>
    <col min="13065" max="13065" width="4" style="28"/>
    <col min="13066" max="13066" width="7.375" style="28" customWidth="1"/>
    <col min="13067" max="13075" width="4" style="28"/>
    <col min="13076" max="13077" width="6.875" style="28" customWidth="1"/>
    <col min="13078" max="13079" width="4" style="28"/>
    <col min="13080" max="13080" width="4.125" style="28" customWidth="1"/>
    <col min="13081" max="13081" width="2.375" style="28" customWidth="1"/>
    <col min="13082" max="13082" width="3.375" style="28" customWidth="1"/>
    <col min="13083" max="13313" width="4" style="28"/>
    <col min="13314" max="13314" width="2.875" style="28" customWidth="1"/>
    <col min="13315" max="13315" width="2.375" style="28" customWidth="1"/>
    <col min="13316" max="13316" width="7.375" style="28" customWidth="1"/>
    <col min="13317" max="13319" width="4" style="28"/>
    <col min="13320" max="13320" width="3.625" style="28" customWidth="1"/>
    <col min="13321" max="13321" width="4" style="28"/>
    <col min="13322" max="13322" width="7.375" style="28" customWidth="1"/>
    <col min="13323" max="13331" width="4" style="28"/>
    <col min="13332" max="13333" width="6.875" style="28" customWidth="1"/>
    <col min="13334" max="13335" width="4" style="28"/>
    <col min="13336" max="13336" width="4.125" style="28" customWidth="1"/>
    <col min="13337" max="13337" width="2.375" style="28" customWidth="1"/>
    <col min="13338" max="13338" width="3.375" style="28" customWidth="1"/>
    <col min="13339" max="13569" width="4" style="28"/>
    <col min="13570" max="13570" width="2.875" style="28" customWidth="1"/>
    <col min="13571" max="13571" width="2.375" style="28" customWidth="1"/>
    <col min="13572" max="13572" width="7.375" style="28" customWidth="1"/>
    <col min="13573" max="13575" width="4" style="28"/>
    <col min="13576" max="13576" width="3.625" style="28" customWidth="1"/>
    <col min="13577" max="13577" width="4" style="28"/>
    <col min="13578" max="13578" width="7.375" style="28" customWidth="1"/>
    <col min="13579" max="13587" width="4" style="28"/>
    <col min="13588" max="13589" width="6.875" style="28" customWidth="1"/>
    <col min="13590" max="13591" width="4" style="28"/>
    <col min="13592" max="13592" width="4.125" style="28" customWidth="1"/>
    <col min="13593" max="13593" width="2.375" style="28" customWidth="1"/>
    <col min="13594" max="13594" width="3.375" style="28" customWidth="1"/>
    <col min="13595" max="13825" width="4" style="28"/>
    <col min="13826" max="13826" width="2.875" style="28" customWidth="1"/>
    <col min="13827" max="13827" width="2.375" style="28" customWidth="1"/>
    <col min="13828" max="13828" width="7.375" style="28" customWidth="1"/>
    <col min="13829" max="13831" width="4" style="28"/>
    <col min="13832" max="13832" width="3.625" style="28" customWidth="1"/>
    <col min="13833" max="13833" width="4" style="28"/>
    <col min="13834" max="13834" width="7.375" style="28" customWidth="1"/>
    <col min="13835" max="13843" width="4" style="28"/>
    <col min="13844" max="13845" width="6.875" style="28" customWidth="1"/>
    <col min="13846" max="13847" width="4" style="28"/>
    <col min="13848" max="13848" width="4.125" style="28" customWidth="1"/>
    <col min="13849" max="13849" width="2.375" style="28" customWidth="1"/>
    <col min="13850" max="13850" width="3.375" style="28" customWidth="1"/>
    <col min="13851" max="14081" width="4" style="28"/>
    <col min="14082" max="14082" width="2.875" style="28" customWidth="1"/>
    <col min="14083" max="14083" width="2.375" style="28" customWidth="1"/>
    <col min="14084" max="14084" width="7.375" style="28" customWidth="1"/>
    <col min="14085" max="14087" width="4" style="28"/>
    <col min="14088" max="14088" width="3.625" style="28" customWidth="1"/>
    <col min="14089" max="14089" width="4" style="28"/>
    <col min="14090" max="14090" width="7.375" style="28" customWidth="1"/>
    <col min="14091" max="14099" width="4" style="28"/>
    <col min="14100" max="14101" width="6.875" style="28" customWidth="1"/>
    <col min="14102" max="14103" width="4" style="28"/>
    <col min="14104" max="14104" width="4.125" style="28" customWidth="1"/>
    <col min="14105" max="14105" width="2.375" style="28" customWidth="1"/>
    <col min="14106" max="14106" width="3.375" style="28" customWidth="1"/>
    <col min="14107" max="14337" width="4" style="28"/>
    <col min="14338" max="14338" width="2.875" style="28" customWidth="1"/>
    <col min="14339" max="14339" width="2.375" style="28" customWidth="1"/>
    <col min="14340" max="14340" width="7.375" style="28" customWidth="1"/>
    <col min="14341" max="14343" width="4" style="28"/>
    <col min="14344" max="14344" width="3.625" style="28" customWidth="1"/>
    <col min="14345" max="14345" width="4" style="28"/>
    <col min="14346" max="14346" width="7.375" style="28" customWidth="1"/>
    <col min="14347" max="14355" width="4" style="28"/>
    <col min="14356" max="14357" width="6.875" style="28" customWidth="1"/>
    <col min="14358" max="14359" width="4" style="28"/>
    <col min="14360" max="14360" width="4.125" style="28" customWidth="1"/>
    <col min="14361" max="14361" width="2.375" style="28" customWidth="1"/>
    <col min="14362" max="14362" width="3.375" style="28" customWidth="1"/>
    <col min="14363" max="14593" width="4" style="28"/>
    <col min="14594" max="14594" width="2.875" style="28" customWidth="1"/>
    <col min="14595" max="14595" width="2.375" style="28" customWidth="1"/>
    <col min="14596" max="14596" width="7.375" style="28" customWidth="1"/>
    <col min="14597" max="14599" width="4" style="28"/>
    <col min="14600" max="14600" width="3.625" style="28" customWidth="1"/>
    <col min="14601" max="14601" width="4" style="28"/>
    <col min="14602" max="14602" width="7.375" style="28" customWidth="1"/>
    <col min="14603" max="14611" width="4" style="28"/>
    <col min="14612" max="14613" width="6.875" style="28" customWidth="1"/>
    <col min="14614" max="14615" width="4" style="28"/>
    <col min="14616" max="14616" width="4.125" style="28" customWidth="1"/>
    <col min="14617" max="14617" width="2.375" style="28" customWidth="1"/>
    <col min="14618" max="14618" width="3.375" style="28" customWidth="1"/>
    <col min="14619" max="14849" width="4" style="28"/>
    <col min="14850" max="14850" width="2.875" style="28" customWidth="1"/>
    <col min="14851" max="14851" width="2.375" style="28" customWidth="1"/>
    <col min="14852" max="14852" width="7.375" style="28" customWidth="1"/>
    <col min="14853" max="14855" width="4" style="28"/>
    <col min="14856" max="14856" width="3.625" style="28" customWidth="1"/>
    <col min="14857" max="14857" width="4" style="28"/>
    <col min="14858" max="14858" width="7.375" style="28" customWidth="1"/>
    <col min="14859" max="14867" width="4" style="28"/>
    <col min="14868" max="14869" width="6.875" style="28" customWidth="1"/>
    <col min="14870" max="14871" width="4" style="28"/>
    <col min="14872" max="14872" width="4.125" style="28" customWidth="1"/>
    <col min="14873" max="14873" width="2.375" style="28" customWidth="1"/>
    <col min="14874" max="14874" width="3.375" style="28" customWidth="1"/>
    <col min="14875" max="15105" width="4" style="28"/>
    <col min="15106" max="15106" width="2.875" style="28" customWidth="1"/>
    <col min="15107" max="15107" width="2.375" style="28" customWidth="1"/>
    <col min="15108" max="15108" width="7.375" style="28" customWidth="1"/>
    <col min="15109" max="15111" width="4" style="28"/>
    <col min="15112" max="15112" width="3.625" style="28" customWidth="1"/>
    <col min="15113" max="15113" width="4" style="28"/>
    <col min="15114" max="15114" width="7.375" style="28" customWidth="1"/>
    <col min="15115" max="15123" width="4" style="28"/>
    <col min="15124" max="15125" width="6.875" style="28" customWidth="1"/>
    <col min="15126" max="15127" width="4" style="28"/>
    <col min="15128" max="15128" width="4.125" style="28" customWidth="1"/>
    <col min="15129" max="15129" width="2.375" style="28" customWidth="1"/>
    <col min="15130" max="15130" width="3.375" style="28" customWidth="1"/>
    <col min="15131" max="15361" width="4" style="28"/>
    <col min="15362" max="15362" width="2.875" style="28" customWidth="1"/>
    <col min="15363" max="15363" width="2.375" style="28" customWidth="1"/>
    <col min="15364" max="15364" width="7.375" style="28" customWidth="1"/>
    <col min="15365" max="15367" width="4" style="28"/>
    <col min="15368" max="15368" width="3.625" style="28" customWidth="1"/>
    <col min="15369" max="15369" width="4" style="28"/>
    <col min="15370" max="15370" width="7.375" style="28" customWidth="1"/>
    <col min="15371" max="15379" width="4" style="28"/>
    <col min="15380" max="15381" width="6.875" style="28" customWidth="1"/>
    <col min="15382" max="15383" width="4" style="28"/>
    <col min="15384" max="15384" width="4.125" style="28" customWidth="1"/>
    <col min="15385" max="15385" width="2.375" style="28" customWidth="1"/>
    <col min="15386" max="15386" width="3.375" style="28" customWidth="1"/>
    <col min="15387" max="15617" width="4" style="28"/>
    <col min="15618" max="15618" width="2.875" style="28" customWidth="1"/>
    <col min="15619" max="15619" width="2.375" style="28" customWidth="1"/>
    <col min="15620" max="15620" width="7.375" style="28" customWidth="1"/>
    <col min="15621" max="15623" width="4" style="28"/>
    <col min="15624" max="15624" width="3.625" style="28" customWidth="1"/>
    <col min="15625" max="15625" width="4" style="28"/>
    <col min="15626" max="15626" width="7.375" style="28" customWidth="1"/>
    <col min="15627" max="15635" width="4" style="28"/>
    <col min="15636" max="15637" width="6.875" style="28" customWidth="1"/>
    <col min="15638" max="15639" width="4" style="28"/>
    <col min="15640" max="15640" width="4.125" style="28" customWidth="1"/>
    <col min="15641" max="15641" width="2.375" style="28" customWidth="1"/>
    <col min="15642" max="15642" width="3.375" style="28" customWidth="1"/>
    <col min="15643" max="15873" width="4" style="28"/>
    <col min="15874" max="15874" width="2.875" style="28" customWidth="1"/>
    <col min="15875" max="15875" width="2.375" style="28" customWidth="1"/>
    <col min="15876" max="15876" width="7.375" style="28" customWidth="1"/>
    <col min="15877" max="15879" width="4" style="28"/>
    <col min="15880" max="15880" width="3.625" style="28" customWidth="1"/>
    <col min="15881" max="15881" width="4" style="28"/>
    <col min="15882" max="15882" width="7.375" style="28" customWidth="1"/>
    <col min="15883" max="15891" width="4" style="28"/>
    <col min="15892" max="15893" width="6.875" style="28" customWidth="1"/>
    <col min="15894" max="15895" width="4" style="28"/>
    <col min="15896" max="15896" width="4.125" style="28" customWidth="1"/>
    <col min="15897" max="15897" width="2.375" style="28" customWidth="1"/>
    <col min="15898" max="15898" width="3.375" style="28" customWidth="1"/>
    <col min="15899" max="16129" width="4" style="28"/>
    <col min="16130" max="16130" width="2.875" style="28" customWidth="1"/>
    <col min="16131" max="16131" width="2.375" style="28" customWidth="1"/>
    <col min="16132" max="16132" width="7.375" style="28" customWidth="1"/>
    <col min="16133" max="16135" width="4" style="28"/>
    <col min="16136" max="16136" width="3.625" style="28" customWidth="1"/>
    <col min="16137" max="16137" width="4" style="28"/>
    <col min="16138" max="16138" width="7.375" style="28" customWidth="1"/>
    <col min="16139" max="16147" width="4" style="28"/>
    <col min="16148" max="16149" width="6.875" style="28" customWidth="1"/>
    <col min="16150" max="16151" width="4" style="28"/>
    <col min="16152" max="16152" width="4.125" style="28" customWidth="1"/>
    <col min="16153" max="16153" width="2.375" style="28" customWidth="1"/>
    <col min="16154" max="16154" width="3.375" style="28" customWidth="1"/>
    <col min="16155" max="16384" width="4" style="28"/>
  </cols>
  <sheetData>
    <row r="1" spans="1:26">
      <c r="A1" s="30"/>
      <c r="B1" s="30"/>
      <c r="C1" s="30"/>
      <c r="D1" s="30"/>
      <c r="E1" s="30"/>
      <c r="F1" s="30"/>
      <c r="G1" s="30"/>
      <c r="H1" s="30"/>
      <c r="I1" s="30"/>
      <c r="J1" s="30"/>
      <c r="K1" s="30"/>
      <c r="L1" s="30"/>
      <c r="M1" s="30"/>
      <c r="N1" s="30"/>
      <c r="O1" s="30"/>
      <c r="P1" s="30"/>
      <c r="Q1" s="30"/>
      <c r="R1" s="30"/>
      <c r="S1" s="30"/>
      <c r="T1" s="30"/>
      <c r="U1" s="30"/>
      <c r="V1" s="30"/>
      <c r="W1" s="30"/>
      <c r="X1" s="30"/>
      <c r="Y1" s="30"/>
      <c r="Z1" s="30"/>
    </row>
    <row r="2" spans="1:26" ht="15" customHeight="1">
      <c r="A2" s="30"/>
      <c r="B2" s="30"/>
      <c r="C2" s="30"/>
      <c r="D2" s="30"/>
      <c r="E2" s="30"/>
      <c r="F2" s="30"/>
      <c r="G2" s="30"/>
      <c r="H2" s="30"/>
      <c r="I2" s="30"/>
      <c r="J2" s="30"/>
      <c r="K2" s="30"/>
      <c r="L2" s="30"/>
      <c r="M2" s="30"/>
      <c r="N2" s="30"/>
      <c r="O2" s="30"/>
      <c r="P2" s="30"/>
      <c r="Q2" s="78" t="s">
        <v>1576</v>
      </c>
      <c r="R2" s="78"/>
      <c r="S2" s="78"/>
      <c r="T2" s="78"/>
      <c r="U2" s="78"/>
      <c r="V2" s="78"/>
      <c r="W2" s="78"/>
      <c r="X2" s="78"/>
      <c r="Y2" s="78"/>
      <c r="Z2" s="30"/>
    </row>
    <row r="3" spans="1:26" ht="15" customHeight="1">
      <c r="A3" s="30"/>
      <c r="B3" s="30"/>
      <c r="C3" s="30"/>
      <c r="D3" s="30"/>
      <c r="E3" s="30"/>
      <c r="F3" s="30"/>
      <c r="G3" s="30"/>
      <c r="H3" s="30"/>
      <c r="I3" s="30"/>
      <c r="J3" s="30"/>
      <c r="K3" s="30"/>
      <c r="L3" s="30"/>
      <c r="M3" s="30"/>
      <c r="N3" s="30"/>
      <c r="O3" s="30"/>
      <c r="P3" s="30"/>
      <c r="Q3" s="30"/>
      <c r="R3" s="30"/>
      <c r="S3" s="83"/>
      <c r="T3" s="30"/>
      <c r="U3" s="30"/>
      <c r="V3" s="30"/>
      <c r="W3" s="30"/>
      <c r="X3" s="30"/>
      <c r="Y3" s="30"/>
      <c r="Z3" s="30"/>
    </row>
    <row r="4" spans="1:26" ht="15" customHeight="1">
      <c r="A4" s="30"/>
      <c r="B4" s="31" t="s">
        <v>323</v>
      </c>
      <c r="C4" s="31"/>
      <c r="D4" s="31"/>
      <c r="E4" s="31"/>
      <c r="F4" s="31"/>
      <c r="G4" s="31"/>
      <c r="H4" s="31"/>
      <c r="I4" s="31"/>
      <c r="J4" s="31"/>
      <c r="K4" s="31"/>
      <c r="L4" s="31"/>
      <c r="M4" s="31"/>
      <c r="N4" s="31"/>
      <c r="O4" s="31"/>
      <c r="P4" s="31"/>
      <c r="Q4" s="31"/>
      <c r="R4" s="31"/>
      <c r="S4" s="31"/>
      <c r="T4" s="31"/>
      <c r="U4" s="31"/>
      <c r="V4" s="31"/>
      <c r="W4" s="31"/>
      <c r="X4" s="31"/>
      <c r="Y4" s="31"/>
      <c r="Z4" s="30"/>
    </row>
    <row r="5" spans="1:26" ht="15" customHeight="1">
      <c r="A5" s="30"/>
      <c r="B5" s="30"/>
      <c r="C5" s="30"/>
      <c r="D5" s="30"/>
      <c r="E5" s="30"/>
      <c r="F5" s="30"/>
      <c r="G5" s="30"/>
      <c r="H5" s="30"/>
      <c r="I5" s="30"/>
      <c r="J5" s="30"/>
      <c r="K5" s="30"/>
      <c r="L5" s="30"/>
      <c r="M5" s="30"/>
      <c r="N5" s="30"/>
      <c r="O5" s="30"/>
      <c r="P5" s="30"/>
      <c r="Q5" s="30"/>
      <c r="R5" s="30"/>
      <c r="S5" s="30"/>
      <c r="T5" s="30"/>
      <c r="U5" s="30"/>
      <c r="V5" s="30"/>
      <c r="W5" s="30"/>
      <c r="X5" s="30"/>
      <c r="Y5" s="30"/>
      <c r="Z5" s="30"/>
    </row>
    <row r="6" spans="1:26" ht="22.5" customHeight="1">
      <c r="A6" s="30"/>
      <c r="B6" s="32" t="s">
        <v>216</v>
      </c>
      <c r="C6" s="41"/>
      <c r="D6" s="41"/>
      <c r="E6" s="41"/>
      <c r="F6" s="60"/>
      <c r="G6" s="32"/>
      <c r="H6" s="41"/>
      <c r="I6" s="206"/>
      <c r="J6" s="206"/>
      <c r="K6" s="206"/>
      <c r="L6" s="207"/>
      <c r="M6" s="32" t="s">
        <v>226</v>
      </c>
      <c r="N6" s="41"/>
      <c r="O6" s="60"/>
      <c r="P6" s="32" t="s">
        <v>227</v>
      </c>
      <c r="Q6" s="41"/>
      <c r="R6" s="41"/>
      <c r="S6" s="41"/>
      <c r="T6" s="41"/>
      <c r="U6" s="41"/>
      <c r="V6" s="41"/>
      <c r="W6" s="41"/>
      <c r="X6" s="41"/>
      <c r="Y6" s="60"/>
      <c r="Z6" s="30"/>
    </row>
    <row r="7" spans="1:26" ht="22.5" customHeight="1">
      <c r="A7" s="30"/>
      <c r="B7" s="33" t="s">
        <v>230</v>
      </c>
      <c r="C7" s="33"/>
      <c r="D7" s="33"/>
      <c r="E7" s="33"/>
      <c r="F7" s="33"/>
      <c r="G7" s="61" t="s">
        <v>235</v>
      </c>
      <c r="H7" s="62"/>
      <c r="I7" s="62"/>
      <c r="J7" s="62"/>
      <c r="K7" s="62"/>
      <c r="L7" s="62"/>
      <c r="M7" s="62"/>
      <c r="N7" s="62"/>
      <c r="O7" s="62"/>
      <c r="P7" s="62"/>
      <c r="Q7" s="62"/>
      <c r="R7" s="62"/>
      <c r="S7" s="62"/>
      <c r="T7" s="62"/>
      <c r="U7" s="62"/>
      <c r="V7" s="62"/>
      <c r="W7" s="62"/>
      <c r="X7" s="62"/>
      <c r="Y7" s="97"/>
      <c r="Z7" s="30"/>
    </row>
    <row r="8" spans="1:26" ht="15" customHeight="1">
      <c r="A8" s="30"/>
      <c r="B8" s="30"/>
      <c r="C8" s="30"/>
      <c r="D8" s="30"/>
      <c r="E8" s="30"/>
      <c r="F8" s="30"/>
      <c r="G8" s="30"/>
      <c r="H8" s="30"/>
      <c r="I8" s="30"/>
      <c r="J8" s="30"/>
      <c r="K8" s="30"/>
      <c r="L8" s="30"/>
      <c r="M8" s="30"/>
      <c r="N8" s="30"/>
      <c r="O8" s="30"/>
      <c r="P8" s="30"/>
      <c r="Q8" s="30"/>
      <c r="R8" s="30"/>
      <c r="S8" s="30"/>
      <c r="T8" s="30"/>
      <c r="U8" s="30"/>
      <c r="V8" s="30"/>
      <c r="W8" s="30"/>
      <c r="X8" s="30"/>
      <c r="Y8" s="30"/>
      <c r="Z8" s="30"/>
    </row>
    <row r="9" spans="1:26" ht="15" customHeight="1">
      <c r="A9" s="30"/>
      <c r="B9" s="34"/>
      <c r="C9" s="42"/>
      <c r="D9" s="42"/>
      <c r="E9" s="42"/>
      <c r="F9" s="42"/>
      <c r="G9" s="42"/>
      <c r="H9" s="42"/>
      <c r="I9" s="42"/>
      <c r="J9" s="42"/>
      <c r="K9" s="42"/>
      <c r="L9" s="42"/>
      <c r="M9" s="42"/>
      <c r="N9" s="42"/>
      <c r="O9" s="42"/>
      <c r="P9" s="42"/>
      <c r="Q9" s="42"/>
      <c r="R9" s="42"/>
      <c r="S9" s="42"/>
      <c r="T9" s="42"/>
      <c r="U9" s="126"/>
      <c r="V9" s="129"/>
      <c r="W9" s="129"/>
      <c r="X9" s="129"/>
      <c r="Y9" s="131"/>
      <c r="Z9" s="30"/>
    </row>
    <row r="10" spans="1:26" ht="15" customHeight="1">
      <c r="A10" s="30"/>
      <c r="B10" s="35" t="s">
        <v>237</v>
      </c>
      <c r="C10" s="30"/>
      <c r="D10" s="30"/>
      <c r="E10" s="30"/>
      <c r="F10" s="30"/>
      <c r="G10" s="30"/>
      <c r="H10" s="30"/>
      <c r="I10" s="30"/>
      <c r="J10" s="30"/>
      <c r="K10" s="30"/>
      <c r="L10" s="30"/>
      <c r="M10" s="30"/>
      <c r="N10" s="30"/>
      <c r="O10" s="30"/>
      <c r="P10" s="30"/>
      <c r="Q10" s="30"/>
      <c r="R10" s="30"/>
      <c r="S10" s="30"/>
      <c r="T10" s="30"/>
      <c r="U10" s="92" t="s">
        <v>1594</v>
      </c>
      <c r="V10" s="31"/>
      <c r="W10" s="31"/>
      <c r="X10" s="31"/>
      <c r="Y10" s="101"/>
      <c r="Z10" s="30"/>
    </row>
    <row r="11" spans="1:26" ht="15" customHeight="1">
      <c r="A11" s="30"/>
      <c r="B11" s="35"/>
      <c r="C11" s="30"/>
      <c r="D11" s="30"/>
      <c r="E11" s="30"/>
      <c r="F11" s="30"/>
      <c r="G11" s="30"/>
      <c r="H11" s="30"/>
      <c r="I11" s="30"/>
      <c r="J11" s="30"/>
      <c r="K11" s="30"/>
      <c r="L11" s="30"/>
      <c r="M11" s="30"/>
      <c r="N11" s="30"/>
      <c r="O11" s="30"/>
      <c r="P11" s="30"/>
      <c r="Q11" s="30"/>
      <c r="R11" s="30"/>
      <c r="S11" s="30"/>
      <c r="T11" s="30"/>
      <c r="U11" s="70"/>
      <c r="V11" s="31"/>
      <c r="W11" s="31"/>
      <c r="X11" s="31"/>
      <c r="Y11" s="100"/>
      <c r="Z11" s="30"/>
    </row>
    <row r="12" spans="1:26" ht="15" customHeight="1">
      <c r="A12" s="30"/>
      <c r="B12" s="35"/>
      <c r="C12" s="43" t="s">
        <v>241</v>
      </c>
      <c r="D12" s="50" t="s">
        <v>1634</v>
      </c>
      <c r="E12" s="50"/>
      <c r="F12" s="50"/>
      <c r="G12" s="50"/>
      <c r="H12" s="50"/>
      <c r="I12" s="50"/>
      <c r="J12" s="50"/>
      <c r="K12" s="50"/>
      <c r="L12" s="50"/>
      <c r="M12" s="50"/>
      <c r="N12" s="50"/>
      <c r="O12" s="50"/>
      <c r="P12" s="50"/>
      <c r="Q12" s="50"/>
      <c r="R12" s="50"/>
      <c r="S12" s="50"/>
      <c r="T12" s="86"/>
      <c r="U12" s="70"/>
      <c r="V12" s="31" t="s">
        <v>480</v>
      </c>
      <c r="W12" s="31" t="s">
        <v>1595</v>
      </c>
      <c r="X12" s="31" t="s">
        <v>480</v>
      </c>
      <c r="Y12" s="100"/>
      <c r="Z12" s="30"/>
    </row>
    <row r="13" spans="1:26" ht="15" customHeight="1">
      <c r="A13" s="30"/>
      <c r="B13" s="35"/>
      <c r="C13" s="43"/>
      <c r="D13" s="50"/>
      <c r="E13" s="50"/>
      <c r="F13" s="50"/>
      <c r="G13" s="50"/>
      <c r="H13" s="50"/>
      <c r="I13" s="50"/>
      <c r="J13" s="50"/>
      <c r="K13" s="50"/>
      <c r="L13" s="50"/>
      <c r="M13" s="50"/>
      <c r="N13" s="50"/>
      <c r="O13" s="50"/>
      <c r="P13" s="50"/>
      <c r="Q13" s="50"/>
      <c r="R13" s="50"/>
      <c r="S13" s="50"/>
      <c r="T13" s="86"/>
      <c r="U13" s="70"/>
      <c r="V13" s="31"/>
      <c r="W13" s="31"/>
      <c r="X13" s="31"/>
      <c r="Y13" s="100"/>
      <c r="Z13" s="30"/>
    </row>
    <row r="14" spans="1:26" ht="7.5" customHeight="1">
      <c r="A14" s="30"/>
      <c r="B14" s="35"/>
      <c r="C14" s="43"/>
      <c r="D14" s="50"/>
      <c r="E14" s="50"/>
      <c r="F14" s="50"/>
      <c r="G14" s="50"/>
      <c r="H14" s="50"/>
      <c r="I14" s="50"/>
      <c r="J14" s="50"/>
      <c r="K14" s="50"/>
      <c r="L14" s="50"/>
      <c r="M14" s="50"/>
      <c r="N14" s="50"/>
      <c r="O14" s="50"/>
      <c r="P14" s="50"/>
      <c r="Q14" s="50"/>
      <c r="R14" s="50"/>
      <c r="S14" s="50"/>
      <c r="T14" s="86"/>
      <c r="U14" s="70"/>
      <c r="V14" s="31"/>
      <c r="W14" s="31"/>
      <c r="X14" s="31"/>
      <c r="Y14" s="100"/>
      <c r="Z14" s="30"/>
    </row>
    <row r="15" spans="1:26" ht="15" customHeight="1">
      <c r="A15" s="30"/>
      <c r="B15" s="35"/>
      <c r="C15" s="43" t="s">
        <v>246</v>
      </c>
      <c r="D15" s="50" t="s">
        <v>1430</v>
      </c>
      <c r="E15" s="50"/>
      <c r="F15" s="50"/>
      <c r="G15" s="50"/>
      <c r="H15" s="50"/>
      <c r="I15" s="50"/>
      <c r="J15" s="50"/>
      <c r="K15" s="50"/>
      <c r="L15" s="50"/>
      <c r="M15" s="50"/>
      <c r="N15" s="50"/>
      <c r="O15" s="50"/>
      <c r="P15" s="50"/>
      <c r="Q15" s="50"/>
      <c r="R15" s="50"/>
      <c r="S15" s="50"/>
      <c r="T15" s="86"/>
      <c r="U15" s="70"/>
      <c r="V15" s="31" t="s">
        <v>480</v>
      </c>
      <c r="W15" s="31" t="s">
        <v>1595</v>
      </c>
      <c r="X15" s="31" t="s">
        <v>480</v>
      </c>
      <c r="Y15" s="100"/>
      <c r="Z15" s="30"/>
    </row>
    <row r="16" spans="1:26" ht="15" customHeight="1">
      <c r="A16" s="30"/>
      <c r="B16" s="35"/>
      <c r="C16" s="30"/>
      <c r="D16" s="50"/>
      <c r="E16" s="50"/>
      <c r="F16" s="50"/>
      <c r="G16" s="50"/>
      <c r="H16" s="50"/>
      <c r="I16" s="50"/>
      <c r="J16" s="50"/>
      <c r="K16" s="50"/>
      <c r="L16" s="50"/>
      <c r="M16" s="50"/>
      <c r="N16" s="50"/>
      <c r="O16" s="50"/>
      <c r="P16" s="50"/>
      <c r="Q16" s="50"/>
      <c r="R16" s="50"/>
      <c r="S16" s="50"/>
      <c r="T16" s="86"/>
      <c r="U16" s="70"/>
      <c r="V16" s="31"/>
      <c r="W16" s="31"/>
      <c r="X16" s="31"/>
      <c r="Y16" s="100"/>
      <c r="Z16" s="30"/>
    </row>
    <row r="17" spans="1:26" ht="7.5" customHeight="1">
      <c r="A17" s="30"/>
      <c r="B17" s="35"/>
      <c r="C17" s="30"/>
      <c r="D17" s="30"/>
      <c r="E17" s="30"/>
      <c r="F17" s="30"/>
      <c r="G17" s="30"/>
      <c r="H17" s="30"/>
      <c r="I17" s="30"/>
      <c r="J17" s="30"/>
      <c r="K17" s="30"/>
      <c r="L17" s="30"/>
      <c r="M17" s="30"/>
      <c r="N17" s="30"/>
      <c r="O17" s="30"/>
      <c r="P17" s="30"/>
      <c r="Q17" s="30"/>
      <c r="R17" s="30"/>
      <c r="S17" s="30"/>
      <c r="T17" s="30"/>
      <c r="U17" s="70"/>
      <c r="V17" s="31"/>
      <c r="W17" s="31"/>
      <c r="X17" s="31"/>
      <c r="Y17" s="100"/>
      <c r="Z17" s="30"/>
    </row>
    <row r="18" spans="1:26" ht="15" customHeight="1">
      <c r="A18" s="30"/>
      <c r="B18" s="35"/>
      <c r="C18" s="30" t="s">
        <v>310</v>
      </c>
      <c r="D18" s="30" t="s">
        <v>1635</v>
      </c>
      <c r="E18" s="30"/>
      <c r="F18" s="30"/>
      <c r="G18" s="30"/>
      <c r="H18" s="30"/>
      <c r="I18" s="30"/>
      <c r="J18" s="30"/>
      <c r="K18" s="30"/>
      <c r="L18" s="30"/>
      <c r="M18" s="30"/>
      <c r="N18" s="30"/>
      <c r="O18" s="30"/>
      <c r="P18" s="30"/>
      <c r="Q18" s="30"/>
      <c r="R18" s="30"/>
      <c r="S18" s="30"/>
      <c r="T18" s="87"/>
      <c r="U18" s="70"/>
      <c r="V18" s="31" t="s">
        <v>480</v>
      </c>
      <c r="W18" s="31" t="s">
        <v>1595</v>
      </c>
      <c r="X18" s="31" t="s">
        <v>480</v>
      </c>
      <c r="Y18" s="100"/>
      <c r="Z18" s="30"/>
    </row>
    <row r="19" spans="1:26" ht="7.5" customHeight="1">
      <c r="A19" s="30"/>
      <c r="B19" s="35"/>
      <c r="C19" s="30"/>
      <c r="D19" s="30"/>
      <c r="E19" s="30"/>
      <c r="F19" s="30"/>
      <c r="G19" s="30"/>
      <c r="H19" s="30"/>
      <c r="I19" s="30"/>
      <c r="J19" s="30"/>
      <c r="K19" s="30"/>
      <c r="L19" s="30"/>
      <c r="M19" s="30"/>
      <c r="N19" s="30"/>
      <c r="O19" s="30"/>
      <c r="P19" s="30"/>
      <c r="Q19" s="30"/>
      <c r="R19" s="30"/>
      <c r="S19" s="30"/>
      <c r="T19" s="30"/>
      <c r="U19" s="70"/>
      <c r="V19" s="31"/>
      <c r="W19" s="31"/>
      <c r="X19" s="31"/>
      <c r="Y19" s="100"/>
      <c r="Z19" s="30"/>
    </row>
    <row r="20" spans="1:26" ht="15" customHeight="1">
      <c r="A20" s="30"/>
      <c r="B20" s="35"/>
      <c r="C20" s="83" t="s">
        <v>247</v>
      </c>
      <c r="D20" s="53" t="s">
        <v>540</v>
      </c>
      <c r="E20" s="53"/>
      <c r="F20" s="53"/>
      <c r="G20" s="53"/>
      <c r="H20" s="53"/>
      <c r="I20" s="53"/>
      <c r="J20" s="53"/>
      <c r="K20" s="53"/>
      <c r="L20" s="53"/>
      <c r="M20" s="53"/>
      <c r="N20" s="53"/>
      <c r="O20" s="53"/>
      <c r="P20" s="53"/>
      <c r="Q20" s="53"/>
      <c r="R20" s="53"/>
      <c r="S20" s="53"/>
      <c r="T20" s="89"/>
      <c r="U20" s="70"/>
      <c r="V20" s="31" t="s">
        <v>480</v>
      </c>
      <c r="W20" s="31" t="s">
        <v>1595</v>
      </c>
      <c r="X20" s="31" t="s">
        <v>480</v>
      </c>
      <c r="Y20" s="100"/>
      <c r="Z20" s="30"/>
    </row>
    <row r="21" spans="1:26" ht="7.5" customHeight="1">
      <c r="A21" s="30"/>
      <c r="B21" s="35"/>
      <c r="C21" s="30"/>
      <c r="D21" s="30"/>
      <c r="E21" s="30"/>
      <c r="F21" s="30"/>
      <c r="G21" s="30"/>
      <c r="H21" s="30"/>
      <c r="I21" s="30"/>
      <c r="J21" s="30"/>
      <c r="K21" s="30"/>
      <c r="L21" s="30"/>
      <c r="M21" s="30"/>
      <c r="N21" s="30"/>
      <c r="O21" s="30"/>
      <c r="P21" s="30"/>
      <c r="Q21" s="30"/>
      <c r="R21" s="30"/>
      <c r="S21" s="30"/>
      <c r="T21" s="30"/>
      <c r="U21" s="70"/>
      <c r="V21" s="31"/>
      <c r="W21" s="31"/>
      <c r="X21" s="31"/>
      <c r="Y21" s="100"/>
      <c r="Z21" s="30"/>
    </row>
    <row r="22" spans="1:26" ht="15" customHeight="1">
      <c r="A22" s="30"/>
      <c r="B22" s="35"/>
      <c r="C22" s="43" t="s">
        <v>552</v>
      </c>
      <c r="D22" s="50" t="s">
        <v>1535</v>
      </c>
      <c r="E22" s="50"/>
      <c r="F22" s="50"/>
      <c r="G22" s="50"/>
      <c r="H22" s="50"/>
      <c r="I22" s="50"/>
      <c r="J22" s="50"/>
      <c r="K22" s="50"/>
      <c r="L22" s="50"/>
      <c r="M22" s="50"/>
      <c r="N22" s="50"/>
      <c r="O22" s="50"/>
      <c r="P22" s="50"/>
      <c r="Q22" s="50"/>
      <c r="R22" s="50"/>
      <c r="S22" s="50"/>
      <c r="T22" s="86"/>
      <c r="U22" s="70"/>
      <c r="V22" s="31" t="s">
        <v>480</v>
      </c>
      <c r="W22" s="31" t="s">
        <v>1595</v>
      </c>
      <c r="X22" s="31" t="s">
        <v>480</v>
      </c>
      <c r="Y22" s="100"/>
      <c r="Z22" s="30"/>
    </row>
    <row r="23" spans="1:26" ht="30" customHeight="1">
      <c r="A23" s="30"/>
      <c r="B23" s="35"/>
      <c r="C23" s="30"/>
      <c r="D23" s="50"/>
      <c r="E23" s="50"/>
      <c r="F23" s="50"/>
      <c r="G23" s="50"/>
      <c r="H23" s="50"/>
      <c r="I23" s="50"/>
      <c r="J23" s="50"/>
      <c r="K23" s="50"/>
      <c r="L23" s="50"/>
      <c r="M23" s="50"/>
      <c r="N23" s="50"/>
      <c r="O23" s="50"/>
      <c r="P23" s="50"/>
      <c r="Q23" s="50"/>
      <c r="R23" s="50"/>
      <c r="S23" s="50"/>
      <c r="T23" s="86"/>
      <c r="U23" s="70"/>
      <c r="V23" s="31"/>
      <c r="W23" s="31"/>
      <c r="X23" s="31"/>
      <c r="Y23" s="100"/>
      <c r="Z23" s="30"/>
    </row>
    <row r="24" spans="1:26" ht="7.5" customHeight="1">
      <c r="A24" s="30"/>
      <c r="B24" s="35"/>
      <c r="C24" s="30"/>
      <c r="D24" s="30"/>
      <c r="E24" s="30"/>
      <c r="F24" s="30"/>
      <c r="G24" s="30"/>
      <c r="H24" s="30"/>
      <c r="I24" s="30"/>
      <c r="J24" s="30"/>
      <c r="K24" s="30"/>
      <c r="L24" s="30"/>
      <c r="M24" s="30"/>
      <c r="N24" s="30"/>
      <c r="O24" s="30"/>
      <c r="P24" s="30"/>
      <c r="Q24" s="30"/>
      <c r="R24" s="30"/>
      <c r="S24" s="30"/>
      <c r="T24" s="30"/>
      <c r="U24" s="70"/>
      <c r="V24" s="31"/>
      <c r="W24" s="31"/>
      <c r="X24" s="31"/>
      <c r="Y24" s="100"/>
      <c r="Z24" s="30"/>
    </row>
    <row r="25" spans="1:26" ht="15" customHeight="1">
      <c r="A25" s="30"/>
      <c r="B25" s="35"/>
      <c r="C25" s="30" t="s">
        <v>554</v>
      </c>
      <c r="D25" s="30" t="s">
        <v>908</v>
      </c>
      <c r="E25" s="30"/>
      <c r="F25" s="30"/>
      <c r="G25" s="30"/>
      <c r="H25" s="30"/>
      <c r="I25" s="30"/>
      <c r="J25" s="30"/>
      <c r="K25" s="30"/>
      <c r="L25" s="30"/>
      <c r="M25" s="30"/>
      <c r="N25" s="30"/>
      <c r="O25" s="30"/>
      <c r="P25" s="30"/>
      <c r="Q25" s="30"/>
      <c r="R25" s="30"/>
      <c r="S25" s="30"/>
      <c r="T25" s="30"/>
      <c r="U25" s="70"/>
      <c r="V25" s="31" t="s">
        <v>480</v>
      </c>
      <c r="W25" s="31" t="s">
        <v>1595</v>
      </c>
      <c r="X25" s="31" t="s">
        <v>480</v>
      </c>
      <c r="Y25" s="100"/>
      <c r="Z25" s="30"/>
    </row>
    <row r="26" spans="1:26" ht="8.25" customHeight="1">
      <c r="A26" s="30"/>
      <c r="B26" s="35"/>
      <c r="C26" s="30"/>
      <c r="D26" s="30"/>
      <c r="E26" s="30"/>
      <c r="F26" s="30"/>
      <c r="G26" s="30"/>
      <c r="H26" s="30"/>
      <c r="I26" s="30"/>
      <c r="J26" s="30"/>
      <c r="K26" s="30"/>
      <c r="L26" s="30"/>
      <c r="M26" s="30"/>
      <c r="N26" s="30"/>
      <c r="O26" s="30"/>
      <c r="P26" s="30"/>
      <c r="Q26" s="30"/>
      <c r="R26" s="30"/>
      <c r="S26" s="30"/>
      <c r="T26" s="30"/>
      <c r="U26" s="70"/>
      <c r="V26" s="31"/>
      <c r="W26" s="31"/>
      <c r="X26" s="31"/>
      <c r="Y26" s="100"/>
      <c r="Z26" s="30"/>
    </row>
    <row r="27" spans="1:26" ht="15" customHeight="1">
      <c r="A27" s="30"/>
      <c r="B27" s="35"/>
      <c r="C27" s="30" t="s">
        <v>1636</v>
      </c>
      <c r="D27" s="30" t="s">
        <v>1598</v>
      </c>
      <c r="E27" s="30"/>
      <c r="F27" s="30"/>
      <c r="G27" s="30"/>
      <c r="H27" s="30"/>
      <c r="I27" s="30"/>
      <c r="J27" s="30"/>
      <c r="K27" s="30"/>
      <c r="L27" s="30"/>
      <c r="M27" s="30"/>
      <c r="N27" s="30"/>
      <c r="O27" s="30"/>
      <c r="P27" s="30"/>
      <c r="Q27" s="30"/>
      <c r="R27" s="30"/>
      <c r="S27" s="30"/>
      <c r="T27" s="30"/>
      <c r="U27" s="70"/>
      <c r="V27" s="31" t="s">
        <v>480</v>
      </c>
      <c r="W27" s="31" t="s">
        <v>1595</v>
      </c>
      <c r="X27" s="31" t="s">
        <v>480</v>
      </c>
      <c r="Y27" s="100"/>
      <c r="Z27" s="30"/>
    </row>
    <row r="28" spans="1:26" ht="8.25" customHeight="1">
      <c r="A28" s="30"/>
      <c r="B28" s="35"/>
      <c r="C28" s="30"/>
      <c r="D28" s="30"/>
      <c r="E28" s="30"/>
      <c r="F28" s="30"/>
      <c r="G28" s="30"/>
      <c r="H28" s="30"/>
      <c r="I28" s="30"/>
      <c r="J28" s="30"/>
      <c r="K28" s="30"/>
      <c r="L28" s="30"/>
      <c r="M28" s="30"/>
      <c r="N28" s="30"/>
      <c r="O28" s="30"/>
      <c r="P28" s="30"/>
      <c r="Q28" s="30"/>
      <c r="R28" s="30"/>
      <c r="S28" s="30"/>
      <c r="T28" s="30"/>
      <c r="U28" s="70"/>
      <c r="V28" s="31"/>
      <c r="W28" s="31"/>
      <c r="X28" s="31"/>
      <c r="Y28" s="100"/>
      <c r="Z28" s="30"/>
    </row>
    <row r="29" spans="1:26" ht="15" customHeight="1">
      <c r="A29" s="30"/>
      <c r="B29" s="35"/>
      <c r="C29" s="30" t="s">
        <v>608</v>
      </c>
      <c r="D29" s="53" t="s">
        <v>1286</v>
      </c>
      <c r="E29" s="53"/>
      <c r="F29" s="53"/>
      <c r="G29" s="53"/>
      <c r="H29" s="53"/>
      <c r="I29" s="53"/>
      <c r="J29" s="53"/>
      <c r="K29" s="53"/>
      <c r="L29" s="53"/>
      <c r="M29" s="53"/>
      <c r="N29" s="53"/>
      <c r="O29" s="53"/>
      <c r="P29" s="53"/>
      <c r="Q29" s="53"/>
      <c r="R29" s="53"/>
      <c r="S29" s="53"/>
      <c r="T29" s="89"/>
      <c r="U29" s="70"/>
      <c r="V29" s="31" t="s">
        <v>480</v>
      </c>
      <c r="W29" s="31" t="s">
        <v>1595</v>
      </c>
      <c r="X29" s="31" t="s">
        <v>480</v>
      </c>
      <c r="Y29" s="100"/>
      <c r="Z29" s="30"/>
    </row>
    <row r="30" spans="1:26" ht="15" customHeight="1">
      <c r="A30" s="30"/>
      <c r="B30" s="35"/>
      <c r="C30" s="30" t="s">
        <v>253</v>
      </c>
      <c r="D30" s="53"/>
      <c r="E30" s="53"/>
      <c r="F30" s="53"/>
      <c r="G30" s="53"/>
      <c r="H30" s="53"/>
      <c r="I30" s="53"/>
      <c r="J30" s="53"/>
      <c r="K30" s="53"/>
      <c r="L30" s="53"/>
      <c r="M30" s="53"/>
      <c r="N30" s="53"/>
      <c r="O30" s="53"/>
      <c r="P30" s="53"/>
      <c r="Q30" s="53"/>
      <c r="R30" s="53"/>
      <c r="S30" s="53"/>
      <c r="T30" s="89"/>
      <c r="U30" s="70"/>
      <c r="V30" s="31"/>
      <c r="W30" s="31"/>
      <c r="X30" s="31"/>
      <c r="Y30" s="100"/>
      <c r="Z30" s="30"/>
    </row>
    <row r="31" spans="1:26" ht="15" customHeight="1">
      <c r="A31" s="30"/>
      <c r="B31" s="35"/>
      <c r="C31" s="30"/>
      <c r="D31" s="30"/>
      <c r="E31" s="30"/>
      <c r="F31" s="30"/>
      <c r="G31" s="30"/>
      <c r="H31" s="30"/>
      <c r="I31" s="30"/>
      <c r="J31" s="30"/>
      <c r="K31" s="30"/>
      <c r="L31" s="30"/>
      <c r="M31" s="30"/>
      <c r="N31" s="30"/>
      <c r="O31" s="30"/>
      <c r="P31" s="30"/>
      <c r="Q31" s="30"/>
      <c r="R31" s="30"/>
      <c r="S31" s="30"/>
      <c r="T31" s="30"/>
      <c r="U31" s="70"/>
      <c r="V31" s="31"/>
      <c r="W31" s="31"/>
      <c r="X31" s="31"/>
      <c r="Y31" s="100"/>
      <c r="Z31" s="30"/>
    </row>
    <row r="32" spans="1:26" ht="15" customHeight="1">
      <c r="A32" s="30"/>
      <c r="B32" s="35" t="s">
        <v>255</v>
      </c>
      <c r="C32" s="30"/>
      <c r="D32" s="30"/>
      <c r="E32" s="30"/>
      <c r="F32" s="30"/>
      <c r="G32" s="30"/>
      <c r="H32" s="30"/>
      <c r="I32" s="30"/>
      <c r="J32" s="30"/>
      <c r="K32" s="30"/>
      <c r="L32" s="30"/>
      <c r="M32" s="30"/>
      <c r="N32" s="30"/>
      <c r="O32" s="30"/>
      <c r="P32" s="30"/>
      <c r="Q32" s="30"/>
      <c r="R32" s="30"/>
      <c r="S32" s="30"/>
      <c r="T32" s="30"/>
      <c r="U32" s="35"/>
      <c r="V32" s="30"/>
      <c r="W32" s="30"/>
      <c r="X32" s="30"/>
      <c r="Y32" s="87"/>
      <c r="Z32" s="30"/>
    </row>
    <row r="33" spans="1:26" ht="15" customHeight="1">
      <c r="A33" s="30"/>
      <c r="B33" s="35"/>
      <c r="C33" s="30"/>
      <c r="D33" s="30"/>
      <c r="E33" s="30"/>
      <c r="F33" s="30"/>
      <c r="G33" s="30"/>
      <c r="H33" s="30"/>
      <c r="I33" s="30"/>
      <c r="J33" s="30"/>
      <c r="K33" s="30"/>
      <c r="L33" s="30"/>
      <c r="M33" s="30"/>
      <c r="N33" s="30"/>
      <c r="O33" s="30"/>
      <c r="P33" s="30"/>
      <c r="Q33" s="30"/>
      <c r="R33" s="30"/>
      <c r="S33" s="30"/>
      <c r="T33" s="30"/>
      <c r="U33" s="70"/>
      <c r="V33" s="31"/>
      <c r="W33" s="31"/>
      <c r="X33" s="31"/>
      <c r="Y33" s="100"/>
      <c r="Z33" s="30"/>
    </row>
    <row r="34" spans="1:26" ht="15" customHeight="1">
      <c r="A34" s="30"/>
      <c r="B34" s="35"/>
      <c r="C34" s="30" t="s">
        <v>1637</v>
      </c>
      <c r="D34" s="30"/>
      <c r="E34" s="30"/>
      <c r="F34" s="30"/>
      <c r="G34" s="30"/>
      <c r="H34" s="30"/>
      <c r="I34" s="30"/>
      <c r="J34" s="30"/>
      <c r="K34" s="30"/>
      <c r="L34" s="30"/>
      <c r="M34" s="30"/>
      <c r="N34" s="30"/>
      <c r="O34" s="30"/>
      <c r="P34" s="30"/>
      <c r="Q34" s="30"/>
      <c r="R34" s="30"/>
      <c r="S34" s="30"/>
      <c r="T34" s="30"/>
      <c r="U34" s="70"/>
      <c r="V34" s="31"/>
      <c r="W34" s="31"/>
      <c r="X34" s="31"/>
      <c r="Y34" s="100"/>
      <c r="Z34" s="30"/>
    </row>
    <row r="35" spans="1:26" ht="15" customHeight="1">
      <c r="A35" s="30"/>
      <c r="B35" s="35"/>
      <c r="C35" s="53" t="s">
        <v>820</v>
      </c>
      <c r="D35" s="53"/>
      <c r="E35" s="53"/>
      <c r="F35" s="53"/>
      <c r="G35" s="53"/>
      <c r="H35" s="53"/>
      <c r="I35" s="53"/>
      <c r="J35" s="53"/>
      <c r="K35" s="53"/>
      <c r="L35" s="53"/>
      <c r="M35" s="53"/>
      <c r="N35" s="53"/>
      <c r="O35" s="53"/>
      <c r="P35" s="53"/>
      <c r="Q35" s="53"/>
      <c r="R35" s="53"/>
      <c r="S35" s="53"/>
      <c r="T35" s="89"/>
      <c r="U35" s="70"/>
      <c r="V35" s="31"/>
      <c r="W35" s="31"/>
      <c r="X35" s="31"/>
      <c r="Y35" s="100"/>
      <c r="Z35" s="30"/>
    </row>
    <row r="36" spans="1:26" ht="15" customHeight="1">
      <c r="A36" s="30"/>
      <c r="B36" s="35"/>
      <c r="C36" s="53"/>
      <c r="D36" s="53"/>
      <c r="E36" s="53"/>
      <c r="F36" s="53"/>
      <c r="G36" s="53"/>
      <c r="H36" s="53"/>
      <c r="I36" s="53"/>
      <c r="J36" s="53"/>
      <c r="K36" s="53"/>
      <c r="L36" s="53"/>
      <c r="M36" s="53"/>
      <c r="N36" s="53"/>
      <c r="O36" s="53"/>
      <c r="P36" s="53"/>
      <c r="Q36" s="53"/>
      <c r="R36" s="53"/>
      <c r="S36" s="53"/>
      <c r="T36" s="89"/>
      <c r="U36" s="70"/>
      <c r="V36" s="31"/>
      <c r="W36" s="31"/>
      <c r="X36" s="31"/>
      <c r="Y36" s="100"/>
      <c r="Z36" s="30"/>
    </row>
    <row r="37" spans="1:26" ht="7.5" customHeight="1">
      <c r="A37" s="30"/>
      <c r="B37" s="35"/>
      <c r="C37" s="30"/>
      <c r="D37" s="53"/>
      <c r="E37" s="53"/>
      <c r="F37" s="53"/>
      <c r="G37" s="53"/>
      <c r="H37" s="53"/>
      <c r="I37" s="53"/>
      <c r="J37" s="53"/>
      <c r="K37" s="53"/>
      <c r="L37" s="53"/>
      <c r="M37" s="53"/>
      <c r="N37" s="53"/>
      <c r="O37" s="53"/>
      <c r="P37" s="53"/>
      <c r="Q37" s="53"/>
      <c r="R37" s="53"/>
      <c r="S37" s="53"/>
      <c r="T37" s="53"/>
      <c r="U37" s="70"/>
      <c r="V37" s="31"/>
      <c r="W37" s="31"/>
      <c r="X37" s="31"/>
      <c r="Y37" s="100"/>
      <c r="Z37" s="30"/>
    </row>
    <row r="38" spans="1:26" ht="30" customHeight="1">
      <c r="A38" s="30"/>
      <c r="B38" s="35"/>
      <c r="C38" s="45"/>
      <c r="D38" s="54"/>
      <c r="E38" s="59"/>
      <c r="F38" s="59"/>
      <c r="G38" s="59"/>
      <c r="H38" s="59"/>
      <c r="I38" s="59"/>
      <c r="J38" s="59"/>
      <c r="K38" s="69"/>
      <c r="L38" s="71" t="s">
        <v>258</v>
      </c>
      <c r="M38" s="41"/>
      <c r="N38" s="60"/>
      <c r="O38" s="208" t="s">
        <v>259</v>
      </c>
      <c r="P38" s="209"/>
      <c r="Q38" s="210"/>
      <c r="R38" s="80"/>
      <c r="S38" s="80"/>
      <c r="T38" s="80"/>
      <c r="U38" s="70"/>
      <c r="V38" s="31"/>
      <c r="W38" s="31"/>
      <c r="X38" s="31"/>
      <c r="Y38" s="100"/>
      <c r="Z38" s="30"/>
    </row>
    <row r="39" spans="1:26" ht="54" customHeight="1">
      <c r="A39" s="30"/>
      <c r="B39" s="35"/>
      <c r="C39" s="46" t="s">
        <v>196</v>
      </c>
      <c r="D39" s="55" t="s">
        <v>330</v>
      </c>
      <c r="E39" s="55"/>
      <c r="F39" s="55"/>
      <c r="G39" s="55"/>
      <c r="H39" s="55"/>
      <c r="I39" s="55"/>
      <c r="J39" s="55"/>
      <c r="K39" s="55"/>
      <c r="L39" s="72" t="s">
        <v>260</v>
      </c>
      <c r="M39" s="74"/>
      <c r="N39" s="75"/>
      <c r="O39" s="68" t="s">
        <v>263</v>
      </c>
      <c r="P39" s="68"/>
      <c r="Q39" s="68"/>
      <c r="R39" s="51"/>
      <c r="S39" s="51"/>
      <c r="T39" s="51"/>
      <c r="U39" s="92" t="s">
        <v>1594</v>
      </c>
      <c r="V39" s="31"/>
      <c r="W39" s="31"/>
      <c r="X39" s="31"/>
      <c r="Y39" s="101"/>
      <c r="Z39" s="30"/>
    </row>
    <row r="40" spans="1:26" ht="54" customHeight="1">
      <c r="A40" s="30"/>
      <c r="B40" s="35"/>
      <c r="C40" s="46" t="s">
        <v>265</v>
      </c>
      <c r="D40" s="55" t="s">
        <v>1602</v>
      </c>
      <c r="E40" s="55"/>
      <c r="F40" s="55"/>
      <c r="G40" s="55"/>
      <c r="H40" s="55"/>
      <c r="I40" s="55"/>
      <c r="J40" s="55"/>
      <c r="K40" s="55"/>
      <c r="L40" s="72" t="s">
        <v>260</v>
      </c>
      <c r="M40" s="74"/>
      <c r="N40" s="75"/>
      <c r="O40" s="76"/>
      <c r="P40" s="76"/>
      <c r="Q40" s="76"/>
      <c r="R40" s="81"/>
      <c r="S40" s="84" t="s">
        <v>78</v>
      </c>
      <c r="T40" s="90"/>
      <c r="U40" s="70"/>
      <c r="V40" s="31" t="s">
        <v>480</v>
      </c>
      <c r="W40" s="31" t="s">
        <v>1595</v>
      </c>
      <c r="X40" s="31" t="s">
        <v>480</v>
      </c>
      <c r="Y40" s="100"/>
      <c r="Z40" s="30"/>
    </row>
    <row r="41" spans="1:26" ht="54" customHeight="1">
      <c r="A41" s="30"/>
      <c r="B41" s="35"/>
      <c r="C41" s="46" t="s">
        <v>266</v>
      </c>
      <c r="D41" s="55" t="s">
        <v>150</v>
      </c>
      <c r="E41" s="55"/>
      <c r="F41" s="55"/>
      <c r="G41" s="55"/>
      <c r="H41" s="55"/>
      <c r="I41" s="55"/>
      <c r="J41" s="55"/>
      <c r="K41" s="55"/>
      <c r="L41" s="68" t="s">
        <v>260</v>
      </c>
      <c r="M41" s="68"/>
      <c r="N41" s="68"/>
      <c r="O41" s="76"/>
      <c r="P41" s="76"/>
      <c r="Q41" s="76"/>
      <c r="R41" s="81"/>
      <c r="S41" s="84" t="s">
        <v>593</v>
      </c>
      <c r="T41" s="90"/>
      <c r="U41" s="70"/>
      <c r="V41" s="31" t="s">
        <v>480</v>
      </c>
      <c r="W41" s="31" t="s">
        <v>1595</v>
      </c>
      <c r="X41" s="31" t="s">
        <v>480</v>
      </c>
      <c r="Y41" s="100"/>
      <c r="Z41" s="30"/>
    </row>
    <row r="42" spans="1:26" ht="54" customHeight="1">
      <c r="A42" s="30"/>
      <c r="B42" s="35"/>
      <c r="C42" s="46" t="s">
        <v>1586</v>
      </c>
      <c r="D42" s="55" t="s">
        <v>316</v>
      </c>
      <c r="E42" s="55"/>
      <c r="F42" s="55"/>
      <c r="G42" s="55"/>
      <c r="H42" s="55"/>
      <c r="I42" s="55"/>
      <c r="J42" s="55"/>
      <c r="K42" s="55"/>
      <c r="L42" s="73"/>
      <c r="M42" s="73"/>
      <c r="N42" s="73"/>
      <c r="O42" s="68" t="s">
        <v>263</v>
      </c>
      <c r="P42" s="68"/>
      <c r="Q42" s="68"/>
      <c r="R42" s="82"/>
      <c r="S42" s="84" t="s">
        <v>1604</v>
      </c>
      <c r="T42" s="90"/>
      <c r="U42" s="70"/>
      <c r="V42" s="31" t="s">
        <v>480</v>
      </c>
      <c r="W42" s="31" t="s">
        <v>1595</v>
      </c>
      <c r="X42" s="31" t="s">
        <v>480</v>
      </c>
      <c r="Y42" s="100"/>
      <c r="Z42" s="30"/>
    </row>
    <row r="43" spans="1:26" ht="54" customHeight="1">
      <c r="A43" s="30"/>
      <c r="B43" s="35"/>
      <c r="C43" s="46" t="s">
        <v>405</v>
      </c>
      <c r="D43" s="55" t="s">
        <v>759</v>
      </c>
      <c r="E43" s="55"/>
      <c r="F43" s="55"/>
      <c r="G43" s="55"/>
      <c r="H43" s="55"/>
      <c r="I43" s="55"/>
      <c r="J43" s="55"/>
      <c r="K43" s="55"/>
      <c r="L43" s="68" t="s">
        <v>260</v>
      </c>
      <c r="M43" s="68"/>
      <c r="N43" s="68"/>
      <c r="O43" s="73"/>
      <c r="P43" s="73"/>
      <c r="Q43" s="73"/>
      <c r="R43" s="82"/>
      <c r="S43" s="84" t="s">
        <v>1638</v>
      </c>
      <c r="T43" s="90"/>
      <c r="U43" s="70"/>
      <c r="V43" s="31" t="s">
        <v>480</v>
      </c>
      <c r="W43" s="31" t="s">
        <v>1595</v>
      </c>
      <c r="X43" s="31" t="s">
        <v>480</v>
      </c>
      <c r="Y43" s="100"/>
      <c r="Z43" s="30"/>
    </row>
    <row r="44" spans="1:26" ht="15" customHeight="1">
      <c r="A44" s="30"/>
      <c r="B44" s="35"/>
      <c r="C44" s="30"/>
      <c r="D44" s="30"/>
      <c r="E44" s="30"/>
      <c r="F44" s="30"/>
      <c r="G44" s="30"/>
      <c r="H44" s="30"/>
      <c r="I44" s="30"/>
      <c r="J44" s="30"/>
      <c r="K44" s="30"/>
      <c r="L44" s="30"/>
      <c r="M44" s="30"/>
      <c r="N44" s="30"/>
      <c r="O44" s="30"/>
      <c r="P44" s="30"/>
      <c r="Q44" s="30"/>
      <c r="R44" s="30"/>
      <c r="S44" s="30"/>
      <c r="T44" s="30"/>
      <c r="U44" s="70"/>
      <c r="V44" s="31"/>
      <c r="W44" s="31"/>
      <c r="X44" s="31"/>
      <c r="Y44" s="100"/>
      <c r="Z44" s="30"/>
    </row>
    <row r="45" spans="1:26" ht="15" customHeight="1">
      <c r="A45" s="30"/>
      <c r="B45" s="35"/>
      <c r="C45" s="30" t="s">
        <v>1524</v>
      </c>
      <c r="D45" s="30"/>
      <c r="E45" s="30"/>
      <c r="F45" s="30"/>
      <c r="G45" s="30"/>
      <c r="H45" s="30"/>
      <c r="I45" s="30"/>
      <c r="J45" s="30"/>
      <c r="K45" s="30"/>
      <c r="L45" s="30"/>
      <c r="M45" s="30"/>
      <c r="N45" s="30"/>
      <c r="O45" s="30"/>
      <c r="P45" s="30"/>
      <c r="Q45" s="30"/>
      <c r="R45" s="30"/>
      <c r="S45" s="30"/>
      <c r="T45" s="30"/>
      <c r="U45" s="92" t="s">
        <v>1594</v>
      </c>
      <c r="V45" s="31"/>
      <c r="W45" s="31"/>
      <c r="X45" s="31"/>
      <c r="Y45" s="101"/>
      <c r="Z45" s="30"/>
    </row>
    <row r="46" spans="1:26" ht="15" customHeight="1">
      <c r="A46" s="30"/>
      <c r="B46" s="35"/>
      <c r="C46" s="30"/>
      <c r="D46" s="30"/>
      <c r="E46" s="30"/>
      <c r="F46" s="30"/>
      <c r="G46" s="30"/>
      <c r="H46" s="30"/>
      <c r="I46" s="30"/>
      <c r="J46" s="30"/>
      <c r="K46" s="30"/>
      <c r="L46" s="30"/>
      <c r="M46" s="30"/>
      <c r="N46" s="30"/>
      <c r="O46" s="30"/>
      <c r="P46" s="30"/>
      <c r="Q46" s="30"/>
      <c r="R46" s="30"/>
      <c r="S46" s="30"/>
      <c r="T46" s="30"/>
      <c r="U46" s="70"/>
      <c r="V46" s="31"/>
      <c r="W46" s="31"/>
      <c r="X46" s="31"/>
      <c r="Y46" s="100"/>
      <c r="Z46" s="30"/>
    </row>
    <row r="47" spans="1:26" ht="45.75" customHeight="1">
      <c r="A47" s="30"/>
      <c r="B47" s="35"/>
      <c r="C47" s="39" t="s">
        <v>1078</v>
      </c>
      <c r="D47" s="50" t="s">
        <v>1571</v>
      </c>
      <c r="E47" s="50"/>
      <c r="F47" s="50"/>
      <c r="G47" s="50"/>
      <c r="H47" s="50"/>
      <c r="I47" s="50"/>
      <c r="J47" s="50"/>
      <c r="K47" s="50"/>
      <c r="L47" s="50"/>
      <c r="M47" s="50"/>
      <c r="N47" s="50"/>
      <c r="O47" s="50"/>
      <c r="P47" s="50"/>
      <c r="Q47" s="50"/>
      <c r="R47" s="50"/>
      <c r="S47" s="50"/>
      <c r="T47" s="86"/>
      <c r="U47" s="70"/>
      <c r="V47" s="31" t="s">
        <v>480</v>
      </c>
      <c r="W47" s="31" t="s">
        <v>1595</v>
      </c>
      <c r="X47" s="31" t="s">
        <v>480</v>
      </c>
      <c r="Y47" s="100"/>
      <c r="Z47" s="30"/>
    </row>
    <row r="48" spans="1:26" ht="29.25" customHeight="1">
      <c r="A48" s="30"/>
      <c r="B48" s="35"/>
      <c r="C48" s="39" t="s">
        <v>663</v>
      </c>
      <c r="D48" s="50" t="s">
        <v>1461</v>
      </c>
      <c r="E48" s="50"/>
      <c r="F48" s="50"/>
      <c r="G48" s="50"/>
      <c r="H48" s="50"/>
      <c r="I48" s="50"/>
      <c r="J48" s="50"/>
      <c r="K48" s="50"/>
      <c r="L48" s="50"/>
      <c r="M48" s="50"/>
      <c r="N48" s="50"/>
      <c r="O48" s="50"/>
      <c r="P48" s="50"/>
      <c r="Q48" s="50"/>
      <c r="R48" s="50"/>
      <c r="S48" s="50"/>
      <c r="T48" s="86"/>
      <c r="U48" s="70"/>
      <c r="V48" s="31" t="s">
        <v>480</v>
      </c>
      <c r="W48" s="31" t="s">
        <v>1595</v>
      </c>
      <c r="X48" s="31" t="s">
        <v>480</v>
      </c>
      <c r="Y48" s="100"/>
      <c r="Z48" s="30"/>
    </row>
    <row r="49" spans="1:26" ht="45" customHeight="1">
      <c r="A49" s="30"/>
      <c r="B49" s="35"/>
      <c r="C49" s="39" t="s">
        <v>1109</v>
      </c>
      <c r="D49" s="50" t="s">
        <v>1285</v>
      </c>
      <c r="E49" s="50"/>
      <c r="F49" s="50"/>
      <c r="G49" s="50"/>
      <c r="H49" s="50"/>
      <c r="I49" s="50"/>
      <c r="J49" s="50"/>
      <c r="K49" s="50"/>
      <c r="L49" s="50"/>
      <c r="M49" s="50"/>
      <c r="N49" s="50"/>
      <c r="O49" s="50"/>
      <c r="P49" s="50"/>
      <c r="Q49" s="50"/>
      <c r="R49" s="50"/>
      <c r="S49" s="50"/>
      <c r="T49" s="86"/>
      <c r="U49" s="70"/>
      <c r="V49" s="31" t="s">
        <v>480</v>
      </c>
      <c r="W49" s="31" t="s">
        <v>1595</v>
      </c>
      <c r="X49" s="31" t="s">
        <v>480</v>
      </c>
      <c r="Y49" s="100"/>
      <c r="Z49" s="30"/>
    </row>
    <row r="50" spans="1:26" ht="7.5" customHeight="1">
      <c r="A50" s="30"/>
      <c r="B50" s="35"/>
      <c r="C50" s="53"/>
      <c r="D50" s="53"/>
      <c r="E50" s="53"/>
      <c r="F50" s="53"/>
      <c r="G50" s="53"/>
      <c r="H50" s="53"/>
      <c r="I50" s="53"/>
      <c r="J50" s="53"/>
      <c r="K50" s="53"/>
      <c r="L50" s="53"/>
      <c r="M50" s="53"/>
      <c r="N50" s="53"/>
      <c r="O50" s="53"/>
      <c r="P50" s="53"/>
      <c r="Q50" s="53"/>
      <c r="R50" s="53"/>
      <c r="S50" s="53"/>
      <c r="T50" s="53"/>
      <c r="U50" s="70"/>
      <c r="V50" s="31"/>
      <c r="W50" s="31"/>
      <c r="X50" s="31"/>
      <c r="Y50" s="100"/>
      <c r="Z50" s="30"/>
    </row>
    <row r="51" spans="1:26" ht="26.25" customHeight="1">
      <c r="A51" s="30"/>
      <c r="B51" s="35"/>
      <c r="C51" s="32" t="s">
        <v>261</v>
      </c>
      <c r="D51" s="41"/>
      <c r="E51" s="41"/>
      <c r="F51" s="41"/>
      <c r="G51" s="41"/>
      <c r="H51" s="60"/>
      <c r="I51" s="65" t="s">
        <v>263</v>
      </c>
      <c r="J51" s="67"/>
      <c r="K51" s="70"/>
      <c r="L51" s="32" t="s">
        <v>321</v>
      </c>
      <c r="M51" s="41"/>
      <c r="N51" s="41"/>
      <c r="O51" s="41"/>
      <c r="P51" s="41"/>
      <c r="Q51" s="60"/>
      <c r="R51" s="65" t="s">
        <v>260</v>
      </c>
      <c r="S51" s="85"/>
      <c r="T51" s="30"/>
      <c r="U51" s="70"/>
      <c r="V51" s="31"/>
      <c r="W51" s="31"/>
      <c r="X51" s="31"/>
      <c r="Y51" s="100"/>
      <c r="Z51" s="30"/>
    </row>
    <row r="52" spans="1:26" ht="7.5" customHeight="1">
      <c r="A52" s="30"/>
      <c r="B52" s="35"/>
      <c r="C52" s="30"/>
      <c r="D52" s="30"/>
      <c r="E52" s="30"/>
      <c r="F52" s="30"/>
      <c r="G52" s="30"/>
      <c r="H52" s="30"/>
      <c r="I52" s="30"/>
      <c r="J52" s="30"/>
      <c r="K52" s="30"/>
      <c r="L52" s="30"/>
      <c r="M52" s="30"/>
      <c r="N52" s="30"/>
      <c r="O52" s="30"/>
      <c r="P52" s="30"/>
      <c r="Q52" s="30"/>
      <c r="R52" s="30"/>
      <c r="S52" s="30"/>
      <c r="T52" s="30"/>
      <c r="U52" s="70"/>
      <c r="V52" s="31"/>
      <c r="W52" s="31"/>
      <c r="X52" s="31"/>
      <c r="Y52" s="100"/>
      <c r="Z52" s="30"/>
    </row>
    <row r="53" spans="1:26" ht="22.5" customHeight="1">
      <c r="A53" s="30"/>
      <c r="B53" s="35"/>
      <c r="C53" s="47"/>
      <c r="D53" s="56"/>
      <c r="E53" s="56"/>
      <c r="F53" s="56"/>
      <c r="G53" s="56"/>
      <c r="H53" s="56"/>
      <c r="I53" s="66"/>
      <c r="J53" s="33" t="s">
        <v>281</v>
      </c>
      <c r="K53" s="33"/>
      <c r="L53" s="33"/>
      <c r="M53" s="33"/>
      <c r="N53" s="33"/>
      <c r="O53" s="33" t="s">
        <v>284</v>
      </c>
      <c r="P53" s="33"/>
      <c r="Q53" s="33"/>
      <c r="R53" s="33"/>
      <c r="S53" s="33"/>
      <c r="T53" s="30"/>
      <c r="U53" s="70"/>
      <c r="V53" s="31"/>
      <c r="W53" s="31"/>
      <c r="X53" s="31"/>
      <c r="Y53" s="100"/>
      <c r="Z53" s="30"/>
    </row>
    <row r="54" spans="1:26" ht="22.5" customHeight="1">
      <c r="A54" s="30"/>
      <c r="B54" s="35"/>
      <c r="C54" s="48" t="s">
        <v>201</v>
      </c>
      <c r="D54" s="57"/>
      <c r="E54" s="57"/>
      <c r="F54" s="57"/>
      <c r="G54" s="57"/>
      <c r="H54" s="63"/>
      <c r="I54" s="33" t="s">
        <v>34</v>
      </c>
      <c r="J54" s="68" t="s">
        <v>260</v>
      </c>
      <c r="K54" s="68"/>
      <c r="L54" s="68"/>
      <c r="M54" s="68"/>
      <c r="N54" s="68"/>
      <c r="O54" s="73"/>
      <c r="P54" s="73"/>
      <c r="Q54" s="73"/>
      <c r="R54" s="73"/>
      <c r="S54" s="73"/>
      <c r="T54" s="30"/>
      <c r="U54" s="70"/>
      <c r="V54" s="31"/>
      <c r="W54" s="31"/>
      <c r="X54" s="31"/>
      <c r="Y54" s="100"/>
      <c r="Z54" s="30"/>
    </row>
    <row r="55" spans="1:26" ht="22.5" customHeight="1">
      <c r="A55" s="30"/>
      <c r="B55" s="35"/>
      <c r="C55" s="49"/>
      <c r="D55" s="58"/>
      <c r="E55" s="58"/>
      <c r="F55" s="58"/>
      <c r="G55" s="58"/>
      <c r="H55" s="64"/>
      <c r="I55" s="33" t="s">
        <v>286</v>
      </c>
      <c r="J55" s="68" t="s">
        <v>260</v>
      </c>
      <c r="K55" s="68"/>
      <c r="L55" s="68"/>
      <c r="M55" s="68"/>
      <c r="N55" s="68"/>
      <c r="O55" s="68" t="s">
        <v>260</v>
      </c>
      <c r="P55" s="68"/>
      <c r="Q55" s="68"/>
      <c r="R55" s="68"/>
      <c r="S55" s="68"/>
      <c r="T55" s="30"/>
      <c r="U55" s="70"/>
      <c r="V55" s="31"/>
      <c r="W55" s="31"/>
      <c r="X55" s="31"/>
      <c r="Y55" s="100"/>
      <c r="Z55" s="30"/>
    </row>
    <row r="56" spans="1:26" ht="15" customHeight="1">
      <c r="A56" s="30"/>
      <c r="B56" s="35"/>
      <c r="C56" s="30"/>
      <c r="D56" s="30"/>
      <c r="E56" s="30"/>
      <c r="F56" s="30"/>
      <c r="G56" s="30"/>
      <c r="H56" s="30"/>
      <c r="I56" s="30"/>
      <c r="J56" s="30"/>
      <c r="K56" s="30"/>
      <c r="L56" s="30"/>
      <c r="M56" s="30"/>
      <c r="N56" s="30"/>
      <c r="O56" s="30"/>
      <c r="P56" s="30"/>
      <c r="Q56" s="30"/>
      <c r="R56" s="30"/>
      <c r="S56" s="30"/>
      <c r="T56" s="30"/>
      <c r="U56" s="70"/>
      <c r="V56" s="31"/>
      <c r="W56" s="31"/>
      <c r="X56" s="31"/>
      <c r="Y56" s="100"/>
      <c r="Z56" s="30"/>
    </row>
    <row r="57" spans="1:26" ht="15" customHeight="1">
      <c r="A57" s="30"/>
      <c r="B57" s="35" t="s">
        <v>289</v>
      </c>
      <c r="C57" s="30"/>
      <c r="D57" s="30"/>
      <c r="E57" s="30"/>
      <c r="F57" s="30"/>
      <c r="G57" s="30"/>
      <c r="H57" s="30"/>
      <c r="I57" s="30"/>
      <c r="J57" s="30"/>
      <c r="K57" s="30"/>
      <c r="L57" s="30"/>
      <c r="M57" s="30"/>
      <c r="N57" s="30"/>
      <c r="O57" s="30"/>
      <c r="P57" s="30"/>
      <c r="Q57" s="30"/>
      <c r="R57" s="30"/>
      <c r="S57" s="30"/>
      <c r="T57" s="30"/>
      <c r="U57" s="92" t="s">
        <v>1594</v>
      </c>
      <c r="V57" s="31"/>
      <c r="W57" s="31"/>
      <c r="X57" s="31"/>
      <c r="Y57" s="101"/>
      <c r="Z57" s="30"/>
    </row>
    <row r="58" spans="1:26" ht="15" customHeight="1">
      <c r="A58" s="30"/>
      <c r="B58" s="35"/>
      <c r="C58" s="30"/>
      <c r="D58" s="30"/>
      <c r="E58" s="30"/>
      <c r="F58" s="30"/>
      <c r="G58" s="30"/>
      <c r="H58" s="30"/>
      <c r="I58" s="30"/>
      <c r="J58" s="30"/>
      <c r="K58" s="30"/>
      <c r="L58" s="30"/>
      <c r="M58" s="30"/>
      <c r="N58" s="30"/>
      <c r="O58" s="30"/>
      <c r="P58" s="30"/>
      <c r="Q58" s="30"/>
      <c r="R58" s="30"/>
      <c r="S58" s="30"/>
      <c r="T58" s="30"/>
      <c r="U58" s="70"/>
      <c r="V58" s="31"/>
      <c r="W58" s="31"/>
      <c r="X58" s="31"/>
      <c r="Y58" s="100"/>
      <c r="Z58" s="30"/>
    </row>
    <row r="59" spans="1:26" ht="15" customHeight="1">
      <c r="A59" s="30"/>
      <c r="B59" s="35"/>
      <c r="C59" s="39" t="s">
        <v>1606</v>
      </c>
      <c r="D59" s="50" t="s">
        <v>1207</v>
      </c>
      <c r="E59" s="50"/>
      <c r="F59" s="50"/>
      <c r="G59" s="50"/>
      <c r="H59" s="50"/>
      <c r="I59" s="50"/>
      <c r="J59" s="50"/>
      <c r="K59" s="50"/>
      <c r="L59" s="50"/>
      <c r="M59" s="50"/>
      <c r="N59" s="50"/>
      <c r="O59" s="50"/>
      <c r="P59" s="50"/>
      <c r="Q59" s="50"/>
      <c r="R59" s="50"/>
      <c r="S59" s="50"/>
      <c r="T59" s="86"/>
      <c r="U59" s="70"/>
      <c r="V59" s="31" t="s">
        <v>480</v>
      </c>
      <c r="W59" s="31" t="s">
        <v>1595</v>
      </c>
      <c r="X59" s="31" t="s">
        <v>480</v>
      </c>
      <c r="Y59" s="100"/>
      <c r="Z59" s="30"/>
    </row>
    <row r="60" spans="1:26" ht="15" customHeight="1">
      <c r="A60" s="30"/>
      <c r="B60" s="35"/>
      <c r="C60" s="39"/>
      <c r="D60" s="50"/>
      <c r="E60" s="50"/>
      <c r="F60" s="50"/>
      <c r="G60" s="50"/>
      <c r="H60" s="50"/>
      <c r="I60" s="50"/>
      <c r="J60" s="50"/>
      <c r="K60" s="50"/>
      <c r="L60" s="50"/>
      <c r="M60" s="50"/>
      <c r="N60" s="50"/>
      <c r="O60" s="50"/>
      <c r="P60" s="50"/>
      <c r="Q60" s="50"/>
      <c r="R60" s="50"/>
      <c r="S60" s="50"/>
      <c r="T60" s="86"/>
      <c r="U60" s="70"/>
      <c r="V60" s="31"/>
      <c r="W60" s="31"/>
      <c r="X60" s="31"/>
      <c r="Y60" s="100"/>
      <c r="Z60" s="30"/>
    </row>
    <row r="61" spans="1:26" ht="8.25" customHeight="1">
      <c r="A61" s="30"/>
      <c r="B61" s="35"/>
      <c r="C61" s="39"/>
      <c r="D61" s="51"/>
      <c r="E61" s="51"/>
      <c r="F61" s="51"/>
      <c r="G61" s="51"/>
      <c r="H61" s="51"/>
      <c r="I61" s="51"/>
      <c r="J61" s="51"/>
      <c r="K61" s="51"/>
      <c r="L61" s="51"/>
      <c r="M61" s="51"/>
      <c r="N61" s="51"/>
      <c r="O61" s="51"/>
      <c r="P61" s="51"/>
      <c r="Q61" s="51"/>
      <c r="R61" s="51"/>
      <c r="S61" s="51"/>
      <c r="T61" s="123"/>
      <c r="U61" s="70"/>
      <c r="V61" s="31"/>
      <c r="W61" s="31"/>
      <c r="X61" s="31"/>
      <c r="Y61" s="100"/>
      <c r="Z61" s="30"/>
    </row>
    <row r="62" spans="1:26" ht="15" customHeight="1">
      <c r="A62" s="30"/>
      <c r="B62" s="35"/>
      <c r="C62" s="204" t="s">
        <v>310</v>
      </c>
      <c r="D62" s="110" t="s">
        <v>1234</v>
      </c>
      <c r="E62" s="110"/>
      <c r="F62" s="110"/>
      <c r="G62" s="110"/>
      <c r="H62" s="110"/>
      <c r="I62" s="110"/>
      <c r="J62" s="110"/>
      <c r="K62" s="110"/>
      <c r="L62" s="110"/>
      <c r="M62" s="110"/>
      <c r="N62" s="110"/>
      <c r="O62" s="110"/>
      <c r="P62" s="110"/>
      <c r="Q62" s="110"/>
      <c r="R62" s="110"/>
      <c r="S62" s="110"/>
      <c r="T62" s="86"/>
      <c r="U62" s="70"/>
      <c r="V62" s="96" t="s">
        <v>480</v>
      </c>
      <c r="W62" s="96" t="s">
        <v>1595</v>
      </c>
      <c r="X62" s="96" t="s">
        <v>480</v>
      </c>
      <c r="Y62" s="100"/>
      <c r="Z62" s="30"/>
    </row>
    <row r="63" spans="1:26" ht="15" customHeight="1">
      <c r="A63" s="30"/>
      <c r="B63" s="36"/>
      <c r="C63" s="205"/>
      <c r="D63" s="111"/>
      <c r="E63" s="111"/>
      <c r="F63" s="111"/>
      <c r="G63" s="111"/>
      <c r="H63" s="111"/>
      <c r="I63" s="111"/>
      <c r="J63" s="111"/>
      <c r="K63" s="111"/>
      <c r="L63" s="111"/>
      <c r="M63" s="111"/>
      <c r="N63" s="111"/>
      <c r="O63" s="111"/>
      <c r="P63" s="111"/>
      <c r="Q63" s="111"/>
      <c r="R63" s="111"/>
      <c r="S63" s="111"/>
      <c r="T63" s="125"/>
      <c r="U63" s="127"/>
      <c r="V63" s="130"/>
      <c r="W63" s="130"/>
      <c r="X63" s="130"/>
      <c r="Y63" s="132"/>
      <c r="Z63" s="30"/>
    </row>
    <row r="64" spans="1:26" ht="15" customHeight="1">
      <c r="A64" s="30"/>
      <c r="B64" s="42"/>
      <c r="C64" s="42"/>
      <c r="D64" s="42"/>
      <c r="E64" s="42"/>
      <c r="F64" s="42"/>
      <c r="G64" s="42"/>
      <c r="H64" s="42"/>
      <c r="I64" s="42"/>
      <c r="J64" s="42"/>
      <c r="K64" s="42"/>
      <c r="L64" s="42"/>
      <c r="M64" s="42"/>
      <c r="N64" s="42"/>
      <c r="O64" s="42"/>
      <c r="P64" s="42"/>
      <c r="Q64" s="42"/>
      <c r="R64" s="42"/>
      <c r="S64" s="42"/>
      <c r="T64" s="42"/>
      <c r="U64" s="42"/>
      <c r="V64" s="42"/>
      <c r="W64" s="42"/>
      <c r="X64" s="42"/>
      <c r="Y64" s="42"/>
      <c r="Z64" s="37"/>
    </row>
    <row r="65" spans="1:31" ht="15" customHeight="1">
      <c r="A65" s="30"/>
      <c r="B65" s="30" t="s">
        <v>521</v>
      </c>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31" ht="15" customHeight="1">
      <c r="A66" s="30"/>
      <c r="B66" s="203">
        <v>1</v>
      </c>
      <c r="C66" s="43" t="s">
        <v>1608</v>
      </c>
      <c r="D66" s="43"/>
      <c r="E66" s="43"/>
      <c r="F66" s="43"/>
      <c r="G66" s="43"/>
      <c r="H66" s="43"/>
      <c r="I66" s="43"/>
      <c r="J66" s="43"/>
      <c r="K66" s="43"/>
      <c r="L66" s="43"/>
      <c r="M66" s="43"/>
      <c r="N66" s="43"/>
      <c r="O66" s="43"/>
      <c r="P66" s="43"/>
      <c r="Q66" s="43"/>
      <c r="R66" s="43"/>
      <c r="S66" s="43"/>
      <c r="T66" s="43"/>
      <c r="U66" s="43"/>
      <c r="V66" s="43"/>
      <c r="W66" s="43"/>
      <c r="X66" s="43"/>
      <c r="Y66" s="43"/>
      <c r="Z66" s="30"/>
      <c r="AE66" s="133"/>
    </row>
    <row r="67" spans="1:31" ht="30" customHeight="1">
      <c r="A67" s="30"/>
      <c r="B67" s="50" t="s">
        <v>1639</v>
      </c>
      <c r="C67" s="50" t="s">
        <v>1641</v>
      </c>
      <c r="D67" s="50"/>
      <c r="E67" s="50"/>
      <c r="F67" s="50"/>
      <c r="G67" s="50"/>
      <c r="H67" s="50"/>
      <c r="I67" s="50"/>
      <c r="J67" s="50"/>
      <c r="K67" s="50"/>
      <c r="L67" s="50"/>
      <c r="M67" s="50"/>
      <c r="N67" s="50"/>
      <c r="O67" s="50"/>
      <c r="P67" s="50"/>
      <c r="Q67" s="50"/>
      <c r="R67" s="50"/>
      <c r="S67" s="50"/>
      <c r="T67" s="50"/>
      <c r="U67" s="50"/>
      <c r="V67" s="50"/>
      <c r="W67" s="50"/>
      <c r="X67" s="50"/>
      <c r="Y67" s="50"/>
      <c r="Z67" s="30"/>
    </row>
    <row r="68" spans="1:31" ht="14.25" customHeight="1">
      <c r="A68" s="30"/>
      <c r="B68" s="203">
        <v>3</v>
      </c>
      <c r="C68" s="43" t="s">
        <v>1514</v>
      </c>
      <c r="D68" s="43"/>
      <c r="E68" s="43"/>
      <c r="F68" s="43"/>
      <c r="G68" s="43"/>
      <c r="H68" s="43"/>
      <c r="I68" s="43"/>
      <c r="J68" s="43"/>
      <c r="K68" s="43"/>
      <c r="L68" s="43"/>
      <c r="M68" s="43"/>
      <c r="N68" s="43"/>
      <c r="O68" s="43"/>
      <c r="P68" s="43"/>
      <c r="Q68" s="43"/>
      <c r="R68" s="43"/>
      <c r="S68" s="43"/>
      <c r="T68" s="43"/>
      <c r="U68" s="43"/>
      <c r="V68" s="43"/>
      <c r="W68" s="43"/>
      <c r="X68" s="43"/>
      <c r="Y68" s="43"/>
      <c r="Z68" s="31"/>
    </row>
    <row r="69" spans="1:31" ht="45" customHeight="1">
      <c r="A69" s="30"/>
      <c r="B69" s="203">
        <v>4</v>
      </c>
      <c r="C69" s="50" t="s">
        <v>401</v>
      </c>
      <c r="D69" s="43"/>
      <c r="E69" s="43"/>
      <c r="F69" s="43"/>
      <c r="G69" s="43"/>
      <c r="H69" s="43"/>
      <c r="I69" s="43"/>
      <c r="J69" s="43"/>
      <c r="K69" s="43"/>
      <c r="L69" s="43"/>
      <c r="M69" s="43"/>
      <c r="N69" s="43"/>
      <c r="O69" s="43"/>
      <c r="P69" s="43"/>
      <c r="Q69" s="43"/>
      <c r="R69" s="43"/>
      <c r="S69" s="43"/>
      <c r="T69" s="43"/>
      <c r="U69" s="43"/>
      <c r="V69" s="43"/>
      <c r="W69" s="43"/>
      <c r="X69" s="43"/>
      <c r="Y69" s="43"/>
      <c r="Z69" s="31"/>
    </row>
    <row r="70" spans="1:31">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31">
      <c r="F71" s="122" t="s">
        <v>1129</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topLeftCell="A6" zoomScaleSheetLayoutView="100" workbookViewId="0">
      <selection activeCell="B31" sqref="B31"/>
    </sheetView>
  </sheetViews>
  <sheetFormatPr defaultRowHeight="13.5"/>
  <cols>
    <col min="1" max="1" width="8.5" style="1134" customWidth="1"/>
    <col min="2" max="2" width="15.625" style="1134" customWidth="1"/>
    <col min="3" max="3" width="9.75" style="1134" customWidth="1"/>
    <col min="4" max="4" width="15.25" style="1134" customWidth="1"/>
    <col min="5" max="5" width="17.5" style="1134" customWidth="1"/>
    <col min="6" max="6" width="12.75" style="1134" customWidth="1"/>
    <col min="7" max="7" width="11" style="1134" customWidth="1"/>
    <col min="8" max="8" width="5" style="1134" customWidth="1"/>
    <col min="9" max="9" width="3.625" style="1134" customWidth="1"/>
    <col min="10" max="10" width="8.375" style="1134" customWidth="1"/>
    <col min="11" max="11" width="1" style="1134" customWidth="1"/>
    <col min="12" max="12" width="2.5" style="1134" customWidth="1"/>
    <col min="13" max="259" width="9" style="1134" customWidth="1"/>
    <col min="260" max="260" width="1.125" style="1134" customWidth="1"/>
    <col min="261" max="262" width="15.625" style="1134" customWidth="1"/>
    <col min="263" max="263" width="15.25" style="1134" customWidth="1"/>
    <col min="264" max="264" width="17.5" style="1134" customWidth="1"/>
    <col min="265" max="265" width="15.125" style="1134" customWidth="1"/>
    <col min="266" max="266" width="15.25" style="1134" customWidth="1"/>
    <col min="267" max="267" width="3.75" style="1134" customWidth="1"/>
    <col min="268" max="268" width="2.5" style="1134" customWidth="1"/>
    <col min="269" max="515" width="9" style="1134" customWidth="1"/>
    <col min="516" max="516" width="1.125" style="1134" customWidth="1"/>
    <col min="517" max="518" width="15.625" style="1134" customWidth="1"/>
    <col min="519" max="519" width="15.25" style="1134" customWidth="1"/>
    <col min="520" max="520" width="17.5" style="1134" customWidth="1"/>
    <col min="521" max="521" width="15.125" style="1134" customWidth="1"/>
    <col min="522" max="522" width="15.25" style="1134" customWidth="1"/>
    <col min="523" max="523" width="3.75" style="1134" customWidth="1"/>
    <col min="524" max="524" width="2.5" style="1134" customWidth="1"/>
    <col min="525" max="771" width="9" style="1134" customWidth="1"/>
    <col min="772" max="772" width="1.125" style="1134" customWidth="1"/>
    <col min="773" max="774" width="15.625" style="1134" customWidth="1"/>
    <col min="775" max="775" width="15.25" style="1134" customWidth="1"/>
    <col min="776" max="776" width="17.5" style="1134" customWidth="1"/>
    <col min="777" max="777" width="15.125" style="1134" customWidth="1"/>
    <col min="778" max="778" width="15.25" style="1134" customWidth="1"/>
    <col min="779" max="779" width="3.75" style="1134" customWidth="1"/>
    <col min="780" max="780" width="2.5" style="1134" customWidth="1"/>
    <col min="781" max="1027" width="9" style="1134" customWidth="1"/>
    <col min="1028" max="1028" width="1.125" style="1134" customWidth="1"/>
    <col min="1029" max="1030" width="15.625" style="1134" customWidth="1"/>
    <col min="1031" max="1031" width="15.25" style="1134" customWidth="1"/>
    <col min="1032" max="1032" width="17.5" style="1134" customWidth="1"/>
    <col min="1033" max="1033" width="15.125" style="1134" customWidth="1"/>
    <col min="1034" max="1034" width="15.25" style="1134" customWidth="1"/>
    <col min="1035" max="1035" width="3.75" style="1134" customWidth="1"/>
    <col min="1036" max="1036" width="2.5" style="1134" customWidth="1"/>
    <col min="1037" max="1283" width="9" style="1134" customWidth="1"/>
    <col min="1284" max="1284" width="1.125" style="1134" customWidth="1"/>
    <col min="1285" max="1286" width="15.625" style="1134" customWidth="1"/>
    <col min="1287" max="1287" width="15.25" style="1134" customWidth="1"/>
    <col min="1288" max="1288" width="17.5" style="1134" customWidth="1"/>
    <col min="1289" max="1289" width="15.125" style="1134" customWidth="1"/>
    <col min="1290" max="1290" width="15.25" style="1134" customWidth="1"/>
    <col min="1291" max="1291" width="3.75" style="1134" customWidth="1"/>
    <col min="1292" max="1292" width="2.5" style="1134" customWidth="1"/>
    <col min="1293" max="1539" width="9" style="1134" customWidth="1"/>
    <col min="1540" max="1540" width="1.125" style="1134" customWidth="1"/>
    <col min="1541" max="1542" width="15.625" style="1134" customWidth="1"/>
    <col min="1543" max="1543" width="15.25" style="1134" customWidth="1"/>
    <col min="1544" max="1544" width="17.5" style="1134" customWidth="1"/>
    <col min="1545" max="1545" width="15.125" style="1134" customWidth="1"/>
    <col min="1546" max="1546" width="15.25" style="1134" customWidth="1"/>
    <col min="1547" max="1547" width="3.75" style="1134" customWidth="1"/>
    <col min="1548" max="1548" width="2.5" style="1134" customWidth="1"/>
    <col min="1549" max="1795" width="9" style="1134" customWidth="1"/>
    <col min="1796" max="1796" width="1.125" style="1134" customWidth="1"/>
    <col min="1797" max="1798" width="15.625" style="1134" customWidth="1"/>
    <col min="1799" max="1799" width="15.25" style="1134" customWidth="1"/>
    <col min="1800" max="1800" width="17.5" style="1134" customWidth="1"/>
    <col min="1801" max="1801" width="15.125" style="1134" customWidth="1"/>
    <col min="1802" max="1802" width="15.25" style="1134" customWidth="1"/>
    <col min="1803" max="1803" width="3.75" style="1134" customWidth="1"/>
    <col min="1804" max="1804" width="2.5" style="1134" customWidth="1"/>
    <col min="1805" max="2051" width="9" style="1134" customWidth="1"/>
    <col min="2052" max="2052" width="1.125" style="1134" customWidth="1"/>
    <col min="2053" max="2054" width="15.625" style="1134" customWidth="1"/>
    <col min="2055" max="2055" width="15.25" style="1134" customWidth="1"/>
    <col min="2056" max="2056" width="17.5" style="1134" customWidth="1"/>
    <col min="2057" max="2057" width="15.125" style="1134" customWidth="1"/>
    <col min="2058" max="2058" width="15.25" style="1134" customWidth="1"/>
    <col min="2059" max="2059" width="3.75" style="1134" customWidth="1"/>
    <col min="2060" max="2060" width="2.5" style="1134" customWidth="1"/>
    <col min="2061" max="2307" width="9" style="1134" customWidth="1"/>
    <col min="2308" max="2308" width="1.125" style="1134" customWidth="1"/>
    <col min="2309" max="2310" width="15.625" style="1134" customWidth="1"/>
    <col min="2311" max="2311" width="15.25" style="1134" customWidth="1"/>
    <col min="2312" max="2312" width="17.5" style="1134" customWidth="1"/>
    <col min="2313" max="2313" width="15.125" style="1134" customWidth="1"/>
    <col min="2314" max="2314" width="15.25" style="1134" customWidth="1"/>
    <col min="2315" max="2315" width="3.75" style="1134" customWidth="1"/>
    <col min="2316" max="2316" width="2.5" style="1134" customWidth="1"/>
    <col min="2317" max="2563" width="9" style="1134" customWidth="1"/>
    <col min="2564" max="2564" width="1.125" style="1134" customWidth="1"/>
    <col min="2565" max="2566" width="15.625" style="1134" customWidth="1"/>
    <col min="2567" max="2567" width="15.25" style="1134" customWidth="1"/>
    <col min="2568" max="2568" width="17.5" style="1134" customWidth="1"/>
    <col min="2569" max="2569" width="15.125" style="1134" customWidth="1"/>
    <col min="2570" max="2570" width="15.25" style="1134" customWidth="1"/>
    <col min="2571" max="2571" width="3.75" style="1134" customWidth="1"/>
    <col min="2572" max="2572" width="2.5" style="1134" customWidth="1"/>
    <col min="2573" max="2819" width="9" style="1134" customWidth="1"/>
    <col min="2820" max="2820" width="1.125" style="1134" customWidth="1"/>
    <col min="2821" max="2822" width="15.625" style="1134" customWidth="1"/>
    <col min="2823" max="2823" width="15.25" style="1134" customWidth="1"/>
    <col min="2824" max="2824" width="17.5" style="1134" customWidth="1"/>
    <col min="2825" max="2825" width="15.125" style="1134" customWidth="1"/>
    <col min="2826" max="2826" width="15.25" style="1134" customWidth="1"/>
    <col min="2827" max="2827" width="3.75" style="1134" customWidth="1"/>
    <col min="2828" max="2828" width="2.5" style="1134" customWidth="1"/>
    <col min="2829" max="3075" width="9" style="1134" customWidth="1"/>
    <col min="3076" max="3076" width="1.125" style="1134" customWidth="1"/>
    <col min="3077" max="3078" width="15.625" style="1134" customWidth="1"/>
    <col min="3079" max="3079" width="15.25" style="1134" customWidth="1"/>
    <col min="3080" max="3080" width="17.5" style="1134" customWidth="1"/>
    <col min="3081" max="3081" width="15.125" style="1134" customWidth="1"/>
    <col min="3082" max="3082" width="15.25" style="1134" customWidth="1"/>
    <col min="3083" max="3083" width="3.75" style="1134" customWidth="1"/>
    <col min="3084" max="3084" width="2.5" style="1134" customWidth="1"/>
    <col min="3085" max="3331" width="9" style="1134" customWidth="1"/>
    <col min="3332" max="3332" width="1.125" style="1134" customWidth="1"/>
    <col min="3333" max="3334" width="15.625" style="1134" customWidth="1"/>
    <col min="3335" max="3335" width="15.25" style="1134" customWidth="1"/>
    <col min="3336" max="3336" width="17.5" style="1134" customWidth="1"/>
    <col min="3337" max="3337" width="15.125" style="1134" customWidth="1"/>
    <col min="3338" max="3338" width="15.25" style="1134" customWidth="1"/>
    <col min="3339" max="3339" width="3.75" style="1134" customWidth="1"/>
    <col min="3340" max="3340" width="2.5" style="1134" customWidth="1"/>
    <col min="3341" max="3587" width="9" style="1134" customWidth="1"/>
    <col min="3588" max="3588" width="1.125" style="1134" customWidth="1"/>
    <col min="3589" max="3590" width="15.625" style="1134" customWidth="1"/>
    <col min="3591" max="3591" width="15.25" style="1134" customWidth="1"/>
    <col min="3592" max="3592" width="17.5" style="1134" customWidth="1"/>
    <col min="3593" max="3593" width="15.125" style="1134" customWidth="1"/>
    <col min="3594" max="3594" width="15.25" style="1134" customWidth="1"/>
    <col min="3595" max="3595" width="3.75" style="1134" customWidth="1"/>
    <col min="3596" max="3596" width="2.5" style="1134" customWidth="1"/>
    <col min="3597" max="3843" width="9" style="1134" customWidth="1"/>
    <col min="3844" max="3844" width="1.125" style="1134" customWidth="1"/>
    <col min="3845" max="3846" width="15.625" style="1134" customWidth="1"/>
    <col min="3847" max="3847" width="15.25" style="1134" customWidth="1"/>
    <col min="3848" max="3848" width="17.5" style="1134" customWidth="1"/>
    <col min="3849" max="3849" width="15.125" style="1134" customWidth="1"/>
    <col min="3850" max="3850" width="15.25" style="1134" customWidth="1"/>
    <col min="3851" max="3851" width="3.75" style="1134" customWidth="1"/>
    <col min="3852" max="3852" width="2.5" style="1134" customWidth="1"/>
    <col min="3853" max="4099" width="9" style="1134" customWidth="1"/>
    <col min="4100" max="4100" width="1.125" style="1134" customWidth="1"/>
    <col min="4101" max="4102" width="15.625" style="1134" customWidth="1"/>
    <col min="4103" max="4103" width="15.25" style="1134" customWidth="1"/>
    <col min="4104" max="4104" width="17.5" style="1134" customWidth="1"/>
    <col min="4105" max="4105" width="15.125" style="1134" customWidth="1"/>
    <col min="4106" max="4106" width="15.25" style="1134" customWidth="1"/>
    <col min="4107" max="4107" width="3.75" style="1134" customWidth="1"/>
    <col min="4108" max="4108" width="2.5" style="1134" customWidth="1"/>
    <col min="4109" max="4355" width="9" style="1134" customWidth="1"/>
    <col min="4356" max="4356" width="1.125" style="1134" customWidth="1"/>
    <col min="4357" max="4358" width="15.625" style="1134" customWidth="1"/>
    <col min="4359" max="4359" width="15.25" style="1134" customWidth="1"/>
    <col min="4360" max="4360" width="17.5" style="1134" customWidth="1"/>
    <col min="4361" max="4361" width="15.125" style="1134" customWidth="1"/>
    <col min="4362" max="4362" width="15.25" style="1134" customWidth="1"/>
    <col min="4363" max="4363" width="3.75" style="1134" customWidth="1"/>
    <col min="4364" max="4364" width="2.5" style="1134" customWidth="1"/>
    <col min="4365" max="4611" width="9" style="1134" customWidth="1"/>
    <col min="4612" max="4612" width="1.125" style="1134" customWidth="1"/>
    <col min="4613" max="4614" width="15.625" style="1134" customWidth="1"/>
    <col min="4615" max="4615" width="15.25" style="1134" customWidth="1"/>
    <col min="4616" max="4616" width="17.5" style="1134" customWidth="1"/>
    <col min="4617" max="4617" width="15.125" style="1134" customWidth="1"/>
    <col min="4618" max="4618" width="15.25" style="1134" customWidth="1"/>
    <col min="4619" max="4619" width="3.75" style="1134" customWidth="1"/>
    <col min="4620" max="4620" width="2.5" style="1134" customWidth="1"/>
    <col min="4621" max="4867" width="9" style="1134" customWidth="1"/>
    <col min="4868" max="4868" width="1.125" style="1134" customWidth="1"/>
    <col min="4869" max="4870" width="15.625" style="1134" customWidth="1"/>
    <col min="4871" max="4871" width="15.25" style="1134" customWidth="1"/>
    <col min="4872" max="4872" width="17.5" style="1134" customWidth="1"/>
    <col min="4873" max="4873" width="15.125" style="1134" customWidth="1"/>
    <col min="4874" max="4874" width="15.25" style="1134" customWidth="1"/>
    <col min="4875" max="4875" width="3.75" style="1134" customWidth="1"/>
    <col min="4876" max="4876" width="2.5" style="1134" customWidth="1"/>
    <col min="4877" max="5123" width="9" style="1134" customWidth="1"/>
    <col min="5124" max="5124" width="1.125" style="1134" customWidth="1"/>
    <col min="5125" max="5126" width="15.625" style="1134" customWidth="1"/>
    <col min="5127" max="5127" width="15.25" style="1134" customWidth="1"/>
    <col min="5128" max="5128" width="17.5" style="1134" customWidth="1"/>
    <col min="5129" max="5129" width="15.125" style="1134" customWidth="1"/>
    <col min="5130" max="5130" width="15.25" style="1134" customWidth="1"/>
    <col min="5131" max="5131" width="3.75" style="1134" customWidth="1"/>
    <col min="5132" max="5132" width="2.5" style="1134" customWidth="1"/>
    <col min="5133" max="5379" width="9" style="1134" customWidth="1"/>
    <col min="5380" max="5380" width="1.125" style="1134" customWidth="1"/>
    <col min="5381" max="5382" width="15.625" style="1134" customWidth="1"/>
    <col min="5383" max="5383" width="15.25" style="1134" customWidth="1"/>
    <col min="5384" max="5384" width="17.5" style="1134" customWidth="1"/>
    <col min="5385" max="5385" width="15.125" style="1134" customWidth="1"/>
    <col min="5386" max="5386" width="15.25" style="1134" customWidth="1"/>
    <col min="5387" max="5387" width="3.75" style="1134" customWidth="1"/>
    <col min="5388" max="5388" width="2.5" style="1134" customWidth="1"/>
    <col min="5389" max="5635" width="9" style="1134" customWidth="1"/>
    <col min="5636" max="5636" width="1.125" style="1134" customWidth="1"/>
    <col min="5637" max="5638" width="15.625" style="1134" customWidth="1"/>
    <col min="5639" max="5639" width="15.25" style="1134" customWidth="1"/>
    <col min="5640" max="5640" width="17.5" style="1134" customWidth="1"/>
    <col min="5641" max="5641" width="15.125" style="1134" customWidth="1"/>
    <col min="5642" max="5642" width="15.25" style="1134" customWidth="1"/>
    <col min="5643" max="5643" width="3.75" style="1134" customWidth="1"/>
    <col min="5644" max="5644" width="2.5" style="1134" customWidth="1"/>
    <col min="5645" max="5891" width="9" style="1134" customWidth="1"/>
    <col min="5892" max="5892" width="1.125" style="1134" customWidth="1"/>
    <col min="5893" max="5894" width="15.625" style="1134" customWidth="1"/>
    <col min="5895" max="5895" width="15.25" style="1134" customWidth="1"/>
    <col min="5896" max="5896" width="17.5" style="1134" customWidth="1"/>
    <col min="5897" max="5897" width="15.125" style="1134" customWidth="1"/>
    <col min="5898" max="5898" width="15.25" style="1134" customWidth="1"/>
    <col min="5899" max="5899" width="3.75" style="1134" customWidth="1"/>
    <col min="5900" max="5900" width="2.5" style="1134" customWidth="1"/>
    <col min="5901" max="6147" width="9" style="1134" customWidth="1"/>
    <col min="6148" max="6148" width="1.125" style="1134" customWidth="1"/>
    <col min="6149" max="6150" width="15.625" style="1134" customWidth="1"/>
    <col min="6151" max="6151" width="15.25" style="1134" customWidth="1"/>
    <col min="6152" max="6152" width="17.5" style="1134" customWidth="1"/>
    <col min="6153" max="6153" width="15.125" style="1134" customWidth="1"/>
    <col min="6154" max="6154" width="15.25" style="1134" customWidth="1"/>
    <col min="6155" max="6155" width="3.75" style="1134" customWidth="1"/>
    <col min="6156" max="6156" width="2.5" style="1134" customWidth="1"/>
    <col min="6157" max="6403" width="9" style="1134" customWidth="1"/>
    <col min="6404" max="6404" width="1.125" style="1134" customWidth="1"/>
    <col min="6405" max="6406" width="15.625" style="1134" customWidth="1"/>
    <col min="6407" max="6407" width="15.25" style="1134" customWidth="1"/>
    <col min="6408" max="6408" width="17.5" style="1134" customWidth="1"/>
    <col min="6409" max="6409" width="15.125" style="1134" customWidth="1"/>
    <col min="6410" max="6410" width="15.25" style="1134" customWidth="1"/>
    <col min="6411" max="6411" width="3.75" style="1134" customWidth="1"/>
    <col min="6412" max="6412" width="2.5" style="1134" customWidth="1"/>
    <col min="6413" max="6659" width="9" style="1134" customWidth="1"/>
    <col min="6660" max="6660" width="1.125" style="1134" customWidth="1"/>
    <col min="6661" max="6662" width="15.625" style="1134" customWidth="1"/>
    <col min="6663" max="6663" width="15.25" style="1134" customWidth="1"/>
    <col min="6664" max="6664" width="17.5" style="1134" customWidth="1"/>
    <col min="6665" max="6665" width="15.125" style="1134" customWidth="1"/>
    <col min="6666" max="6666" width="15.25" style="1134" customWidth="1"/>
    <col min="6667" max="6667" width="3.75" style="1134" customWidth="1"/>
    <col min="6668" max="6668" width="2.5" style="1134" customWidth="1"/>
    <col min="6669" max="6915" width="9" style="1134" customWidth="1"/>
    <col min="6916" max="6916" width="1.125" style="1134" customWidth="1"/>
    <col min="6917" max="6918" width="15.625" style="1134" customWidth="1"/>
    <col min="6919" max="6919" width="15.25" style="1134" customWidth="1"/>
    <col min="6920" max="6920" width="17.5" style="1134" customWidth="1"/>
    <col min="6921" max="6921" width="15.125" style="1134" customWidth="1"/>
    <col min="6922" max="6922" width="15.25" style="1134" customWidth="1"/>
    <col min="6923" max="6923" width="3.75" style="1134" customWidth="1"/>
    <col min="6924" max="6924" width="2.5" style="1134" customWidth="1"/>
    <col min="6925" max="7171" width="9" style="1134" customWidth="1"/>
    <col min="7172" max="7172" width="1.125" style="1134" customWidth="1"/>
    <col min="7173" max="7174" width="15.625" style="1134" customWidth="1"/>
    <col min="7175" max="7175" width="15.25" style="1134" customWidth="1"/>
    <col min="7176" max="7176" width="17.5" style="1134" customWidth="1"/>
    <col min="7177" max="7177" width="15.125" style="1134" customWidth="1"/>
    <col min="7178" max="7178" width="15.25" style="1134" customWidth="1"/>
    <col min="7179" max="7179" width="3.75" style="1134" customWidth="1"/>
    <col min="7180" max="7180" width="2.5" style="1134" customWidth="1"/>
    <col min="7181" max="7427" width="9" style="1134" customWidth="1"/>
    <col min="7428" max="7428" width="1.125" style="1134" customWidth="1"/>
    <col min="7429" max="7430" width="15.625" style="1134" customWidth="1"/>
    <col min="7431" max="7431" width="15.25" style="1134" customWidth="1"/>
    <col min="7432" max="7432" width="17.5" style="1134" customWidth="1"/>
    <col min="7433" max="7433" width="15.125" style="1134" customWidth="1"/>
    <col min="7434" max="7434" width="15.25" style="1134" customWidth="1"/>
    <col min="7435" max="7435" width="3.75" style="1134" customWidth="1"/>
    <col min="7436" max="7436" width="2.5" style="1134" customWidth="1"/>
    <col min="7437" max="7683" width="9" style="1134" customWidth="1"/>
    <col min="7684" max="7684" width="1.125" style="1134" customWidth="1"/>
    <col min="7685" max="7686" width="15.625" style="1134" customWidth="1"/>
    <col min="7687" max="7687" width="15.25" style="1134" customWidth="1"/>
    <col min="7688" max="7688" width="17.5" style="1134" customWidth="1"/>
    <col min="7689" max="7689" width="15.125" style="1134" customWidth="1"/>
    <col min="7690" max="7690" width="15.25" style="1134" customWidth="1"/>
    <col min="7691" max="7691" width="3.75" style="1134" customWidth="1"/>
    <col min="7692" max="7692" width="2.5" style="1134" customWidth="1"/>
    <col min="7693" max="7939" width="9" style="1134" customWidth="1"/>
    <col min="7940" max="7940" width="1.125" style="1134" customWidth="1"/>
    <col min="7941" max="7942" width="15.625" style="1134" customWidth="1"/>
    <col min="7943" max="7943" width="15.25" style="1134" customWidth="1"/>
    <col min="7944" max="7944" width="17.5" style="1134" customWidth="1"/>
    <col min="7945" max="7945" width="15.125" style="1134" customWidth="1"/>
    <col min="7946" max="7946" width="15.25" style="1134" customWidth="1"/>
    <col min="7947" max="7947" width="3.75" style="1134" customWidth="1"/>
    <col min="7948" max="7948" width="2.5" style="1134" customWidth="1"/>
    <col min="7949" max="8195" width="9" style="1134" customWidth="1"/>
    <col min="8196" max="8196" width="1.125" style="1134" customWidth="1"/>
    <col min="8197" max="8198" width="15.625" style="1134" customWidth="1"/>
    <col min="8199" max="8199" width="15.25" style="1134" customWidth="1"/>
    <col min="8200" max="8200" width="17.5" style="1134" customWidth="1"/>
    <col min="8201" max="8201" width="15.125" style="1134" customWidth="1"/>
    <col min="8202" max="8202" width="15.25" style="1134" customWidth="1"/>
    <col min="8203" max="8203" width="3.75" style="1134" customWidth="1"/>
    <col min="8204" max="8204" width="2.5" style="1134" customWidth="1"/>
    <col min="8205" max="8451" width="9" style="1134" customWidth="1"/>
    <col min="8452" max="8452" width="1.125" style="1134" customWidth="1"/>
    <col min="8453" max="8454" width="15.625" style="1134" customWidth="1"/>
    <col min="8455" max="8455" width="15.25" style="1134" customWidth="1"/>
    <col min="8456" max="8456" width="17.5" style="1134" customWidth="1"/>
    <col min="8457" max="8457" width="15.125" style="1134" customWidth="1"/>
    <col min="8458" max="8458" width="15.25" style="1134" customWidth="1"/>
    <col min="8459" max="8459" width="3.75" style="1134" customWidth="1"/>
    <col min="8460" max="8460" width="2.5" style="1134" customWidth="1"/>
    <col min="8461" max="8707" width="9" style="1134" customWidth="1"/>
    <col min="8708" max="8708" width="1.125" style="1134" customWidth="1"/>
    <col min="8709" max="8710" width="15.625" style="1134" customWidth="1"/>
    <col min="8711" max="8711" width="15.25" style="1134" customWidth="1"/>
    <col min="8712" max="8712" width="17.5" style="1134" customWidth="1"/>
    <col min="8713" max="8713" width="15.125" style="1134" customWidth="1"/>
    <col min="8714" max="8714" width="15.25" style="1134" customWidth="1"/>
    <col min="8715" max="8715" width="3.75" style="1134" customWidth="1"/>
    <col min="8716" max="8716" width="2.5" style="1134" customWidth="1"/>
    <col min="8717" max="8963" width="9" style="1134" customWidth="1"/>
    <col min="8964" max="8964" width="1.125" style="1134" customWidth="1"/>
    <col min="8965" max="8966" width="15.625" style="1134" customWidth="1"/>
    <col min="8967" max="8967" width="15.25" style="1134" customWidth="1"/>
    <col min="8968" max="8968" width="17.5" style="1134" customWidth="1"/>
    <col min="8969" max="8969" width="15.125" style="1134" customWidth="1"/>
    <col min="8970" max="8970" width="15.25" style="1134" customWidth="1"/>
    <col min="8971" max="8971" width="3.75" style="1134" customWidth="1"/>
    <col min="8972" max="8972" width="2.5" style="1134" customWidth="1"/>
    <col min="8973" max="9219" width="9" style="1134" customWidth="1"/>
    <col min="9220" max="9220" width="1.125" style="1134" customWidth="1"/>
    <col min="9221" max="9222" width="15.625" style="1134" customWidth="1"/>
    <col min="9223" max="9223" width="15.25" style="1134" customWidth="1"/>
    <col min="9224" max="9224" width="17.5" style="1134" customWidth="1"/>
    <col min="9225" max="9225" width="15.125" style="1134" customWidth="1"/>
    <col min="9226" max="9226" width="15.25" style="1134" customWidth="1"/>
    <col min="9227" max="9227" width="3.75" style="1134" customWidth="1"/>
    <col min="9228" max="9228" width="2.5" style="1134" customWidth="1"/>
    <col min="9229" max="9475" width="9" style="1134" customWidth="1"/>
    <col min="9476" max="9476" width="1.125" style="1134" customWidth="1"/>
    <col min="9477" max="9478" width="15.625" style="1134" customWidth="1"/>
    <col min="9479" max="9479" width="15.25" style="1134" customWidth="1"/>
    <col min="9480" max="9480" width="17.5" style="1134" customWidth="1"/>
    <col min="9481" max="9481" width="15.125" style="1134" customWidth="1"/>
    <col min="9482" max="9482" width="15.25" style="1134" customWidth="1"/>
    <col min="9483" max="9483" width="3.75" style="1134" customWidth="1"/>
    <col min="9484" max="9484" width="2.5" style="1134" customWidth="1"/>
    <col min="9485" max="9731" width="9" style="1134" customWidth="1"/>
    <col min="9732" max="9732" width="1.125" style="1134" customWidth="1"/>
    <col min="9733" max="9734" width="15.625" style="1134" customWidth="1"/>
    <col min="9735" max="9735" width="15.25" style="1134" customWidth="1"/>
    <col min="9736" max="9736" width="17.5" style="1134" customWidth="1"/>
    <col min="9737" max="9737" width="15.125" style="1134" customWidth="1"/>
    <col min="9738" max="9738" width="15.25" style="1134" customWidth="1"/>
    <col min="9739" max="9739" width="3.75" style="1134" customWidth="1"/>
    <col min="9740" max="9740" width="2.5" style="1134" customWidth="1"/>
    <col min="9741" max="9987" width="9" style="1134" customWidth="1"/>
    <col min="9988" max="9988" width="1.125" style="1134" customWidth="1"/>
    <col min="9989" max="9990" width="15.625" style="1134" customWidth="1"/>
    <col min="9991" max="9991" width="15.25" style="1134" customWidth="1"/>
    <col min="9992" max="9992" width="17.5" style="1134" customWidth="1"/>
    <col min="9993" max="9993" width="15.125" style="1134" customWidth="1"/>
    <col min="9994" max="9994" width="15.25" style="1134" customWidth="1"/>
    <col min="9995" max="9995" width="3.75" style="1134" customWidth="1"/>
    <col min="9996" max="9996" width="2.5" style="1134" customWidth="1"/>
    <col min="9997" max="10243" width="9" style="1134" customWidth="1"/>
    <col min="10244" max="10244" width="1.125" style="1134" customWidth="1"/>
    <col min="10245" max="10246" width="15.625" style="1134" customWidth="1"/>
    <col min="10247" max="10247" width="15.25" style="1134" customWidth="1"/>
    <col min="10248" max="10248" width="17.5" style="1134" customWidth="1"/>
    <col min="10249" max="10249" width="15.125" style="1134" customWidth="1"/>
    <col min="10250" max="10250" width="15.25" style="1134" customWidth="1"/>
    <col min="10251" max="10251" width="3.75" style="1134" customWidth="1"/>
    <col min="10252" max="10252" width="2.5" style="1134" customWidth="1"/>
    <col min="10253" max="10499" width="9" style="1134" customWidth="1"/>
    <col min="10500" max="10500" width="1.125" style="1134" customWidth="1"/>
    <col min="10501" max="10502" width="15.625" style="1134" customWidth="1"/>
    <col min="10503" max="10503" width="15.25" style="1134" customWidth="1"/>
    <col min="10504" max="10504" width="17.5" style="1134" customWidth="1"/>
    <col min="10505" max="10505" width="15.125" style="1134" customWidth="1"/>
    <col min="10506" max="10506" width="15.25" style="1134" customWidth="1"/>
    <col min="10507" max="10507" width="3.75" style="1134" customWidth="1"/>
    <col min="10508" max="10508" width="2.5" style="1134" customWidth="1"/>
    <col min="10509" max="10755" width="9" style="1134" customWidth="1"/>
    <col min="10756" max="10756" width="1.125" style="1134" customWidth="1"/>
    <col min="10757" max="10758" width="15.625" style="1134" customWidth="1"/>
    <col min="10759" max="10759" width="15.25" style="1134" customWidth="1"/>
    <col min="10760" max="10760" width="17.5" style="1134" customWidth="1"/>
    <col min="10761" max="10761" width="15.125" style="1134" customWidth="1"/>
    <col min="10762" max="10762" width="15.25" style="1134" customWidth="1"/>
    <col min="10763" max="10763" width="3.75" style="1134" customWidth="1"/>
    <col min="10764" max="10764" width="2.5" style="1134" customWidth="1"/>
    <col min="10765" max="11011" width="9" style="1134" customWidth="1"/>
    <col min="11012" max="11012" width="1.125" style="1134" customWidth="1"/>
    <col min="11013" max="11014" width="15.625" style="1134" customWidth="1"/>
    <col min="11015" max="11015" width="15.25" style="1134" customWidth="1"/>
    <col min="11016" max="11016" width="17.5" style="1134" customWidth="1"/>
    <col min="11017" max="11017" width="15.125" style="1134" customWidth="1"/>
    <col min="11018" max="11018" width="15.25" style="1134" customWidth="1"/>
    <col min="11019" max="11019" width="3.75" style="1134" customWidth="1"/>
    <col min="11020" max="11020" width="2.5" style="1134" customWidth="1"/>
    <col min="11021" max="11267" width="9" style="1134" customWidth="1"/>
    <col min="11268" max="11268" width="1.125" style="1134" customWidth="1"/>
    <col min="11269" max="11270" width="15.625" style="1134" customWidth="1"/>
    <col min="11271" max="11271" width="15.25" style="1134" customWidth="1"/>
    <col min="11272" max="11272" width="17.5" style="1134" customWidth="1"/>
    <col min="11273" max="11273" width="15.125" style="1134" customWidth="1"/>
    <col min="11274" max="11274" width="15.25" style="1134" customWidth="1"/>
    <col min="11275" max="11275" width="3.75" style="1134" customWidth="1"/>
    <col min="11276" max="11276" width="2.5" style="1134" customWidth="1"/>
    <col min="11277" max="11523" width="9" style="1134" customWidth="1"/>
    <col min="11524" max="11524" width="1.125" style="1134" customWidth="1"/>
    <col min="11525" max="11526" width="15.625" style="1134" customWidth="1"/>
    <col min="11527" max="11527" width="15.25" style="1134" customWidth="1"/>
    <col min="11528" max="11528" width="17.5" style="1134" customWidth="1"/>
    <col min="11529" max="11529" width="15.125" style="1134" customWidth="1"/>
    <col min="11530" max="11530" width="15.25" style="1134" customWidth="1"/>
    <col min="11531" max="11531" width="3.75" style="1134" customWidth="1"/>
    <col min="11532" max="11532" width="2.5" style="1134" customWidth="1"/>
    <col min="11533" max="11779" width="9" style="1134" customWidth="1"/>
    <col min="11780" max="11780" width="1.125" style="1134" customWidth="1"/>
    <col min="11781" max="11782" width="15.625" style="1134" customWidth="1"/>
    <col min="11783" max="11783" width="15.25" style="1134" customWidth="1"/>
    <col min="11784" max="11784" width="17.5" style="1134" customWidth="1"/>
    <col min="11785" max="11785" width="15.125" style="1134" customWidth="1"/>
    <col min="11786" max="11786" width="15.25" style="1134" customWidth="1"/>
    <col min="11787" max="11787" width="3.75" style="1134" customWidth="1"/>
    <col min="11788" max="11788" width="2.5" style="1134" customWidth="1"/>
    <col min="11789" max="12035" width="9" style="1134" customWidth="1"/>
    <col min="12036" max="12036" width="1.125" style="1134" customWidth="1"/>
    <col min="12037" max="12038" width="15.625" style="1134" customWidth="1"/>
    <col min="12039" max="12039" width="15.25" style="1134" customWidth="1"/>
    <col min="12040" max="12040" width="17.5" style="1134" customWidth="1"/>
    <col min="12041" max="12041" width="15.125" style="1134" customWidth="1"/>
    <col min="12042" max="12042" width="15.25" style="1134" customWidth="1"/>
    <col min="12043" max="12043" width="3.75" style="1134" customWidth="1"/>
    <col min="12044" max="12044" width="2.5" style="1134" customWidth="1"/>
    <col min="12045" max="12291" width="9" style="1134" customWidth="1"/>
    <col min="12292" max="12292" width="1.125" style="1134" customWidth="1"/>
    <col min="12293" max="12294" width="15.625" style="1134" customWidth="1"/>
    <col min="12295" max="12295" width="15.25" style="1134" customWidth="1"/>
    <col min="12296" max="12296" width="17.5" style="1134" customWidth="1"/>
    <col min="12297" max="12297" width="15.125" style="1134" customWidth="1"/>
    <col min="12298" max="12298" width="15.25" style="1134" customWidth="1"/>
    <col min="12299" max="12299" width="3.75" style="1134" customWidth="1"/>
    <col min="12300" max="12300" width="2.5" style="1134" customWidth="1"/>
    <col min="12301" max="12547" width="9" style="1134" customWidth="1"/>
    <col min="12548" max="12548" width="1.125" style="1134" customWidth="1"/>
    <col min="12549" max="12550" width="15.625" style="1134" customWidth="1"/>
    <col min="12551" max="12551" width="15.25" style="1134" customWidth="1"/>
    <col min="12552" max="12552" width="17.5" style="1134" customWidth="1"/>
    <col min="12553" max="12553" width="15.125" style="1134" customWidth="1"/>
    <col min="12554" max="12554" width="15.25" style="1134" customWidth="1"/>
    <col min="12555" max="12555" width="3.75" style="1134" customWidth="1"/>
    <col min="12556" max="12556" width="2.5" style="1134" customWidth="1"/>
    <col min="12557" max="12803" width="9" style="1134" customWidth="1"/>
    <col min="12804" max="12804" width="1.125" style="1134" customWidth="1"/>
    <col min="12805" max="12806" width="15.625" style="1134" customWidth="1"/>
    <col min="12807" max="12807" width="15.25" style="1134" customWidth="1"/>
    <col min="12808" max="12808" width="17.5" style="1134" customWidth="1"/>
    <col min="12809" max="12809" width="15.125" style="1134" customWidth="1"/>
    <col min="12810" max="12810" width="15.25" style="1134" customWidth="1"/>
    <col min="12811" max="12811" width="3.75" style="1134" customWidth="1"/>
    <col min="12812" max="12812" width="2.5" style="1134" customWidth="1"/>
    <col min="12813" max="13059" width="9" style="1134" customWidth="1"/>
    <col min="13060" max="13060" width="1.125" style="1134" customWidth="1"/>
    <col min="13061" max="13062" width="15.625" style="1134" customWidth="1"/>
    <col min="13063" max="13063" width="15.25" style="1134" customWidth="1"/>
    <col min="13064" max="13064" width="17.5" style="1134" customWidth="1"/>
    <col min="13065" max="13065" width="15.125" style="1134" customWidth="1"/>
    <col min="13066" max="13066" width="15.25" style="1134" customWidth="1"/>
    <col min="13067" max="13067" width="3.75" style="1134" customWidth="1"/>
    <col min="13068" max="13068" width="2.5" style="1134" customWidth="1"/>
    <col min="13069" max="13315" width="9" style="1134" customWidth="1"/>
    <col min="13316" max="13316" width="1.125" style="1134" customWidth="1"/>
    <col min="13317" max="13318" width="15.625" style="1134" customWidth="1"/>
    <col min="13319" max="13319" width="15.25" style="1134" customWidth="1"/>
    <col min="13320" max="13320" width="17.5" style="1134" customWidth="1"/>
    <col min="13321" max="13321" width="15.125" style="1134" customWidth="1"/>
    <col min="13322" max="13322" width="15.25" style="1134" customWidth="1"/>
    <col min="13323" max="13323" width="3.75" style="1134" customWidth="1"/>
    <col min="13324" max="13324" width="2.5" style="1134" customWidth="1"/>
    <col min="13325" max="13571" width="9" style="1134" customWidth="1"/>
    <col min="13572" max="13572" width="1.125" style="1134" customWidth="1"/>
    <col min="13573" max="13574" width="15.625" style="1134" customWidth="1"/>
    <col min="13575" max="13575" width="15.25" style="1134" customWidth="1"/>
    <col min="13576" max="13576" width="17.5" style="1134" customWidth="1"/>
    <col min="13577" max="13577" width="15.125" style="1134" customWidth="1"/>
    <col min="13578" max="13578" width="15.25" style="1134" customWidth="1"/>
    <col min="13579" max="13579" width="3.75" style="1134" customWidth="1"/>
    <col min="13580" max="13580" width="2.5" style="1134" customWidth="1"/>
    <col min="13581" max="13827" width="9" style="1134" customWidth="1"/>
    <col min="13828" max="13828" width="1.125" style="1134" customWidth="1"/>
    <col min="13829" max="13830" width="15.625" style="1134" customWidth="1"/>
    <col min="13831" max="13831" width="15.25" style="1134" customWidth="1"/>
    <col min="13832" max="13832" width="17.5" style="1134" customWidth="1"/>
    <col min="13833" max="13833" width="15.125" style="1134" customWidth="1"/>
    <col min="13834" max="13834" width="15.25" style="1134" customWidth="1"/>
    <col min="13835" max="13835" width="3.75" style="1134" customWidth="1"/>
    <col min="13836" max="13836" width="2.5" style="1134" customWidth="1"/>
    <col min="13837" max="14083" width="9" style="1134" customWidth="1"/>
    <col min="14084" max="14084" width="1.125" style="1134" customWidth="1"/>
    <col min="14085" max="14086" width="15.625" style="1134" customWidth="1"/>
    <col min="14087" max="14087" width="15.25" style="1134" customWidth="1"/>
    <col min="14088" max="14088" width="17.5" style="1134" customWidth="1"/>
    <col min="14089" max="14089" width="15.125" style="1134" customWidth="1"/>
    <col min="14090" max="14090" width="15.25" style="1134" customWidth="1"/>
    <col min="14091" max="14091" width="3.75" style="1134" customWidth="1"/>
    <col min="14092" max="14092" width="2.5" style="1134" customWidth="1"/>
    <col min="14093" max="14339" width="9" style="1134" customWidth="1"/>
    <col min="14340" max="14340" width="1.125" style="1134" customWidth="1"/>
    <col min="14341" max="14342" width="15.625" style="1134" customWidth="1"/>
    <col min="14343" max="14343" width="15.25" style="1134" customWidth="1"/>
    <col min="14344" max="14344" width="17.5" style="1134" customWidth="1"/>
    <col min="14345" max="14345" width="15.125" style="1134" customWidth="1"/>
    <col min="14346" max="14346" width="15.25" style="1134" customWidth="1"/>
    <col min="14347" max="14347" width="3.75" style="1134" customWidth="1"/>
    <col min="14348" max="14348" width="2.5" style="1134" customWidth="1"/>
    <col min="14349" max="14595" width="9" style="1134" customWidth="1"/>
    <col min="14596" max="14596" width="1.125" style="1134" customWidth="1"/>
    <col min="14597" max="14598" width="15.625" style="1134" customWidth="1"/>
    <col min="14599" max="14599" width="15.25" style="1134" customWidth="1"/>
    <col min="14600" max="14600" width="17.5" style="1134" customWidth="1"/>
    <col min="14601" max="14601" width="15.125" style="1134" customWidth="1"/>
    <col min="14602" max="14602" width="15.25" style="1134" customWidth="1"/>
    <col min="14603" max="14603" width="3.75" style="1134" customWidth="1"/>
    <col min="14604" max="14604" width="2.5" style="1134" customWidth="1"/>
    <col min="14605" max="14851" width="9" style="1134" customWidth="1"/>
    <col min="14852" max="14852" width="1.125" style="1134" customWidth="1"/>
    <col min="14853" max="14854" width="15.625" style="1134" customWidth="1"/>
    <col min="14855" max="14855" width="15.25" style="1134" customWidth="1"/>
    <col min="14856" max="14856" width="17.5" style="1134" customWidth="1"/>
    <col min="14857" max="14857" width="15.125" style="1134" customWidth="1"/>
    <col min="14858" max="14858" width="15.25" style="1134" customWidth="1"/>
    <col min="14859" max="14859" width="3.75" style="1134" customWidth="1"/>
    <col min="14860" max="14860" width="2.5" style="1134" customWidth="1"/>
    <col min="14861" max="15107" width="9" style="1134" customWidth="1"/>
    <col min="15108" max="15108" width="1.125" style="1134" customWidth="1"/>
    <col min="15109" max="15110" width="15.625" style="1134" customWidth="1"/>
    <col min="15111" max="15111" width="15.25" style="1134" customWidth="1"/>
    <col min="15112" max="15112" width="17.5" style="1134" customWidth="1"/>
    <col min="15113" max="15113" width="15.125" style="1134" customWidth="1"/>
    <col min="15114" max="15114" width="15.25" style="1134" customWidth="1"/>
    <col min="15115" max="15115" width="3.75" style="1134" customWidth="1"/>
    <col min="15116" max="15116" width="2.5" style="1134" customWidth="1"/>
    <col min="15117" max="15363" width="9" style="1134" customWidth="1"/>
    <col min="15364" max="15364" width="1.125" style="1134" customWidth="1"/>
    <col min="15365" max="15366" width="15.625" style="1134" customWidth="1"/>
    <col min="15367" max="15367" width="15.25" style="1134" customWidth="1"/>
    <col min="15368" max="15368" width="17.5" style="1134" customWidth="1"/>
    <col min="15369" max="15369" width="15.125" style="1134" customWidth="1"/>
    <col min="15370" max="15370" width="15.25" style="1134" customWidth="1"/>
    <col min="15371" max="15371" width="3.75" style="1134" customWidth="1"/>
    <col min="15372" max="15372" width="2.5" style="1134" customWidth="1"/>
    <col min="15373" max="15619" width="9" style="1134" customWidth="1"/>
    <col min="15620" max="15620" width="1.125" style="1134" customWidth="1"/>
    <col min="15621" max="15622" width="15.625" style="1134" customWidth="1"/>
    <col min="15623" max="15623" width="15.25" style="1134" customWidth="1"/>
    <col min="15624" max="15624" width="17.5" style="1134" customWidth="1"/>
    <col min="15625" max="15625" width="15.125" style="1134" customWidth="1"/>
    <col min="15626" max="15626" width="15.25" style="1134" customWidth="1"/>
    <col min="15627" max="15627" width="3.75" style="1134" customWidth="1"/>
    <col min="15628" max="15628" width="2.5" style="1134" customWidth="1"/>
    <col min="15629" max="15875" width="9" style="1134" customWidth="1"/>
    <col min="15876" max="15876" width="1.125" style="1134" customWidth="1"/>
    <col min="15877" max="15878" width="15.625" style="1134" customWidth="1"/>
    <col min="15879" max="15879" width="15.25" style="1134" customWidth="1"/>
    <col min="15880" max="15880" width="17.5" style="1134" customWidth="1"/>
    <col min="15881" max="15881" width="15.125" style="1134" customWidth="1"/>
    <col min="15882" max="15882" width="15.25" style="1134" customWidth="1"/>
    <col min="15883" max="15883" width="3.75" style="1134" customWidth="1"/>
    <col min="15884" max="15884" width="2.5" style="1134" customWidth="1"/>
    <col min="15885" max="16131" width="9" style="1134" customWidth="1"/>
    <col min="16132" max="16132" width="1.125" style="1134" customWidth="1"/>
    <col min="16133" max="16134" width="15.625" style="1134" customWidth="1"/>
    <col min="16135" max="16135" width="15.25" style="1134" customWidth="1"/>
    <col min="16136" max="16136" width="17.5" style="1134" customWidth="1"/>
    <col min="16137" max="16137" width="15.125" style="1134" customWidth="1"/>
    <col min="16138" max="16138" width="15.25" style="1134" customWidth="1"/>
    <col min="16139" max="16139" width="3.75" style="1134" customWidth="1"/>
    <col min="16140" max="16140" width="2.5" style="1134" customWidth="1"/>
    <col min="16141" max="16384" width="9" style="1134" customWidth="1"/>
  </cols>
  <sheetData>
    <row r="1" spans="1:11" ht="27.75" customHeight="1">
      <c r="A1" s="338"/>
      <c r="B1" s="1135"/>
      <c r="C1" s="1135"/>
      <c r="D1" s="1135"/>
      <c r="E1" s="1135"/>
      <c r="F1" s="1135"/>
      <c r="G1" s="1135"/>
      <c r="H1" s="1135"/>
      <c r="I1" s="1135"/>
      <c r="J1" s="1135"/>
    </row>
    <row r="2" spans="1:11" ht="15.75" customHeight="1">
      <c r="A2" s="338"/>
      <c r="B2" s="2162" t="s">
        <v>1389</v>
      </c>
      <c r="C2" s="341"/>
      <c r="D2" s="341"/>
      <c r="E2" s="341"/>
      <c r="F2" s="341"/>
      <c r="G2" s="341"/>
      <c r="H2" s="341"/>
      <c r="I2" s="341"/>
      <c r="J2" s="365" t="s">
        <v>1393</v>
      </c>
    </row>
    <row r="3" spans="1:11" ht="15.75" customHeight="1">
      <c r="A3" s="338"/>
      <c r="B3" s="2162"/>
      <c r="C3" s="341"/>
      <c r="D3" s="341"/>
      <c r="E3" s="341"/>
      <c r="F3" s="341"/>
      <c r="G3" s="341"/>
      <c r="H3" s="341"/>
      <c r="I3" s="341"/>
      <c r="J3" s="365"/>
    </row>
    <row r="4" spans="1:11" ht="18" customHeight="1">
      <c r="A4" s="339" t="s">
        <v>114</v>
      </c>
      <c r="B4" s="339"/>
      <c r="C4" s="339"/>
      <c r="D4" s="339"/>
      <c r="E4" s="339"/>
      <c r="F4" s="339"/>
      <c r="G4" s="339"/>
      <c r="H4" s="339"/>
      <c r="I4" s="339"/>
      <c r="J4" s="339"/>
    </row>
    <row r="5" spans="1:11" ht="12" customHeight="1">
      <c r="A5" s="340"/>
      <c r="B5" s="340"/>
      <c r="C5" s="340"/>
      <c r="D5" s="340"/>
      <c r="E5" s="340"/>
      <c r="F5" s="340"/>
      <c r="G5" s="340"/>
      <c r="H5" s="340"/>
      <c r="I5" s="340"/>
      <c r="J5" s="340"/>
    </row>
    <row r="6" spans="1:11" ht="43.5" customHeight="1">
      <c r="A6" s="340"/>
      <c r="B6" s="342" t="s">
        <v>398</v>
      </c>
      <c r="C6" s="353"/>
      <c r="D6" s="360"/>
      <c r="E6" s="360"/>
      <c r="F6" s="360"/>
      <c r="G6" s="360"/>
      <c r="H6" s="360"/>
      <c r="I6" s="360"/>
      <c r="J6" s="369"/>
    </row>
    <row r="7" spans="1:11" ht="43.5" customHeight="1">
      <c r="A7" s="341"/>
      <c r="B7" s="374" t="s">
        <v>352</v>
      </c>
      <c r="C7" s="352" t="s">
        <v>1145</v>
      </c>
      <c r="D7" s="352"/>
      <c r="E7" s="352"/>
      <c r="F7" s="352"/>
      <c r="G7" s="352"/>
      <c r="H7" s="352"/>
      <c r="I7" s="352"/>
      <c r="J7" s="352"/>
      <c r="K7" s="2170"/>
    </row>
    <row r="8" spans="1:11" ht="43.5" customHeight="1">
      <c r="A8" s="341"/>
      <c r="B8" s="1117" t="s">
        <v>67</v>
      </c>
      <c r="C8" s="1116" t="s">
        <v>1113</v>
      </c>
      <c r="D8" s="2171"/>
      <c r="E8" s="2171"/>
      <c r="F8" s="2171"/>
      <c r="G8" s="2171"/>
      <c r="H8" s="2171"/>
      <c r="I8" s="2171"/>
      <c r="J8" s="2172"/>
      <c r="K8" s="2170"/>
    </row>
    <row r="9" spans="1:11" ht="19.5" customHeight="1">
      <c r="A9" s="341"/>
      <c r="B9" s="1117" t="s">
        <v>160</v>
      </c>
      <c r="C9" s="1364" t="s">
        <v>475</v>
      </c>
      <c r="D9" s="352"/>
      <c r="E9" s="352"/>
      <c r="F9" s="352"/>
      <c r="G9" s="352"/>
      <c r="H9" s="352"/>
      <c r="I9" s="352"/>
      <c r="J9" s="352"/>
      <c r="K9" s="2170"/>
    </row>
    <row r="10" spans="1:11" ht="40.5" customHeight="1">
      <c r="A10" s="341"/>
      <c r="B10" s="1118"/>
      <c r="C10" s="1013" t="s">
        <v>535</v>
      </c>
      <c r="D10" s="1013" t="s">
        <v>185</v>
      </c>
      <c r="E10" s="362" t="s">
        <v>1126</v>
      </c>
      <c r="F10" s="362"/>
      <c r="G10" s="362"/>
      <c r="H10" s="1013" t="s">
        <v>1380</v>
      </c>
      <c r="I10" s="1013"/>
      <c r="J10" s="1032" t="s">
        <v>1383</v>
      </c>
    </row>
    <row r="11" spans="1:11" ht="19.5" customHeight="1">
      <c r="A11" s="341"/>
      <c r="B11" s="1118"/>
      <c r="C11" s="1308"/>
      <c r="D11" s="1308"/>
      <c r="E11" s="362"/>
      <c r="F11" s="362"/>
      <c r="G11" s="362"/>
      <c r="H11" s="1313"/>
      <c r="I11" s="362" t="s">
        <v>467</v>
      </c>
      <c r="J11" s="1313"/>
    </row>
    <row r="12" spans="1:11" ht="19.5" customHeight="1">
      <c r="A12" s="341"/>
      <c r="B12" s="1118"/>
      <c r="C12" s="1308"/>
      <c r="D12" s="1308"/>
      <c r="E12" s="362"/>
      <c r="F12" s="362"/>
      <c r="G12" s="362"/>
      <c r="H12" s="1313"/>
      <c r="I12" s="362" t="s">
        <v>467</v>
      </c>
      <c r="J12" s="1313"/>
    </row>
    <row r="13" spans="1:11" ht="19.5" customHeight="1">
      <c r="A13" s="341"/>
      <c r="B13" s="1118"/>
      <c r="C13" s="1308"/>
      <c r="D13" s="1308"/>
      <c r="E13" s="362"/>
      <c r="F13" s="362"/>
      <c r="G13" s="362"/>
      <c r="H13" s="1313"/>
      <c r="I13" s="362" t="s">
        <v>467</v>
      </c>
      <c r="J13" s="1313"/>
    </row>
    <row r="14" spans="1:11" ht="19.5" customHeight="1">
      <c r="A14" s="341"/>
      <c r="B14" s="1118"/>
      <c r="C14" s="2156" t="s">
        <v>1128</v>
      </c>
      <c r="D14" s="2146"/>
      <c r="E14" s="2146"/>
      <c r="F14" s="2146"/>
      <c r="G14" s="2146"/>
      <c r="H14" s="2146"/>
      <c r="I14" s="2146"/>
      <c r="J14" s="2160"/>
    </row>
    <row r="15" spans="1:11" ht="40.5" customHeight="1">
      <c r="A15" s="341"/>
      <c r="B15" s="1118"/>
      <c r="C15" s="1013" t="s">
        <v>535</v>
      </c>
      <c r="D15" s="1013" t="s">
        <v>185</v>
      </c>
      <c r="E15" s="362" t="s">
        <v>1126</v>
      </c>
      <c r="F15" s="362"/>
      <c r="G15" s="362"/>
      <c r="H15" s="1013" t="s">
        <v>1380</v>
      </c>
      <c r="I15" s="1013"/>
      <c r="J15" s="1032" t="s">
        <v>1383</v>
      </c>
    </row>
    <row r="16" spans="1:11" ht="19.5" customHeight="1">
      <c r="A16" s="341"/>
      <c r="B16" s="1118"/>
      <c r="C16" s="1308"/>
      <c r="D16" s="1308"/>
      <c r="E16" s="362"/>
      <c r="F16" s="362"/>
      <c r="G16" s="362"/>
      <c r="H16" s="1313"/>
      <c r="I16" s="362" t="s">
        <v>467</v>
      </c>
      <c r="J16" s="1313"/>
      <c r="K16" s="2170"/>
    </row>
    <row r="17" spans="1:12" ht="19.5" customHeight="1">
      <c r="A17" s="341"/>
      <c r="B17" s="1118"/>
      <c r="C17" s="1308"/>
      <c r="D17" s="1308"/>
      <c r="E17" s="362"/>
      <c r="F17" s="362"/>
      <c r="G17" s="362"/>
      <c r="H17" s="1313"/>
      <c r="I17" s="362" t="s">
        <v>467</v>
      </c>
      <c r="J17" s="1313"/>
    </row>
    <row r="18" spans="1:12" ht="19.5" customHeight="1">
      <c r="A18" s="341"/>
      <c r="B18" s="1119"/>
      <c r="C18" s="1308"/>
      <c r="D18" s="1308"/>
      <c r="E18" s="362"/>
      <c r="F18" s="362"/>
      <c r="G18" s="362"/>
      <c r="H18" s="1313"/>
      <c r="I18" s="362" t="s">
        <v>467</v>
      </c>
      <c r="J18" s="1313"/>
    </row>
    <row r="19" spans="1:12" ht="19.5" customHeight="1">
      <c r="A19" s="341"/>
      <c r="B19" s="2164" t="s">
        <v>1346</v>
      </c>
      <c r="C19" s="2167" t="s">
        <v>1173</v>
      </c>
      <c r="D19" s="2168"/>
      <c r="E19" s="2168"/>
      <c r="F19" s="2168"/>
      <c r="G19" s="2169"/>
      <c r="H19" s="353" t="s">
        <v>1385</v>
      </c>
      <c r="I19" s="360"/>
      <c r="J19" s="369"/>
    </row>
    <row r="20" spans="1:12" ht="35.25" customHeight="1">
      <c r="A20" s="341"/>
      <c r="B20" s="2165"/>
      <c r="C20" s="2140"/>
      <c r="D20" s="2143"/>
      <c r="E20" s="2143"/>
      <c r="F20" s="2143"/>
      <c r="G20" s="2151"/>
      <c r="H20" s="1028"/>
      <c r="I20" s="1035"/>
      <c r="J20" s="1055"/>
    </row>
    <row r="21" spans="1:12" ht="6" customHeight="1">
      <c r="A21" s="341"/>
      <c r="B21" s="341"/>
      <c r="C21" s="341"/>
      <c r="D21" s="341"/>
      <c r="E21" s="341"/>
      <c r="F21" s="341"/>
      <c r="G21" s="341"/>
      <c r="H21" s="341"/>
      <c r="I21" s="341"/>
      <c r="J21" s="341"/>
    </row>
    <row r="22" spans="1:12" ht="20.25" customHeight="1">
      <c r="A22" s="341"/>
      <c r="B22" s="398" t="s">
        <v>600</v>
      </c>
      <c r="C22" s="398"/>
      <c r="D22" s="398"/>
      <c r="E22" s="398"/>
      <c r="F22" s="398"/>
      <c r="G22" s="398"/>
      <c r="H22" s="398"/>
      <c r="I22" s="398"/>
      <c r="J22" s="398"/>
      <c r="K22" s="1150"/>
      <c r="L22" s="1150"/>
    </row>
    <row r="23" spans="1:12" ht="62.25" customHeight="1">
      <c r="A23" s="341"/>
      <c r="B23" s="1307" t="s">
        <v>239</v>
      </c>
      <c r="C23" s="1307"/>
      <c r="D23" s="1307"/>
      <c r="E23" s="1307"/>
      <c r="F23" s="1307"/>
      <c r="G23" s="1307"/>
      <c r="H23" s="1307"/>
      <c r="I23" s="1307"/>
      <c r="J23" s="1307"/>
      <c r="K23" s="1150"/>
      <c r="L23" s="1150"/>
    </row>
    <row r="24" spans="1:12" ht="39" customHeight="1">
      <c r="A24" s="341"/>
      <c r="B24" s="1307" t="s">
        <v>1386</v>
      </c>
      <c r="C24" s="1307"/>
      <c r="D24" s="1307"/>
      <c r="E24" s="1307"/>
      <c r="F24" s="1307"/>
      <c r="G24" s="1307"/>
      <c r="H24" s="1307"/>
      <c r="I24" s="1307"/>
      <c r="J24" s="1307"/>
      <c r="K24" s="1150"/>
      <c r="L24" s="1150"/>
    </row>
    <row r="25" spans="1:12" ht="29.25" customHeight="1">
      <c r="A25" s="341"/>
      <c r="B25" s="1488" t="s">
        <v>1388</v>
      </c>
      <c r="C25" s="1488"/>
      <c r="D25" s="1488"/>
      <c r="E25" s="1488"/>
      <c r="F25" s="1488"/>
      <c r="G25" s="1488"/>
      <c r="H25" s="1488"/>
      <c r="I25" s="1488"/>
      <c r="J25" s="1488"/>
      <c r="K25" s="1150"/>
      <c r="L25" s="1150"/>
    </row>
    <row r="26" spans="1:12" ht="7.5" customHeight="1">
      <c r="A26" s="1135"/>
      <c r="B26" s="2138"/>
      <c r="C26" s="2138"/>
      <c r="D26" s="2138"/>
      <c r="E26" s="2138"/>
      <c r="F26" s="2138"/>
      <c r="G26" s="2138"/>
      <c r="H26" s="2138"/>
      <c r="I26" s="2138"/>
      <c r="J26" s="2138"/>
    </row>
    <row r="27" spans="1:12">
      <c r="B27" s="1150"/>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topLeftCell="A13" zoomScaleSheetLayoutView="100" workbookViewId="0">
      <selection activeCell="F26" sqref="F26"/>
    </sheetView>
  </sheetViews>
  <sheetFormatPr defaultRowHeight="13.5"/>
  <cols>
    <col min="1" max="1" width="8.5" style="1134" customWidth="1"/>
    <col min="2" max="2" width="15.625" style="1134" customWidth="1"/>
    <col min="3" max="3" width="9.75" style="1134" customWidth="1"/>
    <col min="4" max="4" width="15.25" style="1134" customWidth="1"/>
    <col min="5" max="5" width="17.5" style="1134" customWidth="1"/>
    <col min="6" max="6" width="12.75" style="1134" customWidth="1"/>
    <col min="7" max="7" width="11" style="1134" customWidth="1"/>
    <col min="8" max="8" width="5" style="1134" customWidth="1"/>
    <col min="9" max="9" width="3.625" style="1134" customWidth="1"/>
    <col min="10" max="10" width="8.375" style="1134" customWidth="1"/>
    <col min="11" max="11" width="1" style="1134" customWidth="1"/>
    <col min="12" max="12" width="2.5" style="1134" customWidth="1"/>
    <col min="13" max="259" width="9" style="1134" customWidth="1"/>
    <col min="260" max="260" width="1.125" style="1134" customWidth="1"/>
    <col min="261" max="262" width="15.625" style="1134" customWidth="1"/>
    <col min="263" max="263" width="15.25" style="1134" customWidth="1"/>
    <col min="264" max="264" width="17.5" style="1134" customWidth="1"/>
    <col min="265" max="265" width="15.125" style="1134" customWidth="1"/>
    <col min="266" max="266" width="15.25" style="1134" customWidth="1"/>
    <col min="267" max="267" width="3.75" style="1134" customWidth="1"/>
    <col min="268" max="268" width="2.5" style="1134" customWidth="1"/>
    <col min="269" max="515" width="9" style="1134" customWidth="1"/>
    <col min="516" max="516" width="1.125" style="1134" customWidth="1"/>
    <col min="517" max="518" width="15.625" style="1134" customWidth="1"/>
    <col min="519" max="519" width="15.25" style="1134" customWidth="1"/>
    <col min="520" max="520" width="17.5" style="1134" customWidth="1"/>
    <col min="521" max="521" width="15.125" style="1134" customWidth="1"/>
    <col min="522" max="522" width="15.25" style="1134" customWidth="1"/>
    <col min="523" max="523" width="3.75" style="1134" customWidth="1"/>
    <col min="524" max="524" width="2.5" style="1134" customWidth="1"/>
    <col min="525" max="771" width="9" style="1134" customWidth="1"/>
    <col min="772" max="772" width="1.125" style="1134" customWidth="1"/>
    <col min="773" max="774" width="15.625" style="1134" customWidth="1"/>
    <col min="775" max="775" width="15.25" style="1134" customWidth="1"/>
    <col min="776" max="776" width="17.5" style="1134" customWidth="1"/>
    <col min="777" max="777" width="15.125" style="1134" customWidth="1"/>
    <col min="778" max="778" width="15.25" style="1134" customWidth="1"/>
    <col min="779" max="779" width="3.75" style="1134" customWidth="1"/>
    <col min="780" max="780" width="2.5" style="1134" customWidth="1"/>
    <col min="781" max="1027" width="9" style="1134" customWidth="1"/>
    <col min="1028" max="1028" width="1.125" style="1134" customWidth="1"/>
    <col min="1029" max="1030" width="15.625" style="1134" customWidth="1"/>
    <col min="1031" max="1031" width="15.25" style="1134" customWidth="1"/>
    <col min="1032" max="1032" width="17.5" style="1134" customWidth="1"/>
    <col min="1033" max="1033" width="15.125" style="1134" customWidth="1"/>
    <col min="1034" max="1034" width="15.25" style="1134" customWidth="1"/>
    <col min="1035" max="1035" width="3.75" style="1134" customWidth="1"/>
    <col min="1036" max="1036" width="2.5" style="1134" customWidth="1"/>
    <col min="1037" max="1283" width="9" style="1134" customWidth="1"/>
    <col min="1284" max="1284" width="1.125" style="1134" customWidth="1"/>
    <col min="1285" max="1286" width="15.625" style="1134" customWidth="1"/>
    <col min="1287" max="1287" width="15.25" style="1134" customWidth="1"/>
    <col min="1288" max="1288" width="17.5" style="1134" customWidth="1"/>
    <col min="1289" max="1289" width="15.125" style="1134" customWidth="1"/>
    <col min="1290" max="1290" width="15.25" style="1134" customWidth="1"/>
    <col min="1291" max="1291" width="3.75" style="1134" customWidth="1"/>
    <col min="1292" max="1292" width="2.5" style="1134" customWidth="1"/>
    <col min="1293" max="1539" width="9" style="1134" customWidth="1"/>
    <col min="1540" max="1540" width="1.125" style="1134" customWidth="1"/>
    <col min="1541" max="1542" width="15.625" style="1134" customWidth="1"/>
    <col min="1543" max="1543" width="15.25" style="1134" customWidth="1"/>
    <col min="1544" max="1544" width="17.5" style="1134" customWidth="1"/>
    <col min="1545" max="1545" width="15.125" style="1134" customWidth="1"/>
    <col min="1546" max="1546" width="15.25" style="1134" customWidth="1"/>
    <col min="1547" max="1547" width="3.75" style="1134" customWidth="1"/>
    <col min="1548" max="1548" width="2.5" style="1134" customWidth="1"/>
    <col min="1549" max="1795" width="9" style="1134" customWidth="1"/>
    <col min="1796" max="1796" width="1.125" style="1134" customWidth="1"/>
    <col min="1797" max="1798" width="15.625" style="1134" customWidth="1"/>
    <col min="1799" max="1799" width="15.25" style="1134" customWidth="1"/>
    <col min="1800" max="1800" width="17.5" style="1134" customWidth="1"/>
    <col min="1801" max="1801" width="15.125" style="1134" customWidth="1"/>
    <col min="1802" max="1802" width="15.25" style="1134" customWidth="1"/>
    <col min="1803" max="1803" width="3.75" style="1134" customWidth="1"/>
    <col min="1804" max="1804" width="2.5" style="1134" customWidth="1"/>
    <col min="1805" max="2051" width="9" style="1134" customWidth="1"/>
    <col min="2052" max="2052" width="1.125" style="1134" customWidth="1"/>
    <col min="2053" max="2054" width="15.625" style="1134" customWidth="1"/>
    <col min="2055" max="2055" width="15.25" style="1134" customWidth="1"/>
    <col min="2056" max="2056" width="17.5" style="1134" customWidth="1"/>
    <col min="2057" max="2057" width="15.125" style="1134" customWidth="1"/>
    <col min="2058" max="2058" width="15.25" style="1134" customWidth="1"/>
    <col min="2059" max="2059" width="3.75" style="1134" customWidth="1"/>
    <col min="2060" max="2060" width="2.5" style="1134" customWidth="1"/>
    <col min="2061" max="2307" width="9" style="1134" customWidth="1"/>
    <col min="2308" max="2308" width="1.125" style="1134" customWidth="1"/>
    <col min="2309" max="2310" width="15.625" style="1134" customWidth="1"/>
    <col min="2311" max="2311" width="15.25" style="1134" customWidth="1"/>
    <col min="2312" max="2312" width="17.5" style="1134" customWidth="1"/>
    <col min="2313" max="2313" width="15.125" style="1134" customWidth="1"/>
    <col min="2314" max="2314" width="15.25" style="1134" customWidth="1"/>
    <col min="2315" max="2315" width="3.75" style="1134" customWidth="1"/>
    <col min="2316" max="2316" width="2.5" style="1134" customWidth="1"/>
    <col min="2317" max="2563" width="9" style="1134" customWidth="1"/>
    <col min="2564" max="2564" width="1.125" style="1134" customWidth="1"/>
    <col min="2565" max="2566" width="15.625" style="1134" customWidth="1"/>
    <col min="2567" max="2567" width="15.25" style="1134" customWidth="1"/>
    <col min="2568" max="2568" width="17.5" style="1134" customWidth="1"/>
    <col min="2569" max="2569" width="15.125" style="1134" customWidth="1"/>
    <col min="2570" max="2570" width="15.25" style="1134" customWidth="1"/>
    <col min="2571" max="2571" width="3.75" style="1134" customWidth="1"/>
    <col min="2572" max="2572" width="2.5" style="1134" customWidth="1"/>
    <col min="2573" max="2819" width="9" style="1134" customWidth="1"/>
    <col min="2820" max="2820" width="1.125" style="1134" customWidth="1"/>
    <col min="2821" max="2822" width="15.625" style="1134" customWidth="1"/>
    <col min="2823" max="2823" width="15.25" style="1134" customWidth="1"/>
    <col min="2824" max="2824" width="17.5" style="1134" customWidth="1"/>
    <col min="2825" max="2825" width="15.125" style="1134" customWidth="1"/>
    <col min="2826" max="2826" width="15.25" style="1134" customWidth="1"/>
    <col min="2827" max="2827" width="3.75" style="1134" customWidth="1"/>
    <col min="2828" max="2828" width="2.5" style="1134" customWidth="1"/>
    <col min="2829" max="3075" width="9" style="1134" customWidth="1"/>
    <col min="3076" max="3076" width="1.125" style="1134" customWidth="1"/>
    <col min="3077" max="3078" width="15.625" style="1134" customWidth="1"/>
    <col min="3079" max="3079" width="15.25" style="1134" customWidth="1"/>
    <col min="3080" max="3080" width="17.5" style="1134" customWidth="1"/>
    <col min="3081" max="3081" width="15.125" style="1134" customWidth="1"/>
    <col min="3082" max="3082" width="15.25" style="1134" customWidth="1"/>
    <col min="3083" max="3083" width="3.75" style="1134" customWidth="1"/>
    <col min="3084" max="3084" width="2.5" style="1134" customWidth="1"/>
    <col min="3085" max="3331" width="9" style="1134" customWidth="1"/>
    <col min="3332" max="3332" width="1.125" style="1134" customWidth="1"/>
    <col min="3333" max="3334" width="15.625" style="1134" customWidth="1"/>
    <col min="3335" max="3335" width="15.25" style="1134" customWidth="1"/>
    <col min="3336" max="3336" width="17.5" style="1134" customWidth="1"/>
    <col min="3337" max="3337" width="15.125" style="1134" customWidth="1"/>
    <col min="3338" max="3338" width="15.25" style="1134" customWidth="1"/>
    <col min="3339" max="3339" width="3.75" style="1134" customWidth="1"/>
    <col min="3340" max="3340" width="2.5" style="1134" customWidth="1"/>
    <col min="3341" max="3587" width="9" style="1134" customWidth="1"/>
    <col min="3588" max="3588" width="1.125" style="1134" customWidth="1"/>
    <col min="3589" max="3590" width="15.625" style="1134" customWidth="1"/>
    <col min="3591" max="3591" width="15.25" style="1134" customWidth="1"/>
    <col min="3592" max="3592" width="17.5" style="1134" customWidth="1"/>
    <col min="3593" max="3593" width="15.125" style="1134" customWidth="1"/>
    <col min="3594" max="3594" width="15.25" style="1134" customWidth="1"/>
    <col min="3595" max="3595" width="3.75" style="1134" customWidth="1"/>
    <col min="3596" max="3596" width="2.5" style="1134" customWidth="1"/>
    <col min="3597" max="3843" width="9" style="1134" customWidth="1"/>
    <col min="3844" max="3844" width="1.125" style="1134" customWidth="1"/>
    <col min="3845" max="3846" width="15.625" style="1134" customWidth="1"/>
    <col min="3847" max="3847" width="15.25" style="1134" customWidth="1"/>
    <col min="3848" max="3848" width="17.5" style="1134" customWidth="1"/>
    <col min="3849" max="3849" width="15.125" style="1134" customWidth="1"/>
    <col min="3850" max="3850" width="15.25" style="1134" customWidth="1"/>
    <col min="3851" max="3851" width="3.75" style="1134" customWidth="1"/>
    <col min="3852" max="3852" width="2.5" style="1134" customWidth="1"/>
    <col min="3853" max="4099" width="9" style="1134" customWidth="1"/>
    <col min="4100" max="4100" width="1.125" style="1134" customWidth="1"/>
    <col min="4101" max="4102" width="15.625" style="1134" customWidth="1"/>
    <col min="4103" max="4103" width="15.25" style="1134" customWidth="1"/>
    <col min="4104" max="4104" width="17.5" style="1134" customWidth="1"/>
    <col min="4105" max="4105" width="15.125" style="1134" customWidth="1"/>
    <col min="4106" max="4106" width="15.25" style="1134" customWidth="1"/>
    <col min="4107" max="4107" width="3.75" style="1134" customWidth="1"/>
    <col min="4108" max="4108" width="2.5" style="1134" customWidth="1"/>
    <col min="4109" max="4355" width="9" style="1134" customWidth="1"/>
    <col min="4356" max="4356" width="1.125" style="1134" customWidth="1"/>
    <col min="4357" max="4358" width="15.625" style="1134" customWidth="1"/>
    <col min="4359" max="4359" width="15.25" style="1134" customWidth="1"/>
    <col min="4360" max="4360" width="17.5" style="1134" customWidth="1"/>
    <col min="4361" max="4361" width="15.125" style="1134" customWidth="1"/>
    <col min="4362" max="4362" width="15.25" style="1134" customWidth="1"/>
    <col min="4363" max="4363" width="3.75" style="1134" customWidth="1"/>
    <col min="4364" max="4364" width="2.5" style="1134" customWidth="1"/>
    <col min="4365" max="4611" width="9" style="1134" customWidth="1"/>
    <col min="4612" max="4612" width="1.125" style="1134" customWidth="1"/>
    <col min="4613" max="4614" width="15.625" style="1134" customWidth="1"/>
    <col min="4615" max="4615" width="15.25" style="1134" customWidth="1"/>
    <col min="4616" max="4616" width="17.5" style="1134" customWidth="1"/>
    <col min="4617" max="4617" width="15.125" style="1134" customWidth="1"/>
    <col min="4618" max="4618" width="15.25" style="1134" customWidth="1"/>
    <col min="4619" max="4619" width="3.75" style="1134" customWidth="1"/>
    <col min="4620" max="4620" width="2.5" style="1134" customWidth="1"/>
    <col min="4621" max="4867" width="9" style="1134" customWidth="1"/>
    <col min="4868" max="4868" width="1.125" style="1134" customWidth="1"/>
    <col min="4869" max="4870" width="15.625" style="1134" customWidth="1"/>
    <col min="4871" max="4871" width="15.25" style="1134" customWidth="1"/>
    <col min="4872" max="4872" width="17.5" style="1134" customWidth="1"/>
    <col min="4873" max="4873" width="15.125" style="1134" customWidth="1"/>
    <col min="4874" max="4874" width="15.25" style="1134" customWidth="1"/>
    <col min="4875" max="4875" width="3.75" style="1134" customWidth="1"/>
    <col min="4876" max="4876" width="2.5" style="1134" customWidth="1"/>
    <col min="4877" max="5123" width="9" style="1134" customWidth="1"/>
    <col min="5124" max="5124" width="1.125" style="1134" customWidth="1"/>
    <col min="5125" max="5126" width="15.625" style="1134" customWidth="1"/>
    <col min="5127" max="5127" width="15.25" style="1134" customWidth="1"/>
    <col min="5128" max="5128" width="17.5" style="1134" customWidth="1"/>
    <col min="5129" max="5129" width="15.125" style="1134" customWidth="1"/>
    <col min="5130" max="5130" width="15.25" style="1134" customWidth="1"/>
    <col min="5131" max="5131" width="3.75" style="1134" customWidth="1"/>
    <col min="5132" max="5132" width="2.5" style="1134" customWidth="1"/>
    <col min="5133" max="5379" width="9" style="1134" customWidth="1"/>
    <col min="5380" max="5380" width="1.125" style="1134" customWidth="1"/>
    <col min="5381" max="5382" width="15.625" style="1134" customWidth="1"/>
    <col min="5383" max="5383" width="15.25" style="1134" customWidth="1"/>
    <col min="5384" max="5384" width="17.5" style="1134" customWidth="1"/>
    <col min="5385" max="5385" width="15.125" style="1134" customWidth="1"/>
    <col min="5386" max="5386" width="15.25" style="1134" customWidth="1"/>
    <col min="5387" max="5387" width="3.75" style="1134" customWidth="1"/>
    <col min="5388" max="5388" width="2.5" style="1134" customWidth="1"/>
    <col min="5389" max="5635" width="9" style="1134" customWidth="1"/>
    <col min="5636" max="5636" width="1.125" style="1134" customWidth="1"/>
    <col min="5637" max="5638" width="15.625" style="1134" customWidth="1"/>
    <col min="5639" max="5639" width="15.25" style="1134" customWidth="1"/>
    <col min="5640" max="5640" width="17.5" style="1134" customWidth="1"/>
    <col min="5641" max="5641" width="15.125" style="1134" customWidth="1"/>
    <col min="5642" max="5642" width="15.25" style="1134" customWidth="1"/>
    <col min="5643" max="5643" width="3.75" style="1134" customWidth="1"/>
    <col min="5644" max="5644" width="2.5" style="1134" customWidth="1"/>
    <col min="5645" max="5891" width="9" style="1134" customWidth="1"/>
    <col min="5892" max="5892" width="1.125" style="1134" customWidth="1"/>
    <col min="5893" max="5894" width="15.625" style="1134" customWidth="1"/>
    <col min="5895" max="5895" width="15.25" style="1134" customWidth="1"/>
    <col min="5896" max="5896" width="17.5" style="1134" customWidth="1"/>
    <col min="5897" max="5897" width="15.125" style="1134" customWidth="1"/>
    <col min="5898" max="5898" width="15.25" style="1134" customWidth="1"/>
    <col min="5899" max="5899" width="3.75" style="1134" customWidth="1"/>
    <col min="5900" max="5900" width="2.5" style="1134" customWidth="1"/>
    <col min="5901" max="6147" width="9" style="1134" customWidth="1"/>
    <col min="6148" max="6148" width="1.125" style="1134" customWidth="1"/>
    <col min="6149" max="6150" width="15.625" style="1134" customWidth="1"/>
    <col min="6151" max="6151" width="15.25" style="1134" customWidth="1"/>
    <col min="6152" max="6152" width="17.5" style="1134" customWidth="1"/>
    <col min="6153" max="6153" width="15.125" style="1134" customWidth="1"/>
    <col min="6154" max="6154" width="15.25" style="1134" customWidth="1"/>
    <col min="6155" max="6155" width="3.75" style="1134" customWidth="1"/>
    <col min="6156" max="6156" width="2.5" style="1134" customWidth="1"/>
    <col min="6157" max="6403" width="9" style="1134" customWidth="1"/>
    <col min="6404" max="6404" width="1.125" style="1134" customWidth="1"/>
    <col min="6405" max="6406" width="15.625" style="1134" customWidth="1"/>
    <col min="6407" max="6407" width="15.25" style="1134" customWidth="1"/>
    <col min="6408" max="6408" width="17.5" style="1134" customWidth="1"/>
    <col min="6409" max="6409" width="15.125" style="1134" customWidth="1"/>
    <col min="6410" max="6410" width="15.25" style="1134" customWidth="1"/>
    <col min="6411" max="6411" width="3.75" style="1134" customWidth="1"/>
    <col min="6412" max="6412" width="2.5" style="1134" customWidth="1"/>
    <col min="6413" max="6659" width="9" style="1134" customWidth="1"/>
    <col min="6660" max="6660" width="1.125" style="1134" customWidth="1"/>
    <col min="6661" max="6662" width="15.625" style="1134" customWidth="1"/>
    <col min="6663" max="6663" width="15.25" style="1134" customWidth="1"/>
    <col min="6664" max="6664" width="17.5" style="1134" customWidth="1"/>
    <col min="6665" max="6665" width="15.125" style="1134" customWidth="1"/>
    <col min="6666" max="6666" width="15.25" style="1134" customWidth="1"/>
    <col min="6667" max="6667" width="3.75" style="1134" customWidth="1"/>
    <col min="6668" max="6668" width="2.5" style="1134" customWidth="1"/>
    <col min="6669" max="6915" width="9" style="1134" customWidth="1"/>
    <col min="6916" max="6916" width="1.125" style="1134" customWidth="1"/>
    <col min="6917" max="6918" width="15.625" style="1134" customWidth="1"/>
    <col min="6919" max="6919" width="15.25" style="1134" customWidth="1"/>
    <col min="6920" max="6920" width="17.5" style="1134" customWidth="1"/>
    <col min="6921" max="6921" width="15.125" style="1134" customWidth="1"/>
    <col min="6922" max="6922" width="15.25" style="1134" customWidth="1"/>
    <col min="6923" max="6923" width="3.75" style="1134" customWidth="1"/>
    <col min="6924" max="6924" width="2.5" style="1134" customWidth="1"/>
    <col min="6925" max="7171" width="9" style="1134" customWidth="1"/>
    <col min="7172" max="7172" width="1.125" style="1134" customWidth="1"/>
    <col min="7173" max="7174" width="15.625" style="1134" customWidth="1"/>
    <col min="7175" max="7175" width="15.25" style="1134" customWidth="1"/>
    <col min="7176" max="7176" width="17.5" style="1134" customWidth="1"/>
    <col min="7177" max="7177" width="15.125" style="1134" customWidth="1"/>
    <col min="7178" max="7178" width="15.25" style="1134" customWidth="1"/>
    <col min="7179" max="7179" width="3.75" style="1134" customWidth="1"/>
    <col min="7180" max="7180" width="2.5" style="1134" customWidth="1"/>
    <col min="7181" max="7427" width="9" style="1134" customWidth="1"/>
    <col min="7428" max="7428" width="1.125" style="1134" customWidth="1"/>
    <col min="7429" max="7430" width="15.625" style="1134" customWidth="1"/>
    <col min="7431" max="7431" width="15.25" style="1134" customWidth="1"/>
    <col min="7432" max="7432" width="17.5" style="1134" customWidth="1"/>
    <col min="7433" max="7433" width="15.125" style="1134" customWidth="1"/>
    <col min="7434" max="7434" width="15.25" style="1134" customWidth="1"/>
    <col min="7435" max="7435" width="3.75" style="1134" customWidth="1"/>
    <col min="7436" max="7436" width="2.5" style="1134" customWidth="1"/>
    <col min="7437" max="7683" width="9" style="1134" customWidth="1"/>
    <col min="7684" max="7684" width="1.125" style="1134" customWidth="1"/>
    <col min="7685" max="7686" width="15.625" style="1134" customWidth="1"/>
    <col min="7687" max="7687" width="15.25" style="1134" customWidth="1"/>
    <col min="7688" max="7688" width="17.5" style="1134" customWidth="1"/>
    <col min="7689" max="7689" width="15.125" style="1134" customWidth="1"/>
    <col min="7690" max="7690" width="15.25" style="1134" customWidth="1"/>
    <col min="7691" max="7691" width="3.75" style="1134" customWidth="1"/>
    <col min="7692" max="7692" width="2.5" style="1134" customWidth="1"/>
    <col min="7693" max="7939" width="9" style="1134" customWidth="1"/>
    <col min="7940" max="7940" width="1.125" style="1134" customWidth="1"/>
    <col min="7941" max="7942" width="15.625" style="1134" customWidth="1"/>
    <col min="7943" max="7943" width="15.25" style="1134" customWidth="1"/>
    <col min="7944" max="7944" width="17.5" style="1134" customWidth="1"/>
    <col min="7945" max="7945" width="15.125" style="1134" customWidth="1"/>
    <col min="7946" max="7946" width="15.25" style="1134" customWidth="1"/>
    <col min="7947" max="7947" width="3.75" style="1134" customWidth="1"/>
    <col min="7948" max="7948" width="2.5" style="1134" customWidth="1"/>
    <col min="7949" max="8195" width="9" style="1134" customWidth="1"/>
    <col min="8196" max="8196" width="1.125" style="1134" customWidth="1"/>
    <col min="8197" max="8198" width="15.625" style="1134" customWidth="1"/>
    <col min="8199" max="8199" width="15.25" style="1134" customWidth="1"/>
    <col min="8200" max="8200" width="17.5" style="1134" customWidth="1"/>
    <col min="8201" max="8201" width="15.125" style="1134" customWidth="1"/>
    <col min="8202" max="8202" width="15.25" style="1134" customWidth="1"/>
    <col min="8203" max="8203" width="3.75" style="1134" customWidth="1"/>
    <col min="8204" max="8204" width="2.5" style="1134" customWidth="1"/>
    <col min="8205" max="8451" width="9" style="1134" customWidth="1"/>
    <col min="8452" max="8452" width="1.125" style="1134" customWidth="1"/>
    <col min="8453" max="8454" width="15.625" style="1134" customWidth="1"/>
    <col min="8455" max="8455" width="15.25" style="1134" customWidth="1"/>
    <col min="8456" max="8456" width="17.5" style="1134" customWidth="1"/>
    <col min="8457" max="8457" width="15.125" style="1134" customWidth="1"/>
    <col min="8458" max="8458" width="15.25" style="1134" customWidth="1"/>
    <col min="8459" max="8459" width="3.75" style="1134" customWidth="1"/>
    <col min="8460" max="8460" width="2.5" style="1134" customWidth="1"/>
    <col min="8461" max="8707" width="9" style="1134" customWidth="1"/>
    <col min="8708" max="8708" width="1.125" style="1134" customWidth="1"/>
    <col min="8709" max="8710" width="15.625" style="1134" customWidth="1"/>
    <col min="8711" max="8711" width="15.25" style="1134" customWidth="1"/>
    <col min="8712" max="8712" width="17.5" style="1134" customWidth="1"/>
    <col min="8713" max="8713" width="15.125" style="1134" customWidth="1"/>
    <col min="8714" max="8714" width="15.25" style="1134" customWidth="1"/>
    <col min="8715" max="8715" width="3.75" style="1134" customWidth="1"/>
    <col min="8716" max="8716" width="2.5" style="1134" customWidth="1"/>
    <col min="8717" max="8963" width="9" style="1134" customWidth="1"/>
    <col min="8964" max="8964" width="1.125" style="1134" customWidth="1"/>
    <col min="8965" max="8966" width="15.625" style="1134" customWidth="1"/>
    <col min="8967" max="8967" width="15.25" style="1134" customWidth="1"/>
    <col min="8968" max="8968" width="17.5" style="1134" customWidth="1"/>
    <col min="8969" max="8969" width="15.125" style="1134" customWidth="1"/>
    <col min="8970" max="8970" width="15.25" style="1134" customWidth="1"/>
    <col min="8971" max="8971" width="3.75" style="1134" customWidth="1"/>
    <col min="8972" max="8972" width="2.5" style="1134" customWidth="1"/>
    <col min="8973" max="9219" width="9" style="1134" customWidth="1"/>
    <col min="9220" max="9220" width="1.125" style="1134" customWidth="1"/>
    <col min="9221" max="9222" width="15.625" style="1134" customWidth="1"/>
    <col min="9223" max="9223" width="15.25" style="1134" customWidth="1"/>
    <col min="9224" max="9224" width="17.5" style="1134" customWidth="1"/>
    <col min="9225" max="9225" width="15.125" style="1134" customWidth="1"/>
    <col min="9226" max="9226" width="15.25" style="1134" customWidth="1"/>
    <col min="9227" max="9227" width="3.75" style="1134" customWidth="1"/>
    <col min="9228" max="9228" width="2.5" style="1134" customWidth="1"/>
    <col min="9229" max="9475" width="9" style="1134" customWidth="1"/>
    <col min="9476" max="9476" width="1.125" style="1134" customWidth="1"/>
    <col min="9477" max="9478" width="15.625" style="1134" customWidth="1"/>
    <col min="9479" max="9479" width="15.25" style="1134" customWidth="1"/>
    <col min="9480" max="9480" width="17.5" style="1134" customWidth="1"/>
    <col min="9481" max="9481" width="15.125" style="1134" customWidth="1"/>
    <col min="9482" max="9482" width="15.25" style="1134" customWidth="1"/>
    <col min="9483" max="9483" width="3.75" style="1134" customWidth="1"/>
    <col min="9484" max="9484" width="2.5" style="1134" customWidth="1"/>
    <col min="9485" max="9731" width="9" style="1134" customWidth="1"/>
    <col min="9732" max="9732" width="1.125" style="1134" customWidth="1"/>
    <col min="9733" max="9734" width="15.625" style="1134" customWidth="1"/>
    <col min="9735" max="9735" width="15.25" style="1134" customWidth="1"/>
    <col min="9736" max="9736" width="17.5" style="1134" customWidth="1"/>
    <col min="9737" max="9737" width="15.125" style="1134" customWidth="1"/>
    <col min="9738" max="9738" width="15.25" style="1134" customWidth="1"/>
    <col min="9739" max="9739" width="3.75" style="1134" customWidth="1"/>
    <col min="9740" max="9740" width="2.5" style="1134" customWidth="1"/>
    <col min="9741" max="9987" width="9" style="1134" customWidth="1"/>
    <col min="9988" max="9988" width="1.125" style="1134" customWidth="1"/>
    <col min="9989" max="9990" width="15.625" style="1134" customWidth="1"/>
    <col min="9991" max="9991" width="15.25" style="1134" customWidth="1"/>
    <col min="9992" max="9992" width="17.5" style="1134" customWidth="1"/>
    <col min="9993" max="9993" width="15.125" style="1134" customWidth="1"/>
    <col min="9994" max="9994" width="15.25" style="1134" customWidth="1"/>
    <col min="9995" max="9995" width="3.75" style="1134" customWidth="1"/>
    <col min="9996" max="9996" width="2.5" style="1134" customWidth="1"/>
    <col min="9997" max="10243" width="9" style="1134" customWidth="1"/>
    <col min="10244" max="10244" width="1.125" style="1134" customWidth="1"/>
    <col min="10245" max="10246" width="15.625" style="1134" customWidth="1"/>
    <col min="10247" max="10247" width="15.25" style="1134" customWidth="1"/>
    <col min="10248" max="10248" width="17.5" style="1134" customWidth="1"/>
    <col min="10249" max="10249" width="15.125" style="1134" customWidth="1"/>
    <col min="10250" max="10250" width="15.25" style="1134" customWidth="1"/>
    <col min="10251" max="10251" width="3.75" style="1134" customWidth="1"/>
    <col min="10252" max="10252" width="2.5" style="1134" customWidth="1"/>
    <col min="10253" max="10499" width="9" style="1134" customWidth="1"/>
    <col min="10500" max="10500" width="1.125" style="1134" customWidth="1"/>
    <col min="10501" max="10502" width="15.625" style="1134" customWidth="1"/>
    <col min="10503" max="10503" width="15.25" style="1134" customWidth="1"/>
    <col min="10504" max="10504" width="17.5" style="1134" customWidth="1"/>
    <col min="10505" max="10505" width="15.125" style="1134" customWidth="1"/>
    <col min="10506" max="10506" width="15.25" style="1134" customWidth="1"/>
    <col min="10507" max="10507" width="3.75" style="1134" customWidth="1"/>
    <col min="10508" max="10508" width="2.5" style="1134" customWidth="1"/>
    <col min="10509" max="10755" width="9" style="1134" customWidth="1"/>
    <col min="10756" max="10756" width="1.125" style="1134" customWidth="1"/>
    <col min="10757" max="10758" width="15.625" style="1134" customWidth="1"/>
    <col min="10759" max="10759" width="15.25" style="1134" customWidth="1"/>
    <col min="10760" max="10760" width="17.5" style="1134" customWidth="1"/>
    <col min="10761" max="10761" width="15.125" style="1134" customWidth="1"/>
    <col min="10762" max="10762" width="15.25" style="1134" customWidth="1"/>
    <col min="10763" max="10763" width="3.75" style="1134" customWidth="1"/>
    <col min="10764" max="10764" width="2.5" style="1134" customWidth="1"/>
    <col min="10765" max="11011" width="9" style="1134" customWidth="1"/>
    <col min="11012" max="11012" width="1.125" style="1134" customWidth="1"/>
    <col min="11013" max="11014" width="15.625" style="1134" customWidth="1"/>
    <col min="11015" max="11015" width="15.25" style="1134" customWidth="1"/>
    <col min="11016" max="11016" width="17.5" style="1134" customWidth="1"/>
    <col min="11017" max="11017" width="15.125" style="1134" customWidth="1"/>
    <col min="11018" max="11018" width="15.25" style="1134" customWidth="1"/>
    <col min="11019" max="11019" width="3.75" style="1134" customWidth="1"/>
    <col min="11020" max="11020" width="2.5" style="1134" customWidth="1"/>
    <col min="11021" max="11267" width="9" style="1134" customWidth="1"/>
    <col min="11268" max="11268" width="1.125" style="1134" customWidth="1"/>
    <col min="11269" max="11270" width="15.625" style="1134" customWidth="1"/>
    <col min="11271" max="11271" width="15.25" style="1134" customWidth="1"/>
    <col min="11272" max="11272" width="17.5" style="1134" customWidth="1"/>
    <col min="11273" max="11273" width="15.125" style="1134" customWidth="1"/>
    <col min="11274" max="11274" width="15.25" style="1134" customWidth="1"/>
    <col min="11275" max="11275" width="3.75" style="1134" customWidth="1"/>
    <col min="11276" max="11276" width="2.5" style="1134" customWidth="1"/>
    <col min="11277" max="11523" width="9" style="1134" customWidth="1"/>
    <col min="11524" max="11524" width="1.125" style="1134" customWidth="1"/>
    <col min="11525" max="11526" width="15.625" style="1134" customWidth="1"/>
    <col min="11527" max="11527" width="15.25" style="1134" customWidth="1"/>
    <col min="11528" max="11528" width="17.5" style="1134" customWidth="1"/>
    <col min="11529" max="11529" width="15.125" style="1134" customWidth="1"/>
    <col min="11530" max="11530" width="15.25" style="1134" customWidth="1"/>
    <col min="11531" max="11531" width="3.75" style="1134" customWidth="1"/>
    <col min="11532" max="11532" width="2.5" style="1134" customWidth="1"/>
    <col min="11533" max="11779" width="9" style="1134" customWidth="1"/>
    <col min="11780" max="11780" width="1.125" style="1134" customWidth="1"/>
    <col min="11781" max="11782" width="15.625" style="1134" customWidth="1"/>
    <col min="11783" max="11783" width="15.25" style="1134" customWidth="1"/>
    <col min="11784" max="11784" width="17.5" style="1134" customWidth="1"/>
    <col min="11785" max="11785" width="15.125" style="1134" customWidth="1"/>
    <col min="11786" max="11786" width="15.25" style="1134" customWidth="1"/>
    <col min="11787" max="11787" width="3.75" style="1134" customWidth="1"/>
    <col min="11788" max="11788" width="2.5" style="1134" customWidth="1"/>
    <col min="11789" max="12035" width="9" style="1134" customWidth="1"/>
    <col min="12036" max="12036" width="1.125" style="1134" customWidth="1"/>
    <col min="12037" max="12038" width="15.625" style="1134" customWidth="1"/>
    <col min="12039" max="12039" width="15.25" style="1134" customWidth="1"/>
    <col min="12040" max="12040" width="17.5" style="1134" customWidth="1"/>
    <col min="12041" max="12041" width="15.125" style="1134" customWidth="1"/>
    <col min="12042" max="12042" width="15.25" style="1134" customWidth="1"/>
    <col min="12043" max="12043" width="3.75" style="1134" customWidth="1"/>
    <col min="12044" max="12044" width="2.5" style="1134" customWidth="1"/>
    <col min="12045" max="12291" width="9" style="1134" customWidth="1"/>
    <col min="12292" max="12292" width="1.125" style="1134" customWidth="1"/>
    <col min="12293" max="12294" width="15.625" style="1134" customWidth="1"/>
    <col min="12295" max="12295" width="15.25" style="1134" customWidth="1"/>
    <col min="12296" max="12296" width="17.5" style="1134" customWidth="1"/>
    <col min="12297" max="12297" width="15.125" style="1134" customWidth="1"/>
    <col min="12298" max="12298" width="15.25" style="1134" customWidth="1"/>
    <col min="12299" max="12299" width="3.75" style="1134" customWidth="1"/>
    <col min="12300" max="12300" width="2.5" style="1134" customWidth="1"/>
    <col min="12301" max="12547" width="9" style="1134" customWidth="1"/>
    <col min="12548" max="12548" width="1.125" style="1134" customWidth="1"/>
    <col min="12549" max="12550" width="15.625" style="1134" customWidth="1"/>
    <col min="12551" max="12551" width="15.25" style="1134" customWidth="1"/>
    <col min="12552" max="12552" width="17.5" style="1134" customWidth="1"/>
    <col min="12553" max="12553" width="15.125" style="1134" customWidth="1"/>
    <col min="12554" max="12554" width="15.25" style="1134" customWidth="1"/>
    <col min="12555" max="12555" width="3.75" style="1134" customWidth="1"/>
    <col min="12556" max="12556" width="2.5" style="1134" customWidth="1"/>
    <col min="12557" max="12803" width="9" style="1134" customWidth="1"/>
    <col min="12804" max="12804" width="1.125" style="1134" customWidth="1"/>
    <col min="12805" max="12806" width="15.625" style="1134" customWidth="1"/>
    <col min="12807" max="12807" width="15.25" style="1134" customWidth="1"/>
    <col min="12808" max="12808" width="17.5" style="1134" customWidth="1"/>
    <col min="12809" max="12809" width="15.125" style="1134" customWidth="1"/>
    <col min="12810" max="12810" width="15.25" style="1134" customWidth="1"/>
    <col min="12811" max="12811" width="3.75" style="1134" customWidth="1"/>
    <col min="12812" max="12812" width="2.5" style="1134" customWidth="1"/>
    <col min="12813" max="13059" width="9" style="1134" customWidth="1"/>
    <col min="13060" max="13060" width="1.125" style="1134" customWidth="1"/>
    <col min="13061" max="13062" width="15.625" style="1134" customWidth="1"/>
    <col min="13063" max="13063" width="15.25" style="1134" customWidth="1"/>
    <col min="13064" max="13064" width="17.5" style="1134" customWidth="1"/>
    <col min="13065" max="13065" width="15.125" style="1134" customWidth="1"/>
    <col min="13066" max="13066" width="15.25" style="1134" customWidth="1"/>
    <col min="13067" max="13067" width="3.75" style="1134" customWidth="1"/>
    <col min="13068" max="13068" width="2.5" style="1134" customWidth="1"/>
    <col min="13069" max="13315" width="9" style="1134" customWidth="1"/>
    <col min="13316" max="13316" width="1.125" style="1134" customWidth="1"/>
    <col min="13317" max="13318" width="15.625" style="1134" customWidth="1"/>
    <col min="13319" max="13319" width="15.25" style="1134" customWidth="1"/>
    <col min="13320" max="13320" width="17.5" style="1134" customWidth="1"/>
    <col min="13321" max="13321" width="15.125" style="1134" customWidth="1"/>
    <col min="13322" max="13322" width="15.25" style="1134" customWidth="1"/>
    <col min="13323" max="13323" width="3.75" style="1134" customWidth="1"/>
    <col min="13324" max="13324" width="2.5" style="1134" customWidth="1"/>
    <col min="13325" max="13571" width="9" style="1134" customWidth="1"/>
    <col min="13572" max="13572" width="1.125" style="1134" customWidth="1"/>
    <col min="13573" max="13574" width="15.625" style="1134" customWidth="1"/>
    <col min="13575" max="13575" width="15.25" style="1134" customWidth="1"/>
    <col min="13576" max="13576" width="17.5" style="1134" customWidth="1"/>
    <col min="13577" max="13577" width="15.125" style="1134" customWidth="1"/>
    <col min="13578" max="13578" width="15.25" style="1134" customWidth="1"/>
    <col min="13579" max="13579" width="3.75" style="1134" customWidth="1"/>
    <col min="13580" max="13580" width="2.5" style="1134" customWidth="1"/>
    <col min="13581" max="13827" width="9" style="1134" customWidth="1"/>
    <col min="13828" max="13828" width="1.125" style="1134" customWidth="1"/>
    <col min="13829" max="13830" width="15.625" style="1134" customWidth="1"/>
    <col min="13831" max="13831" width="15.25" style="1134" customWidth="1"/>
    <col min="13832" max="13832" width="17.5" style="1134" customWidth="1"/>
    <col min="13833" max="13833" width="15.125" style="1134" customWidth="1"/>
    <col min="13834" max="13834" width="15.25" style="1134" customWidth="1"/>
    <col min="13835" max="13835" width="3.75" style="1134" customWidth="1"/>
    <col min="13836" max="13836" width="2.5" style="1134" customWidth="1"/>
    <col min="13837" max="14083" width="9" style="1134" customWidth="1"/>
    <col min="14084" max="14084" width="1.125" style="1134" customWidth="1"/>
    <col min="14085" max="14086" width="15.625" style="1134" customWidth="1"/>
    <col min="14087" max="14087" width="15.25" style="1134" customWidth="1"/>
    <col min="14088" max="14088" width="17.5" style="1134" customWidth="1"/>
    <col min="14089" max="14089" width="15.125" style="1134" customWidth="1"/>
    <col min="14090" max="14090" width="15.25" style="1134" customWidth="1"/>
    <col min="14091" max="14091" width="3.75" style="1134" customWidth="1"/>
    <col min="14092" max="14092" width="2.5" style="1134" customWidth="1"/>
    <col min="14093" max="14339" width="9" style="1134" customWidth="1"/>
    <col min="14340" max="14340" width="1.125" style="1134" customWidth="1"/>
    <col min="14341" max="14342" width="15.625" style="1134" customWidth="1"/>
    <col min="14343" max="14343" width="15.25" style="1134" customWidth="1"/>
    <col min="14344" max="14344" width="17.5" style="1134" customWidth="1"/>
    <col min="14345" max="14345" width="15.125" style="1134" customWidth="1"/>
    <col min="14346" max="14346" width="15.25" style="1134" customWidth="1"/>
    <col min="14347" max="14347" width="3.75" style="1134" customWidth="1"/>
    <col min="14348" max="14348" width="2.5" style="1134" customWidth="1"/>
    <col min="14349" max="14595" width="9" style="1134" customWidth="1"/>
    <col min="14596" max="14596" width="1.125" style="1134" customWidth="1"/>
    <col min="14597" max="14598" width="15.625" style="1134" customWidth="1"/>
    <col min="14599" max="14599" width="15.25" style="1134" customWidth="1"/>
    <col min="14600" max="14600" width="17.5" style="1134" customWidth="1"/>
    <col min="14601" max="14601" width="15.125" style="1134" customWidth="1"/>
    <col min="14602" max="14602" width="15.25" style="1134" customWidth="1"/>
    <col min="14603" max="14603" width="3.75" style="1134" customWidth="1"/>
    <col min="14604" max="14604" width="2.5" style="1134" customWidth="1"/>
    <col min="14605" max="14851" width="9" style="1134" customWidth="1"/>
    <col min="14852" max="14852" width="1.125" style="1134" customWidth="1"/>
    <col min="14853" max="14854" width="15.625" style="1134" customWidth="1"/>
    <col min="14855" max="14855" width="15.25" style="1134" customWidth="1"/>
    <col min="14856" max="14856" width="17.5" style="1134" customWidth="1"/>
    <col min="14857" max="14857" width="15.125" style="1134" customWidth="1"/>
    <col min="14858" max="14858" width="15.25" style="1134" customWidth="1"/>
    <col min="14859" max="14859" width="3.75" style="1134" customWidth="1"/>
    <col min="14860" max="14860" width="2.5" style="1134" customWidth="1"/>
    <col min="14861" max="15107" width="9" style="1134" customWidth="1"/>
    <col min="15108" max="15108" width="1.125" style="1134" customWidth="1"/>
    <col min="15109" max="15110" width="15.625" style="1134" customWidth="1"/>
    <col min="15111" max="15111" width="15.25" style="1134" customWidth="1"/>
    <col min="15112" max="15112" width="17.5" style="1134" customWidth="1"/>
    <col min="15113" max="15113" width="15.125" style="1134" customWidth="1"/>
    <col min="15114" max="15114" width="15.25" style="1134" customWidth="1"/>
    <col min="15115" max="15115" width="3.75" style="1134" customWidth="1"/>
    <col min="15116" max="15116" width="2.5" style="1134" customWidth="1"/>
    <col min="15117" max="15363" width="9" style="1134" customWidth="1"/>
    <col min="15364" max="15364" width="1.125" style="1134" customWidth="1"/>
    <col min="15365" max="15366" width="15.625" style="1134" customWidth="1"/>
    <col min="15367" max="15367" width="15.25" style="1134" customWidth="1"/>
    <col min="15368" max="15368" width="17.5" style="1134" customWidth="1"/>
    <col min="15369" max="15369" width="15.125" style="1134" customWidth="1"/>
    <col min="15370" max="15370" width="15.25" style="1134" customWidth="1"/>
    <col min="15371" max="15371" width="3.75" style="1134" customWidth="1"/>
    <col min="15372" max="15372" width="2.5" style="1134" customWidth="1"/>
    <col min="15373" max="15619" width="9" style="1134" customWidth="1"/>
    <col min="15620" max="15620" width="1.125" style="1134" customWidth="1"/>
    <col min="15621" max="15622" width="15.625" style="1134" customWidth="1"/>
    <col min="15623" max="15623" width="15.25" style="1134" customWidth="1"/>
    <col min="15624" max="15624" width="17.5" style="1134" customWidth="1"/>
    <col min="15625" max="15625" width="15.125" style="1134" customWidth="1"/>
    <col min="15626" max="15626" width="15.25" style="1134" customWidth="1"/>
    <col min="15627" max="15627" width="3.75" style="1134" customWidth="1"/>
    <col min="15628" max="15628" width="2.5" style="1134" customWidth="1"/>
    <col min="15629" max="15875" width="9" style="1134" customWidth="1"/>
    <col min="15876" max="15876" width="1.125" style="1134" customWidth="1"/>
    <col min="15877" max="15878" width="15.625" style="1134" customWidth="1"/>
    <col min="15879" max="15879" width="15.25" style="1134" customWidth="1"/>
    <col min="15880" max="15880" width="17.5" style="1134" customWidth="1"/>
    <col min="15881" max="15881" width="15.125" style="1134" customWidth="1"/>
    <col min="15882" max="15882" width="15.25" style="1134" customWidth="1"/>
    <col min="15883" max="15883" width="3.75" style="1134" customWidth="1"/>
    <col min="15884" max="15884" width="2.5" style="1134" customWidth="1"/>
    <col min="15885" max="16131" width="9" style="1134" customWidth="1"/>
    <col min="16132" max="16132" width="1.125" style="1134" customWidth="1"/>
    <col min="16133" max="16134" width="15.625" style="1134" customWidth="1"/>
    <col min="16135" max="16135" width="15.25" style="1134" customWidth="1"/>
    <col min="16136" max="16136" width="17.5" style="1134" customWidth="1"/>
    <col min="16137" max="16137" width="15.125" style="1134" customWidth="1"/>
    <col min="16138" max="16138" width="15.25" style="1134" customWidth="1"/>
    <col min="16139" max="16139" width="3.75" style="1134" customWidth="1"/>
    <col min="16140" max="16140" width="2.5" style="1134" customWidth="1"/>
    <col min="16141" max="16384" width="9" style="1134" customWidth="1"/>
  </cols>
  <sheetData>
    <row r="1" spans="1:11" ht="20.100000000000001" customHeight="1">
      <c r="A1" s="338"/>
      <c r="B1" s="1135"/>
      <c r="C1" s="1135"/>
      <c r="D1" s="1135"/>
      <c r="E1" s="1135"/>
      <c r="F1" s="1135"/>
      <c r="G1" s="1135"/>
      <c r="H1" s="1135"/>
      <c r="I1" s="1135"/>
      <c r="J1" s="1135"/>
    </row>
    <row r="2" spans="1:11" ht="20.100000000000001" customHeight="1">
      <c r="A2" s="338"/>
      <c r="B2" s="2162" t="s">
        <v>993</v>
      </c>
      <c r="C2" s="341"/>
      <c r="D2" s="341"/>
      <c r="E2" s="341"/>
      <c r="F2" s="341"/>
      <c r="G2" s="341"/>
      <c r="H2" s="341"/>
      <c r="I2" s="341"/>
      <c r="J2" s="365" t="s">
        <v>1080</v>
      </c>
    </row>
    <row r="3" spans="1:11" ht="20.100000000000001" customHeight="1">
      <c r="A3" s="339" t="s">
        <v>1265</v>
      </c>
      <c r="B3" s="339"/>
      <c r="C3" s="339"/>
      <c r="D3" s="339"/>
      <c r="E3" s="339"/>
      <c r="F3" s="339"/>
      <c r="G3" s="339"/>
      <c r="H3" s="339"/>
      <c r="I3" s="339"/>
      <c r="J3" s="339"/>
    </row>
    <row r="4" spans="1:11" ht="20.100000000000001" customHeight="1">
      <c r="A4" s="340"/>
      <c r="B4" s="340"/>
      <c r="C4" s="340"/>
      <c r="D4" s="340"/>
      <c r="E4" s="340"/>
      <c r="F4" s="340"/>
      <c r="G4" s="340"/>
      <c r="H4" s="340"/>
      <c r="I4" s="340"/>
      <c r="J4" s="340"/>
    </row>
    <row r="5" spans="1:11" ht="43.5" customHeight="1">
      <c r="A5" s="340"/>
      <c r="B5" s="342" t="s">
        <v>398</v>
      </c>
      <c r="C5" s="353"/>
      <c r="D5" s="360"/>
      <c r="E5" s="360"/>
      <c r="F5" s="360"/>
      <c r="G5" s="360"/>
      <c r="H5" s="360"/>
      <c r="I5" s="360"/>
      <c r="J5" s="369"/>
    </row>
    <row r="6" spans="1:11" ht="43.5" customHeight="1">
      <c r="A6" s="341"/>
      <c r="B6" s="374" t="s">
        <v>352</v>
      </c>
      <c r="C6" s="352" t="s">
        <v>1145</v>
      </c>
      <c r="D6" s="352"/>
      <c r="E6" s="352"/>
      <c r="F6" s="352"/>
      <c r="G6" s="352"/>
      <c r="H6" s="352"/>
      <c r="I6" s="352"/>
      <c r="J6" s="352"/>
      <c r="K6" s="2170"/>
    </row>
    <row r="7" spans="1:11" ht="19.5" customHeight="1">
      <c r="A7" s="341"/>
      <c r="B7" s="1117" t="s">
        <v>879</v>
      </c>
      <c r="C7" s="1364" t="s">
        <v>475</v>
      </c>
      <c r="D7" s="352"/>
      <c r="E7" s="352"/>
      <c r="F7" s="352"/>
      <c r="G7" s="352"/>
      <c r="H7" s="352"/>
      <c r="I7" s="352"/>
      <c r="J7" s="352"/>
      <c r="K7" s="2170"/>
    </row>
    <row r="8" spans="1:11" ht="40.5" customHeight="1">
      <c r="A8" s="341"/>
      <c r="B8" s="1118"/>
      <c r="C8" s="1013" t="s">
        <v>185</v>
      </c>
      <c r="D8" s="1013"/>
      <c r="E8" s="362" t="s">
        <v>1126</v>
      </c>
      <c r="F8" s="362"/>
      <c r="G8" s="362"/>
      <c r="H8" s="1013" t="s">
        <v>1380</v>
      </c>
      <c r="I8" s="1013"/>
      <c r="J8" s="1032" t="s">
        <v>1383</v>
      </c>
      <c r="K8" s="2024"/>
    </row>
    <row r="9" spans="1:11" ht="19.5" customHeight="1">
      <c r="A9" s="341"/>
      <c r="B9" s="1118"/>
      <c r="C9" s="1013"/>
      <c r="D9" s="1013"/>
      <c r="E9" s="362"/>
      <c r="F9" s="362"/>
      <c r="G9" s="362"/>
      <c r="H9" s="378"/>
      <c r="I9" s="362" t="s">
        <v>467</v>
      </c>
      <c r="J9" s="378"/>
    </row>
    <row r="10" spans="1:11" ht="19.5" customHeight="1">
      <c r="A10" s="341"/>
      <c r="B10" s="1118"/>
      <c r="C10" s="1013"/>
      <c r="D10" s="1013"/>
      <c r="E10" s="362"/>
      <c r="F10" s="362"/>
      <c r="G10" s="362"/>
      <c r="H10" s="378"/>
      <c r="I10" s="362" t="s">
        <v>467</v>
      </c>
      <c r="J10" s="378"/>
      <c r="K10" s="2024"/>
    </row>
    <row r="11" spans="1:11" ht="19.5" customHeight="1">
      <c r="A11" s="341"/>
      <c r="B11" s="1118"/>
      <c r="C11" s="1013"/>
      <c r="D11" s="1013"/>
      <c r="E11" s="362"/>
      <c r="F11" s="362"/>
      <c r="G11" s="362"/>
      <c r="H11" s="378"/>
      <c r="I11" s="362" t="s">
        <v>467</v>
      </c>
      <c r="J11" s="378"/>
      <c r="K11" s="2024"/>
    </row>
    <row r="12" spans="1:11" ht="19.5" customHeight="1">
      <c r="A12" s="341"/>
      <c r="B12" s="1118"/>
      <c r="C12" s="2156" t="s">
        <v>1128</v>
      </c>
      <c r="D12" s="2146"/>
      <c r="E12" s="2146"/>
      <c r="F12" s="2146"/>
      <c r="G12" s="2146"/>
      <c r="H12" s="2146"/>
      <c r="I12" s="2146"/>
      <c r="J12" s="2160"/>
    </row>
    <row r="13" spans="1:11" ht="40.5" customHeight="1">
      <c r="A13" s="341"/>
      <c r="B13" s="1118"/>
      <c r="C13" s="1013" t="s">
        <v>185</v>
      </c>
      <c r="D13" s="1013"/>
      <c r="E13" s="362" t="s">
        <v>1126</v>
      </c>
      <c r="F13" s="362"/>
      <c r="G13" s="362"/>
      <c r="H13" s="1013" t="s">
        <v>1380</v>
      </c>
      <c r="I13" s="1013"/>
      <c r="J13" s="1032" t="s">
        <v>1383</v>
      </c>
    </row>
    <row r="14" spans="1:11" ht="19.5" customHeight="1">
      <c r="A14" s="341"/>
      <c r="B14" s="1118"/>
      <c r="C14" s="1013"/>
      <c r="D14" s="1013"/>
      <c r="E14" s="362"/>
      <c r="F14" s="362"/>
      <c r="G14" s="362"/>
      <c r="H14" s="378"/>
      <c r="I14" s="362" t="s">
        <v>467</v>
      </c>
      <c r="J14" s="378"/>
      <c r="K14" s="2170"/>
    </row>
    <row r="15" spans="1:11" ht="19.5" customHeight="1">
      <c r="A15" s="341"/>
      <c r="B15" s="1118"/>
      <c r="C15" s="1013"/>
      <c r="D15" s="1013"/>
      <c r="E15" s="362"/>
      <c r="F15" s="362"/>
      <c r="G15" s="362"/>
      <c r="H15" s="378"/>
      <c r="I15" s="362" t="s">
        <v>467</v>
      </c>
      <c r="J15" s="378"/>
    </row>
    <row r="16" spans="1:11" ht="19.5" customHeight="1">
      <c r="A16" s="341"/>
      <c r="B16" s="1119"/>
      <c r="C16" s="1013"/>
      <c r="D16" s="1013"/>
      <c r="E16" s="362"/>
      <c r="F16" s="362"/>
      <c r="G16" s="362"/>
      <c r="H16" s="378"/>
      <c r="I16" s="362" t="s">
        <v>467</v>
      </c>
      <c r="J16" s="378"/>
    </row>
    <row r="17" spans="1:12" ht="19.5" customHeight="1">
      <c r="A17" s="341"/>
      <c r="B17" s="2136" t="s">
        <v>579</v>
      </c>
      <c r="C17" s="2167" t="s">
        <v>1384</v>
      </c>
      <c r="D17" s="2168"/>
      <c r="E17" s="2168"/>
      <c r="F17" s="2168"/>
      <c r="G17" s="2169"/>
      <c r="H17" s="353" t="s">
        <v>1385</v>
      </c>
      <c r="I17" s="360"/>
      <c r="J17" s="369"/>
    </row>
    <row r="18" spans="1:12" ht="27" customHeight="1">
      <c r="A18" s="341"/>
      <c r="B18" s="2137"/>
      <c r="C18" s="2140"/>
      <c r="D18" s="2143"/>
      <c r="E18" s="2143"/>
      <c r="F18" s="2143"/>
      <c r="G18" s="2151"/>
      <c r="H18" s="1028"/>
      <c r="I18" s="1035"/>
      <c r="J18" s="1055"/>
    </row>
    <row r="19" spans="1:12" ht="6" customHeight="1">
      <c r="A19" s="341"/>
      <c r="B19" s="341"/>
      <c r="C19" s="341"/>
      <c r="D19" s="341"/>
      <c r="E19" s="341"/>
      <c r="F19" s="341"/>
      <c r="G19" s="341"/>
      <c r="H19" s="341"/>
      <c r="I19" s="341"/>
      <c r="J19" s="341"/>
    </row>
    <row r="20" spans="1:12" ht="19.5" customHeight="1">
      <c r="A20" s="341"/>
      <c r="B20" s="398" t="s">
        <v>600</v>
      </c>
      <c r="C20" s="398"/>
      <c r="D20" s="398"/>
      <c r="E20" s="398"/>
      <c r="F20" s="398"/>
      <c r="G20" s="398"/>
      <c r="H20" s="398"/>
      <c r="I20" s="398"/>
      <c r="J20" s="398"/>
      <c r="K20" s="1150"/>
      <c r="L20" s="1150"/>
    </row>
    <row r="21" spans="1:12" ht="53.25" customHeight="1">
      <c r="A21" s="341"/>
      <c r="B21" s="1307" t="s">
        <v>1041</v>
      </c>
      <c r="C21" s="1307"/>
      <c r="D21" s="1307"/>
      <c r="E21" s="1307"/>
      <c r="F21" s="1307"/>
      <c r="G21" s="1307"/>
      <c r="H21" s="1307"/>
      <c r="I21" s="1307"/>
      <c r="J21" s="1307"/>
      <c r="K21" s="1150"/>
      <c r="L21" s="1150"/>
    </row>
    <row r="22" spans="1:12" ht="33.75" customHeight="1">
      <c r="A22" s="341"/>
      <c r="B22" s="1307" t="s">
        <v>1386</v>
      </c>
      <c r="C22" s="1307"/>
      <c r="D22" s="1307"/>
      <c r="E22" s="1307"/>
      <c r="F22" s="1307"/>
      <c r="G22" s="1307"/>
      <c r="H22" s="1307"/>
      <c r="I22" s="1307"/>
      <c r="J22" s="1307"/>
      <c r="K22" s="1150"/>
      <c r="L22" s="1150"/>
    </row>
    <row r="23" spans="1:12" ht="32.25" customHeight="1">
      <c r="A23" s="341"/>
      <c r="B23" s="1488" t="s">
        <v>1388</v>
      </c>
      <c r="C23" s="1488"/>
      <c r="D23" s="1488"/>
      <c r="E23" s="1488"/>
      <c r="F23" s="1488"/>
      <c r="G23" s="1488"/>
      <c r="H23" s="1488"/>
      <c r="I23" s="1488"/>
      <c r="J23" s="1488"/>
      <c r="K23" s="1150"/>
      <c r="L23" s="1150"/>
    </row>
    <row r="24" spans="1:12" ht="7.5" customHeight="1">
      <c r="A24" s="1135"/>
      <c r="B24" s="1323"/>
      <c r="C24" s="1323"/>
      <c r="D24" s="1323"/>
      <c r="E24" s="1323"/>
      <c r="F24" s="1323"/>
      <c r="G24" s="1323"/>
      <c r="H24" s="1323"/>
      <c r="I24" s="1323"/>
      <c r="J24" s="1323"/>
    </row>
    <row r="25" spans="1:12">
      <c r="B25" s="1150"/>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heetViews>
  <sheetFormatPr defaultColWidth="2.25" defaultRowHeight="13.5"/>
  <cols>
    <col min="1" max="1" width="2.375" style="337" customWidth="1"/>
    <col min="2" max="2" width="2.375" style="1382" customWidth="1"/>
    <col min="3" max="38" width="2.375" style="337" customWidth="1"/>
    <col min="39" max="256" width="2.25" style="337"/>
    <col min="257" max="294" width="2.375" style="337" customWidth="1"/>
    <col min="295" max="512" width="2.25" style="337"/>
    <col min="513" max="550" width="2.375" style="337" customWidth="1"/>
    <col min="551" max="768" width="2.25" style="337"/>
    <col min="769" max="806" width="2.375" style="337" customWidth="1"/>
    <col min="807" max="1024" width="2.25" style="337"/>
    <col min="1025" max="1062" width="2.375" style="337" customWidth="1"/>
    <col min="1063" max="1280" width="2.25" style="337"/>
    <col min="1281" max="1318" width="2.375" style="337" customWidth="1"/>
    <col min="1319" max="1536" width="2.25" style="337"/>
    <col min="1537" max="1574" width="2.375" style="337" customWidth="1"/>
    <col min="1575" max="1792" width="2.25" style="337"/>
    <col min="1793" max="1830" width="2.375" style="337" customWidth="1"/>
    <col min="1831" max="2048" width="2.25" style="337"/>
    <col min="2049" max="2086" width="2.375" style="337" customWidth="1"/>
    <col min="2087" max="2304" width="2.25" style="337"/>
    <col min="2305" max="2342" width="2.375" style="337" customWidth="1"/>
    <col min="2343" max="2560" width="2.25" style="337"/>
    <col min="2561" max="2598" width="2.375" style="337" customWidth="1"/>
    <col min="2599" max="2816" width="2.25" style="337"/>
    <col min="2817" max="2854" width="2.375" style="337" customWidth="1"/>
    <col min="2855" max="3072" width="2.25" style="337"/>
    <col min="3073" max="3110" width="2.375" style="337" customWidth="1"/>
    <col min="3111" max="3328" width="2.25" style="337"/>
    <col min="3329" max="3366" width="2.375" style="337" customWidth="1"/>
    <col min="3367" max="3584" width="2.25" style="337"/>
    <col min="3585" max="3622" width="2.375" style="337" customWidth="1"/>
    <col min="3623" max="3840" width="2.25" style="337"/>
    <col min="3841" max="3878" width="2.375" style="337" customWidth="1"/>
    <col min="3879" max="4096" width="2.25" style="337"/>
    <col min="4097" max="4134" width="2.375" style="337" customWidth="1"/>
    <col min="4135" max="4352" width="2.25" style="337"/>
    <col min="4353" max="4390" width="2.375" style="337" customWidth="1"/>
    <col min="4391" max="4608" width="2.25" style="337"/>
    <col min="4609" max="4646" width="2.375" style="337" customWidth="1"/>
    <col min="4647" max="4864" width="2.25" style="337"/>
    <col min="4865" max="4902" width="2.375" style="337" customWidth="1"/>
    <col min="4903" max="5120" width="2.25" style="337"/>
    <col min="5121" max="5158" width="2.375" style="337" customWidth="1"/>
    <col min="5159" max="5376" width="2.25" style="337"/>
    <col min="5377" max="5414" width="2.375" style="337" customWidth="1"/>
    <col min="5415" max="5632" width="2.25" style="337"/>
    <col min="5633" max="5670" width="2.375" style="337" customWidth="1"/>
    <col min="5671" max="5888" width="2.25" style="337"/>
    <col min="5889" max="5926" width="2.375" style="337" customWidth="1"/>
    <col min="5927" max="6144" width="2.25" style="337"/>
    <col min="6145" max="6182" width="2.375" style="337" customWidth="1"/>
    <col min="6183" max="6400" width="2.25" style="337"/>
    <col min="6401" max="6438" width="2.375" style="337" customWidth="1"/>
    <col min="6439" max="6656" width="2.25" style="337"/>
    <col min="6657" max="6694" width="2.375" style="337" customWidth="1"/>
    <col min="6695" max="6912" width="2.25" style="337"/>
    <col min="6913" max="6950" width="2.375" style="337" customWidth="1"/>
    <col min="6951" max="7168" width="2.25" style="337"/>
    <col min="7169" max="7206" width="2.375" style="337" customWidth="1"/>
    <col min="7207" max="7424" width="2.25" style="337"/>
    <col min="7425" max="7462" width="2.375" style="337" customWidth="1"/>
    <col min="7463" max="7680" width="2.25" style="337"/>
    <col min="7681" max="7718" width="2.375" style="337" customWidth="1"/>
    <col min="7719" max="7936" width="2.25" style="337"/>
    <col min="7937" max="7974" width="2.375" style="337" customWidth="1"/>
    <col min="7975" max="8192" width="2.25" style="337"/>
    <col min="8193" max="8230" width="2.375" style="337" customWidth="1"/>
    <col min="8231" max="8448" width="2.25" style="337"/>
    <col min="8449" max="8486" width="2.375" style="337" customWidth="1"/>
    <col min="8487" max="8704" width="2.25" style="337"/>
    <col min="8705" max="8742" width="2.375" style="337" customWidth="1"/>
    <col min="8743" max="8960" width="2.25" style="337"/>
    <col min="8961" max="8998" width="2.375" style="337" customWidth="1"/>
    <col min="8999" max="9216" width="2.25" style="337"/>
    <col min="9217" max="9254" width="2.375" style="337" customWidth="1"/>
    <col min="9255" max="9472" width="2.25" style="337"/>
    <col min="9473" max="9510" width="2.375" style="337" customWidth="1"/>
    <col min="9511" max="9728" width="2.25" style="337"/>
    <col min="9729" max="9766" width="2.375" style="337" customWidth="1"/>
    <col min="9767" max="9984" width="2.25" style="337"/>
    <col min="9985" max="10022" width="2.375" style="337" customWidth="1"/>
    <col min="10023" max="10240" width="2.25" style="337"/>
    <col min="10241" max="10278" width="2.375" style="337" customWidth="1"/>
    <col min="10279" max="10496" width="2.25" style="337"/>
    <col min="10497" max="10534" width="2.375" style="337" customWidth="1"/>
    <col min="10535" max="10752" width="2.25" style="337"/>
    <col min="10753" max="10790" width="2.375" style="337" customWidth="1"/>
    <col min="10791" max="11008" width="2.25" style="337"/>
    <col min="11009" max="11046" width="2.375" style="337" customWidth="1"/>
    <col min="11047" max="11264" width="2.25" style="337"/>
    <col min="11265" max="11302" width="2.375" style="337" customWidth="1"/>
    <col min="11303" max="11520" width="2.25" style="337"/>
    <col min="11521" max="11558" width="2.375" style="337" customWidth="1"/>
    <col min="11559" max="11776" width="2.25" style="337"/>
    <col min="11777" max="11814" width="2.375" style="337" customWidth="1"/>
    <col min="11815" max="12032" width="2.25" style="337"/>
    <col min="12033" max="12070" width="2.375" style="337" customWidth="1"/>
    <col min="12071" max="12288" width="2.25" style="337"/>
    <col min="12289" max="12326" width="2.375" style="337" customWidth="1"/>
    <col min="12327" max="12544" width="2.25" style="337"/>
    <col min="12545" max="12582" width="2.375" style="337" customWidth="1"/>
    <col min="12583" max="12800" width="2.25" style="337"/>
    <col min="12801" max="12838" width="2.375" style="337" customWidth="1"/>
    <col min="12839" max="13056" width="2.25" style="337"/>
    <col min="13057" max="13094" width="2.375" style="337" customWidth="1"/>
    <col min="13095" max="13312" width="2.25" style="337"/>
    <col min="13313" max="13350" width="2.375" style="337" customWidth="1"/>
    <col min="13351" max="13568" width="2.25" style="337"/>
    <col min="13569" max="13606" width="2.375" style="337" customWidth="1"/>
    <col min="13607" max="13824" width="2.25" style="337"/>
    <col min="13825" max="13862" width="2.375" style="337" customWidth="1"/>
    <col min="13863" max="14080" width="2.25" style="337"/>
    <col min="14081" max="14118" width="2.375" style="337" customWidth="1"/>
    <col min="14119" max="14336" width="2.25" style="337"/>
    <col min="14337" max="14374" width="2.375" style="337" customWidth="1"/>
    <col min="14375" max="14592" width="2.25" style="337"/>
    <col min="14593" max="14630" width="2.375" style="337" customWidth="1"/>
    <col min="14631" max="14848" width="2.25" style="337"/>
    <col min="14849" max="14886" width="2.375" style="337" customWidth="1"/>
    <col min="14887" max="15104" width="2.25" style="337"/>
    <col min="15105" max="15142" width="2.375" style="337" customWidth="1"/>
    <col min="15143" max="15360" width="2.25" style="337"/>
    <col min="15361" max="15398" width="2.375" style="337" customWidth="1"/>
    <col min="15399" max="15616" width="2.25" style="337"/>
    <col min="15617" max="15654" width="2.375" style="337" customWidth="1"/>
    <col min="15655" max="15872" width="2.25" style="337"/>
    <col min="15873" max="15910" width="2.375" style="337" customWidth="1"/>
    <col min="15911" max="16128" width="2.25" style="337"/>
    <col min="16129" max="16166" width="2.375" style="337" customWidth="1"/>
    <col min="16167" max="16384" width="2.25" style="337"/>
  </cols>
  <sheetData>
    <row r="1" spans="1:39" ht="21" customHeight="1">
      <c r="AB1" s="1391" t="s">
        <v>1080</v>
      </c>
      <c r="AC1" s="1391"/>
      <c r="AD1" s="1391"/>
      <c r="AE1" s="1391"/>
      <c r="AF1" s="1391"/>
      <c r="AG1" s="1391"/>
      <c r="AH1" s="1391"/>
      <c r="AI1" s="1391"/>
      <c r="AK1" s="1382" t="s">
        <v>418</v>
      </c>
      <c r="AL1" s="1382"/>
    </row>
    <row r="2" spans="1:39" ht="20.25" customHeight="1">
      <c r="AL2" s="2"/>
      <c r="AM2" s="2"/>
    </row>
    <row r="3" spans="1:39" ht="20.25" customHeight="1">
      <c r="A3" s="2173" t="s">
        <v>414</v>
      </c>
      <c r="B3" s="2174"/>
      <c r="C3" s="2174"/>
      <c r="D3" s="2174"/>
      <c r="E3" s="2174"/>
      <c r="F3" s="2174"/>
      <c r="G3" s="2174"/>
      <c r="H3" s="2174"/>
      <c r="I3" s="2174"/>
      <c r="J3" s="2174"/>
      <c r="K3" s="2174"/>
      <c r="L3" s="2174"/>
      <c r="M3" s="2174"/>
      <c r="N3" s="2174"/>
      <c r="O3" s="2174"/>
      <c r="P3" s="2174"/>
      <c r="Q3" s="2174"/>
      <c r="R3" s="2174"/>
      <c r="S3" s="2174"/>
      <c r="T3" s="2174"/>
      <c r="U3" s="2174"/>
      <c r="V3" s="2174"/>
      <c r="W3" s="2174"/>
      <c r="X3" s="2174"/>
      <c r="Y3" s="2174"/>
      <c r="Z3" s="2174"/>
      <c r="AA3" s="2174"/>
      <c r="AB3" s="2174"/>
      <c r="AC3" s="2174"/>
      <c r="AD3" s="2174"/>
      <c r="AE3" s="2174"/>
      <c r="AF3" s="2174"/>
      <c r="AG3" s="2174"/>
      <c r="AH3" s="2174"/>
      <c r="AI3" s="2174"/>
      <c r="AJ3" s="2174"/>
      <c r="AK3" s="2174"/>
      <c r="AL3" s="2174"/>
      <c r="AM3" s="2174"/>
    </row>
    <row r="4" spans="1:39" ht="20.25" customHeight="1">
      <c r="A4" s="2174"/>
      <c r="B4" s="2174"/>
      <c r="C4" s="2174"/>
      <c r="D4" s="2174"/>
      <c r="E4" s="2174"/>
      <c r="F4" s="2174"/>
      <c r="G4" s="2174"/>
      <c r="H4" s="2174"/>
      <c r="I4" s="2174"/>
      <c r="J4" s="2174"/>
      <c r="K4" s="2174"/>
      <c r="L4" s="2174"/>
      <c r="M4" s="2174"/>
      <c r="N4" s="2174"/>
      <c r="O4" s="2174"/>
      <c r="P4" s="2174"/>
      <c r="Q4" s="2174"/>
      <c r="R4" s="2174"/>
      <c r="S4" s="2174"/>
      <c r="T4" s="2174"/>
      <c r="U4" s="2174"/>
      <c r="V4" s="2174"/>
      <c r="W4" s="2174"/>
      <c r="X4" s="2174"/>
      <c r="Y4" s="2174"/>
      <c r="Z4" s="2174"/>
      <c r="AA4" s="2174"/>
      <c r="AB4" s="2174"/>
      <c r="AC4" s="2174"/>
      <c r="AD4" s="2174"/>
      <c r="AE4" s="2174"/>
      <c r="AF4" s="2174"/>
      <c r="AG4" s="2174"/>
      <c r="AH4" s="2174"/>
      <c r="AI4" s="2174"/>
      <c r="AJ4" s="2174"/>
      <c r="AK4" s="2174"/>
      <c r="AL4" s="2174"/>
      <c r="AM4" s="2174"/>
    </row>
    <row r="5" spans="1:39" ht="20.25" customHeight="1"/>
    <row r="6" spans="1:39" ht="25.5" customHeight="1">
      <c r="B6" s="1820" t="s">
        <v>416</v>
      </c>
      <c r="C6" s="2183"/>
      <c r="D6" s="2183"/>
      <c r="E6" s="2183"/>
      <c r="F6" s="2183"/>
      <c r="G6" s="2183"/>
      <c r="H6" s="2183"/>
      <c r="I6" s="2183"/>
      <c r="J6" s="2183"/>
      <c r="K6" s="2218"/>
      <c r="L6" s="1820"/>
      <c r="M6" s="2183"/>
      <c r="N6" s="2183"/>
      <c r="O6" s="2183"/>
      <c r="P6" s="2183"/>
      <c r="Q6" s="2183"/>
      <c r="R6" s="2183"/>
      <c r="S6" s="2183"/>
      <c r="T6" s="2183"/>
      <c r="U6" s="2183"/>
      <c r="V6" s="2183"/>
      <c r="W6" s="2183"/>
      <c r="X6" s="2183"/>
      <c r="Y6" s="2183"/>
      <c r="Z6" s="2183"/>
      <c r="AA6" s="2183"/>
      <c r="AB6" s="2183"/>
      <c r="AC6" s="2183"/>
      <c r="AD6" s="2183"/>
      <c r="AE6" s="2183"/>
      <c r="AF6" s="2183"/>
      <c r="AG6" s="2183"/>
      <c r="AH6" s="2183"/>
      <c r="AI6" s="2183"/>
      <c r="AJ6" s="2183"/>
      <c r="AK6" s="2183"/>
      <c r="AL6" s="2218"/>
    </row>
    <row r="7" spans="1:39" ht="10.5" customHeight="1">
      <c r="B7" s="2175" t="s">
        <v>58</v>
      </c>
      <c r="C7" s="2184"/>
      <c r="D7" s="2190"/>
      <c r="E7" s="2190"/>
      <c r="F7" s="2190"/>
      <c r="G7" s="2190"/>
      <c r="H7" s="2190"/>
      <c r="I7" s="2190"/>
      <c r="J7" s="2190"/>
      <c r="K7" s="2190"/>
      <c r="L7" s="2190"/>
      <c r="M7" s="2190"/>
      <c r="N7" s="2190"/>
      <c r="O7" s="2190"/>
      <c r="P7" s="2190"/>
      <c r="Q7" s="2190"/>
      <c r="R7" s="2175" t="s">
        <v>959</v>
      </c>
      <c r="S7" s="2184"/>
      <c r="T7" s="2227"/>
      <c r="U7" s="2190"/>
      <c r="V7" s="2190"/>
      <c r="W7" s="2190"/>
      <c r="X7" s="2190"/>
      <c r="Y7" s="2190"/>
      <c r="Z7" s="2190"/>
      <c r="AA7" s="2190"/>
      <c r="AB7" s="2190"/>
      <c r="AC7" s="2190"/>
      <c r="AD7" s="2190"/>
      <c r="AE7" s="2190"/>
      <c r="AF7" s="2190"/>
      <c r="AG7" s="2190"/>
      <c r="AH7" s="2190"/>
      <c r="AI7" s="2190"/>
      <c r="AJ7" s="2190"/>
      <c r="AK7" s="2190"/>
      <c r="AL7" s="2247"/>
    </row>
    <row r="8" spans="1:39" ht="10.5" customHeight="1">
      <c r="B8" s="2176"/>
      <c r="C8" s="2185"/>
      <c r="D8" s="2191"/>
      <c r="E8" s="2191"/>
      <c r="F8" s="2191"/>
      <c r="G8" s="2191"/>
      <c r="H8" s="2191"/>
      <c r="I8" s="2191"/>
      <c r="J8" s="2191"/>
      <c r="K8" s="2191"/>
      <c r="L8" s="2191"/>
      <c r="M8" s="2191"/>
      <c r="N8" s="2191"/>
      <c r="O8" s="2191"/>
      <c r="P8" s="2191"/>
      <c r="Q8" s="2191"/>
      <c r="R8" s="2176"/>
      <c r="S8" s="2185"/>
      <c r="T8" s="2228"/>
      <c r="U8" s="1819">
        <v>1</v>
      </c>
      <c r="V8" s="2191"/>
      <c r="W8" s="2208" t="s">
        <v>961</v>
      </c>
      <c r="X8" s="2208"/>
      <c r="Y8" s="2208"/>
      <c r="Z8" s="2208"/>
      <c r="AA8" s="2208"/>
      <c r="AB8" s="2208"/>
      <c r="AC8" s="2208"/>
      <c r="AD8" s="2208"/>
      <c r="AE8" s="2208"/>
      <c r="AF8" s="2208"/>
      <c r="AG8" s="2208"/>
      <c r="AH8" s="2208"/>
      <c r="AI8" s="2208"/>
      <c r="AJ8" s="2208"/>
      <c r="AK8" s="2208"/>
      <c r="AL8" s="2248"/>
    </row>
    <row r="9" spans="1:39" ht="10.5" customHeight="1">
      <c r="B9" s="2176"/>
      <c r="C9" s="2185"/>
      <c r="D9" s="2191"/>
      <c r="E9" s="2191"/>
      <c r="F9" s="2191"/>
      <c r="G9" s="2191"/>
      <c r="H9" s="2191"/>
      <c r="I9" s="2191"/>
      <c r="J9" s="2191"/>
      <c r="K9" s="2191"/>
      <c r="L9" s="2191"/>
      <c r="M9" s="2191"/>
      <c r="N9" s="2191"/>
      <c r="O9" s="2191"/>
      <c r="P9" s="2191"/>
      <c r="Q9" s="2191"/>
      <c r="R9" s="2176"/>
      <c r="S9" s="2185"/>
      <c r="T9" s="2228"/>
      <c r="U9" s="1819"/>
      <c r="V9" s="2191"/>
      <c r="W9" s="2208"/>
      <c r="X9" s="2208"/>
      <c r="Y9" s="2208"/>
      <c r="Z9" s="2208"/>
      <c r="AA9" s="2208"/>
      <c r="AB9" s="2208"/>
      <c r="AC9" s="2208"/>
      <c r="AD9" s="2208"/>
      <c r="AE9" s="2208"/>
      <c r="AF9" s="2208"/>
      <c r="AG9" s="2208"/>
      <c r="AH9" s="2208"/>
      <c r="AI9" s="2208"/>
      <c r="AJ9" s="2208"/>
      <c r="AK9" s="2208"/>
      <c r="AL9" s="2248"/>
    </row>
    <row r="10" spans="1:39" ht="10.5" customHeight="1">
      <c r="B10" s="2176"/>
      <c r="C10" s="2185"/>
      <c r="F10" s="1819">
        <v>1</v>
      </c>
      <c r="G10" s="2200"/>
      <c r="H10" s="2208" t="s">
        <v>659</v>
      </c>
      <c r="I10" s="2208"/>
      <c r="J10" s="2208"/>
      <c r="K10" s="2208"/>
      <c r="L10" s="2208"/>
      <c r="M10" s="2208"/>
      <c r="N10" s="2208"/>
      <c r="O10" s="2208"/>
      <c r="P10" s="2223"/>
      <c r="Q10" s="2223"/>
      <c r="R10" s="2176"/>
      <c r="S10" s="2185"/>
      <c r="T10" s="2228"/>
      <c r="U10" s="1819">
        <v>2</v>
      </c>
      <c r="V10" s="2191"/>
      <c r="W10" s="2208" t="s">
        <v>37</v>
      </c>
      <c r="X10" s="2208"/>
      <c r="Y10" s="2208"/>
      <c r="Z10" s="2208"/>
      <c r="AA10" s="2208"/>
      <c r="AB10" s="2208"/>
      <c r="AC10" s="2208"/>
      <c r="AD10" s="2208"/>
      <c r="AE10" s="2208"/>
      <c r="AF10" s="2208"/>
      <c r="AG10" s="2208"/>
      <c r="AH10" s="2208"/>
      <c r="AI10" s="2208"/>
      <c r="AJ10" s="2208"/>
      <c r="AK10" s="2208"/>
      <c r="AL10" s="2249"/>
    </row>
    <row r="11" spans="1:39" ht="10.5" customHeight="1">
      <c r="B11" s="2176"/>
      <c r="C11" s="2185"/>
      <c r="F11" s="1819"/>
      <c r="G11" s="2200"/>
      <c r="H11" s="2208"/>
      <c r="I11" s="2208"/>
      <c r="J11" s="2208"/>
      <c r="K11" s="2208"/>
      <c r="L11" s="2208"/>
      <c r="M11" s="2208"/>
      <c r="N11" s="2208"/>
      <c r="O11" s="2208"/>
      <c r="P11" s="2223"/>
      <c r="Q11" s="2223"/>
      <c r="R11" s="2176"/>
      <c r="S11" s="2185"/>
      <c r="T11" s="2228"/>
      <c r="U11" s="1819"/>
      <c r="V11" s="2191"/>
      <c r="W11" s="2208"/>
      <c r="X11" s="2208"/>
      <c r="Y11" s="2208"/>
      <c r="Z11" s="2208"/>
      <c r="AA11" s="2208"/>
      <c r="AB11" s="2208"/>
      <c r="AC11" s="2208"/>
      <c r="AD11" s="2208"/>
      <c r="AE11" s="2208"/>
      <c r="AF11" s="2208"/>
      <c r="AG11" s="2208"/>
      <c r="AH11" s="2208"/>
      <c r="AI11" s="2208"/>
      <c r="AJ11" s="2208"/>
      <c r="AK11" s="2208"/>
      <c r="AL11" s="2249"/>
    </row>
    <row r="12" spans="1:39" ht="10.5" customHeight="1">
      <c r="B12" s="2176"/>
      <c r="C12" s="2185"/>
      <c r="F12" s="1819">
        <v>2</v>
      </c>
      <c r="G12" s="2200"/>
      <c r="H12" s="2208" t="s">
        <v>962</v>
      </c>
      <c r="I12" s="2208"/>
      <c r="J12" s="2208"/>
      <c r="K12" s="2208"/>
      <c r="L12" s="2208"/>
      <c r="M12" s="2208"/>
      <c r="N12" s="2208"/>
      <c r="O12" s="2208"/>
      <c r="P12" s="2223"/>
      <c r="Q12" s="2223"/>
      <c r="R12" s="2176"/>
      <c r="S12" s="2185"/>
      <c r="T12" s="2228"/>
      <c r="U12" s="1819">
        <v>3</v>
      </c>
      <c r="V12" s="2191"/>
      <c r="W12" s="2208" t="s">
        <v>68</v>
      </c>
      <c r="X12" s="2208"/>
      <c r="Y12" s="2208"/>
      <c r="Z12" s="2208"/>
      <c r="AA12" s="2208"/>
      <c r="AB12" s="2208"/>
      <c r="AC12" s="2208"/>
      <c r="AD12" s="2208"/>
      <c r="AE12" s="2208"/>
      <c r="AF12" s="2208"/>
      <c r="AG12" s="2208"/>
      <c r="AH12" s="2208"/>
      <c r="AI12" s="2208"/>
      <c r="AJ12" s="2208"/>
      <c r="AK12" s="2208"/>
      <c r="AL12" s="2248"/>
    </row>
    <row r="13" spans="1:39" ht="10.5" customHeight="1">
      <c r="B13" s="2176"/>
      <c r="C13" s="2185"/>
      <c r="F13" s="1819"/>
      <c r="G13" s="2200"/>
      <c r="H13" s="2208"/>
      <c r="I13" s="2208"/>
      <c r="J13" s="2208"/>
      <c r="K13" s="2208"/>
      <c r="L13" s="2208"/>
      <c r="M13" s="2208"/>
      <c r="N13" s="2208"/>
      <c r="O13" s="2208"/>
      <c r="P13" s="2223"/>
      <c r="Q13" s="2223"/>
      <c r="R13" s="2176"/>
      <c r="S13" s="2185"/>
      <c r="T13" s="2228"/>
      <c r="U13" s="1819"/>
      <c r="V13" s="2191"/>
      <c r="W13" s="2208"/>
      <c r="X13" s="2208"/>
      <c r="Y13" s="2208"/>
      <c r="Z13" s="2208"/>
      <c r="AA13" s="2208"/>
      <c r="AB13" s="2208"/>
      <c r="AC13" s="2208"/>
      <c r="AD13" s="2208"/>
      <c r="AE13" s="2208"/>
      <c r="AF13" s="2208"/>
      <c r="AG13" s="2208"/>
      <c r="AH13" s="2208"/>
      <c r="AI13" s="2208"/>
      <c r="AJ13" s="2208"/>
      <c r="AK13" s="2208"/>
      <c r="AL13" s="2248"/>
    </row>
    <row r="14" spans="1:39" ht="10.5" customHeight="1">
      <c r="B14" s="2176"/>
      <c r="C14" s="2185"/>
      <c r="F14" s="1819">
        <v>3</v>
      </c>
      <c r="G14" s="2200"/>
      <c r="H14" s="2208" t="s">
        <v>963</v>
      </c>
      <c r="I14" s="2208"/>
      <c r="J14" s="2208"/>
      <c r="K14" s="2208"/>
      <c r="L14" s="2208"/>
      <c r="M14" s="2208"/>
      <c r="N14" s="2208"/>
      <c r="O14" s="2208"/>
      <c r="P14" s="2223"/>
      <c r="Q14" s="2223"/>
      <c r="R14" s="2176"/>
      <c r="S14" s="2185"/>
      <c r="T14" s="2228"/>
      <c r="U14" s="1819">
        <v>4</v>
      </c>
      <c r="V14" s="2191"/>
      <c r="W14" s="2208" t="s">
        <v>410</v>
      </c>
      <c r="X14" s="2208"/>
      <c r="Y14" s="2208"/>
      <c r="Z14" s="2208"/>
      <c r="AA14" s="2208"/>
      <c r="AB14" s="2208"/>
      <c r="AC14" s="2208"/>
      <c r="AD14" s="2208"/>
      <c r="AE14" s="2208"/>
      <c r="AF14" s="2208"/>
      <c r="AG14" s="2208"/>
      <c r="AH14" s="2208"/>
      <c r="AI14" s="2208"/>
      <c r="AJ14" s="2208"/>
      <c r="AK14" s="2208"/>
      <c r="AL14" s="2248"/>
    </row>
    <row r="15" spans="1:39" ht="10.5" customHeight="1">
      <c r="B15" s="2176"/>
      <c r="C15" s="2185"/>
      <c r="F15" s="1819"/>
      <c r="G15" s="2200"/>
      <c r="H15" s="2208"/>
      <c r="I15" s="2208"/>
      <c r="J15" s="2208"/>
      <c r="K15" s="2208"/>
      <c r="L15" s="2208"/>
      <c r="M15" s="2208"/>
      <c r="N15" s="2208"/>
      <c r="O15" s="2208"/>
      <c r="P15" s="2223"/>
      <c r="Q15" s="2223"/>
      <c r="R15" s="2176"/>
      <c r="S15" s="2185"/>
      <c r="T15" s="2228"/>
      <c r="U15" s="1819"/>
      <c r="V15" s="2191"/>
      <c r="W15" s="2208"/>
      <c r="X15" s="2208"/>
      <c r="Y15" s="2208"/>
      <c r="Z15" s="2208"/>
      <c r="AA15" s="2208"/>
      <c r="AB15" s="2208"/>
      <c r="AC15" s="2208"/>
      <c r="AD15" s="2208"/>
      <c r="AE15" s="2208"/>
      <c r="AF15" s="2208"/>
      <c r="AG15" s="2208"/>
      <c r="AH15" s="2208"/>
      <c r="AI15" s="2208"/>
      <c r="AJ15" s="2208"/>
      <c r="AK15" s="2208"/>
      <c r="AL15" s="2248"/>
    </row>
    <row r="16" spans="1:39" ht="10.5" customHeight="1">
      <c r="B16" s="2176"/>
      <c r="C16" s="2185"/>
      <c r="F16" s="1819">
        <v>4</v>
      </c>
      <c r="G16" s="2200"/>
      <c r="H16" s="2208" t="s">
        <v>619</v>
      </c>
      <c r="I16" s="2208"/>
      <c r="J16" s="2208"/>
      <c r="K16" s="2208"/>
      <c r="L16" s="2208"/>
      <c r="M16" s="2208"/>
      <c r="N16" s="2208"/>
      <c r="O16" s="2208"/>
      <c r="P16" s="2223"/>
      <c r="Q16" s="2223"/>
      <c r="R16" s="2176"/>
      <c r="S16" s="2185"/>
      <c r="T16" s="2228"/>
      <c r="U16" s="1819">
        <v>5</v>
      </c>
      <c r="V16" s="2191"/>
      <c r="W16" s="2208" t="s">
        <v>964</v>
      </c>
      <c r="X16" s="2208"/>
      <c r="Y16" s="2208"/>
      <c r="Z16" s="2208"/>
      <c r="AA16" s="2208"/>
      <c r="AB16" s="2208"/>
      <c r="AC16" s="2208"/>
      <c r="AD16" s="2208"/>
      <c r="AE16" s="2208"/>
      <c r="AF16" s="2208"/>
      <c r="AG16" s="2208"/>
      <c r="AH16" s="2208"/>
      <c r="AI16" s="2208"/>
      <c r="AJ16" s="2208"/>
      <c r="AK16" s="2208"/>
      <c r="AL16" s="2248"/>
    </row>
    <row r="17" spans="2:38" ht="10.5" customHeight="1">
      <c r="B17" s="2176"/>
      <c r="C17" s="2185"/>
      <c r="F17" s="1819"/>
      <c r="G17" s="2200"/>
      <c r="H17" s="2208"/>
      <c r="I17" s="2208"/>
      <c r="J17" s="2208"/>
      <c r="K17" s="2208"/>
      <c r="L17" s="2208"/>
      <c r="M17" s="2208"/>
      <c r="N17" s="2208"/>
      <c r="O17" s="2208"/>
      <c r="P17" s="2223"/>
      <c r="Q17" s="2223"/>
      <c r="R17" s="2176"/>
      <c r="S17" s="2185"/>
      <c r="T17" s="2228"/>
      <c r="U17" s="1819"/>
      <c r="V17" s="2191"/>
      <c r="W17" s="2208"/>
      <c r="X17" s="2208"/>
      <c r="Y17" s="2208"/>
      <c r="Z17" s="2208"/>
      <c r="AA17" s="2208"/>
      <c r="AB17" s="2208"/>
      <c r="AC17" s="2208"/>
      <c r="AD17" s="2208"/>
      <c r="AE17" s="2208"/>
      <c r="AF17" s="2208"/>
      <c r="AG17" s="2208"/>
      <c r="AH17" s="2208"/>
      <c r="AI17" s="2208"/>
      <c r="AJ17" s="2208"/>
      <c r="AK17" s="2208"/>
      <c r="AL17" s="2248"/>
    </row>
    <row r="18" spans="2:38" ht="10.5" customHeight="1">
      <c r="B18" s="2176"/>
      <c r="C18" s="2185"/>
      <c r="F18" s="1819">
        <v>5</v>
      </c>
      <c r="G18" s="2200"/>
      <c r="H18" s="2208" t="s">
        <v>888</v>
      </c>
      <c r="I18" s="2208"/>
      <c r="J18" s="2208"/>
      <c r="K18" s="2208"/>
      <c r="L18" s="2208"/>
      <c r="M18" s="2208"/>
      <c r="N18" s="2208"/>
      <c r="O18" s="2208"/>
      <c r="P18" s="2223"/>
      <c r="Q18" s="2223"/>
      <c r="R18" s="2176"/>
      <c r="S18" s="2185"/>
      <c r="T18" s="2228"/>
      <c r="U18" s="1819">
        <v>6</v>
      </c>
      <c r="V18" s="2191"/>
      <c r="W18" s="2208" t="s">
        <v>966</v>
      </c>
      <c r="X18" s="2208"/>
      <c r="Y18" s="2208"/>
      <c r="Z18" s="2208"/>
      <c r="AA18" s="2208"/>
      <c r="AB18" s="2208"/>
      <c r="AC18" s="2208"/>
      <c r="AD18" s="2208"/>
      <c r="AE18" s="2208"/>
      <c r="AF18" s="2208"/>
      <c r="AG18" s="2208"/>
      <c r="AH18" s="2208"/>
      <c r="AI18" s="2208"/>
      <c r="AJ18" s="2208"/>
      <c r="AK18" s="2208"/>
      <c r="AL18" s="2248"/>
    </row>
    <row r="19" spans="2:38" ht="10.5" customHeight="1">
      <c r="B19" s="2176"/>
      <c r="C19" s="2185"/>
      <c r="F19" s="1819"/>
      <c r="G19" s="2200"/>
      <c r="H19" s="2208"/>
      <c r="I19" s="2208"/>
      <c r="J19" s="2208"/>
      <c r="K19" s="2208"/>
      <c r="L19" s="2208"/>
      <c r="M19" s="2208"/>
      <c r="N19" s="2208"/>
      <c r="O19" s="2208"/>
      <c r="P19" s="2223"/>
      <c r="Q19" s="2223"/>
      <c r="R19" s="2176"/>
      <c r="S19" s="2185"/>
      <c r="T19" s="2228"/>
      <c r="U19" s="1819"/>
      <c r="V19" s="2191"/>
      <c r="W19" s="2208"/>
      <c r="X19" s="2208"/>
      <c r="Y19" s="2208"/>
      <c r="Z19" s="2208"/>
      <c r="AA19" s="2208"/>
      <c r="AB19" s="2208"/>
      <c r="AC19" s="2208"/>
      <c r="AD19" s="2208"/>
      <c r="AE19" s="2208"/>
      <c r="AF19" s="2208"/>
      <c r="AG19" s="2208"/>
      <c r="AH19" s="2208"/>
      <c r="AI19" s="2208"/>
      <c r="AJ19" s="2208"/>
      <c r="AK19" s="2208"/>
      <c r="AL19" s="2248"/>
    </row>
    <row r="20" spans="2:38" ht="10.5" customHeight="1">
      <c r="B20" s="2176"/>
      <c r="C20" s="2185"/>
      <c r="D20" s="2191"/>
      <c r="E20" s="2191"/>
      <c r="F20" s="2191"/>
      <c r="G20" s="2191"/>
      <c r="H20" s="2191"/>
      <c r="I20" s="2191"/>
      <c r="J20" s="2191"/>
      <c r="K20" s="2191"/>
      <c r="L20" s="2191"/>
      <c r="M20" s="2191"/>
      <c r="N20" s="2191"/>
      <c r="O20" s="2191"/>
      <c r="P20" s="2191"/>
      <c r="Q20" s="2191"/>
      <c r="R20" s="2176"/>
      <c r="S20" s="2185"/>
      <c r="T20" s="2228"/>
      <c r="U20" s="1819">
        <v>7</v>
      </c>
      <c r="V20" s="2191"/>
      <c r="W20" s="2208" t="s">
        <v>473</v>
      </c>
      <c r="X20" s="2208"/>
      <c r="Y20" s="2208"/>
      <c r="Z20" s="2208"/>
      <c r="AA20" s="2208"/>
      <c r="AB20" s="2208"/>
      <c r="AC20" s="2208"/>
      <c r="AD20" s="2208"/>
      <c r="AE20" s="2208"/>
      <c r="AF20" s="2208"/>
      <c r="AG20" s="2208"/>
      <c r="AH20" s="2208"/>
      <c r="AI20" s="2208"/>
      <c r="AJ20" s="2208"/>
      <c r="AK20" s="2208"/>
      <c r="AL20" s="2248"/>
    </row>
    <row r="21" spans="2:38" ht="10.5" customHeight="1">
      <c r="B21" s="2176"/>
      <c r="C21" s="2185"/>
      <c r="D21" s="2191"/>
      <c r="E21" s="2191"/>
      <c r="F21" s="2191"/>
      <c r="G21" s="2191"/>
      <c r="H21" s="2191"/>
      <c r="I21" s="2191"/>
      <c r="J21" s="2191"/>
      <c r="K21" s="2191"/>
      <c r="L21" s="2191"/>
      <c r="M21" s="2191"/>
      <c r="N21" s="2191"/>
      <c r="O21" s="2191"/>
      <c r="P21" s="2191"/>
      <c r="Q21" s="2191"/>
      <c r="R21" s="2176"/>
      <c r="S21" s="2185"/>
      <c r="T21" s="2228"/>
      <c r="U21" s="1819"/>
      <c r="V21" s="2191"/>
      <c r="W21" s="2208"/>
      <c r="X21" s="2208"/>
      <c r="Y21" s="2208"/>
      <c r="Z21" s="2208"/>
      <c r="AA21" s="2208"/>
      <c r="AB21" s="2208"/>
      <c r="AC21" s="2208"/>
      <c r="AD21" s="2208"/>
      <c r="AE21" s="2208"/>
      <c r="AF21" s="2208"/>
      <c r="AG21" s="2208"/>
      <c r="AH21" s="2208"/>
      <c r="AI21" s="2208"/>
      <c r="AJ21" s="2208"/>
      <c r="AK21" s="2208"/>
      <c r="AL21" s="2248"/>
    </row>
    <row r="22" spans="2:38" ht="10.5" customHeight="1">
      <c r="B22" s="2176"/>
      <c r="C22" s="2185"/>
      <c r="D22" s="2191"/>
      <c r="E22" s="2191"/>
      <c r="F22" s="2191"/>
      <c r="G22" s="2191"/>
      <c r="H22" s="2191"/>
      <c r="I22" s="2191"/>
      <c r="J22" s="2191"/>
      <c r="K22" s="2191"/>
      <c r="L22" s="2191"/>
      <c r="M22" s="2191"/>
      <c r="N22" s="2191"/>
      <c r="O22" s="2191"/>
      <c r="P22" s="2191"/>
      <c r="Q22" s="2191"/>
      <c r="R22" s="2176"/>
      <c r="S22" s="2185"/>
      <c r="T22" s="2228"/>
      <c r="U22" s="1819">
        <v>8</v>
      </c>
      <c r="V22" s="2191"/>
      <c r="W22" s="2208" t="s">
        <v>969</v>
      </c>
      <c r="X22" s="2208"/>
      <c r="Y22" s="2208"/>
      <c r="Z22" s="2208"/>
      <c r="AA22" s="2208"/>
      <c r="AB22" s="2208"/>
      <c r="AC22" s="2208"/>
      <c r="AD22" s="2208"/>
      <c r="AE22" s="2208"/>
      <c r="AF22" s="2208"/>
      <c r="AG22" s="2208"/>
      <c r="AH22" s="2208"/>
      <c r="AI22" s="2208"/>
      <c r="AJ22" s="2208"/>
      <c r="AK22" s="2208"/>
      <c r="AL22" s="2248"/>
    </row>
    <row r="23" spans="2:38" ht="10.5" customHeight="1">
      <c r="B23" s="2176"/>
      <c r="C23" s="2185"/>
      <c r="D23" s="2191"/>
      <c r="E23" s="2191"/>
      <c r="F23" s="2191"/>
      <c r="G23" s="2191"/>
      <c r="H23" s="2191"/>
      <c r="I23" s="2191"/>
      <c r="J23" s="2191"/>
      <c r="K23" s="2191"/>
      <c r="L23" s="2191"/>
      <c r="M23" s="2191"/>
      <c r="N23" s="2191"/>
      <c r="O23" s="2191"/>
      <c r="P23" s="2191"/>
      <c r="Q23" s="2191"/>
      <c r="R23" s="2176"/>
      <c r="S23" s="2185"/>
      <c r="T23" s="2228"/>
      <c r="U23" s="1819"/>
      <c r="V23" s="2191"/>
      <c r="W23" s="2208"/>
      <c r="X23" s="2208"/>
      <c r="Y23" s="2208"/>
      <c r="Z23" s="2208"/>
      <c r="AA23" s="2208"/>
      <c r="AB23" s="2208"/>
      <c r="AC23" s="2208"/>
      <c r="AD23" s="2208"/>
      <c r="AE23" s="2208"/>
      <c r="AF23" s="2208"/>
      <c r="AG23" s="2208"/>
      <c r="AH23" s="2208"/>
      <c r="AI23" s="2208"/>
      <c r="AJ23" s="2208"/>
      <c r="AK23" s="2208"/>
      <c r="AL23" s="2248"/>
    </row>
    <row r="24" spans="2:38" ht="10.5" customHeight="1">
      <c r="B24" s="2177"/>
      <c r="C24" s="2186"/>
      <c r="D24" s="2192"/>
      <c r="E24" s="2192"/>
      <c r="F24" s="2192"/>
      <c r="G24" s="2192"/>
      <c r="H24" s="2192"/>
      <c r="I24" s="2192"/>
      <c r="J24" s="2192"/>
      <c r="K24" s="2192"/>
      <c r="L24" s="2192"/>
      <c r="M24" s="2192"/>
      <c r="N24" s="2192"/>
      <c r="O24" s="2192"/>
      <c r="P24" s="2192"/>
      <c r="Q24" s="2192"/>
      <c r="R24" s="2177"/>
      <c r="S24" s="2186"/>
      <c r="T24" s="2229"/>
      <c r="U24" s="2230"/>
      <c r="V24" s="2192"/>
      <c r="W24" s="2230"/>
      <c r="X24" s="2230"/>
      <c r="Y24" s="2230"/>
      <c r="Z24" s="2230"/>
      <c r="AA24" s="2230"/>
      <c r="AB24" s="2230"/>
      <c r="AC24" s="2230"/>
      <c r="AD24" s="2230"/>
      <c r="AE24" s="2230"/>
      <c r="AF24" s="2230"/>
      <c r="AG24" s="2230"/>
      <c r="AH24" s="2230"/>
      <c r="AI24" s="2230"/>
      <c r="AJ24" s="2230"/>
      <c r="AK24" s="2230"/>
      <c r="AL24" s="2250"/>
    </row>
    <row r="25" spans="2:38" ht="13.5" customHeight="1">
      <c r="B25" s="2178" t="s">
        <v>1081</v>
      </c>
      <c r="C25" s="2187"/>
      <c r="D25" s="2190"/>
      <c r="E25" s="2190"/>
      <c r="F25" s="2190"/>
      <c r="G25" s="2190"/>
      <c r="H25" s="2190"/>
      <c r="I25" s="2190"/>
      <c r="J25" s="2190"/>
      <c r="K25" s="2190"/>
      <c r="L25" s="2190"/>
      <c r="M25" s="2190"/>
      <c r="N25" s="2190"/>
      <c r="O25" s="2190"/>
      <c r="P25" s="2190"/>
      <c r="Q25" s="2190"/>
      <c r="R25" s="2225"/>
      <c r="S25" s="2225"/>
      <c r="T25" s="2190"/>
      <c r="U25" s="2190"/>
      <c r="V25" s="2190"/>
      <c r="W25" s="2211"/>
      <c r="X25" s="2211"/>
      <c r="Y25" s="2211"/>
      <c r="Z25" s="2211"/>
      <c r="AA25" s="2211"/>
      <c r="AB25" s="2211"/>
      <c r="AC25" s="2211"/>
      <c r="AD25" s="2211"/>
      <c r="AE25" s="2211"/>
      <c r="AF25" s="2211"/>
      <c r="AG25" s="2211"/>
      <c r="AH25" s="2211"/>
      <c r="AI25" s="2211"/>
      <c r="AJ25" s="2211"/>
      <c r="AK25" s="2211"/>
      <c r="AL25" s="2247"/>
    </row>
    <row r="26" spans="2:38">
      <c r="B26" s="2179"/>
      <c r="C26" s="2188"/>
      <c r="D26" s="2191"/>
      <c r="E26" s="2193"/>
      <c r="F26" s="2193"/>
      <c r="G26" s="2201" t="s">
        <v>971</v>
      </c>
      <c r="H26" s="2201"/>
      <c r="I26" s="2201"/>
      <c r="J26" s="2201"/>
      <c r="K26" s="2201"/>
      <c r="L26" s="2201"/>
      <c r="M26" s="2201"/>
      <c r="N26" s="2201"/>
      <c r="O26" s="2221"/>
      <c r="P26" s="2191"/>
      <c r="Q26" s="2191"/>
      <c r="R26" s="2191"/>
      <c r="S26" s="2191"/>
      <c r="T26" s="2191"/>
      <c r="U26" s="2191"/>
      <c r="V26" s="2191"/>
      <c r="W26" s="2191"/>
      <c r="X26" s="2191"/>
      <c r="Y26" s="2191"/>
      <c r="Z26" s="2191"/>
      <c r="AA26" s="2191"/>
      <c r="AB26" s="2191"/>
      <c r="AC26" s="2191"/>
      <c r="AD26" s="2191"/>
      <c r="AE26" s="2191"/>
      <c r="AF26" s="2191"/>
      <c r="AG26" s="2191"/>
      <c r="AH26" s="2191"/>
      <c r="AI26" s="2191"/>
      <c r="AJ26" s="2191"/>
      <c r="AK26" s="2191"/>
      <c r="AL26" s="2251"/>
    </row>
    <row r="27" spans="2:38">
      <c r="B27" s="2179"/>
      <c r="C27" s="2188"/>
      <c r="D27" s="2191"/>
      <c r="E27" s="2193"/>
      <c r="F27" s="2193"/>
      <c r="G27" s="2202" t="s">
        <v>1082</v>
      </c>
      <c r="H27" s="2209"/>
      <c r="I27" s="2209"/>
      <c r="J27" s="2215"/>
      <c r="K27" s="2202" t="s">
        <v>1084</v>
      </c>
      <c r="L27" s="2209"/>
      <c r="M27" s="2209"/>
      <c r="N27" s="2215"/>
      <c r="O27" s="2221"/>
      <c r="P27" s="2191"/>
      <c r="Q27" s="2191"/>
      <c r="R27" s="2191"/>
      <c r="S27" s="2191"/>
      <c r="T27" s="2191"/>
      <c r="U27" s="2191"/>
      <c r="V27" s="2191"/>
      <c r="W27" s="2191"/>
      <c r="X27" s="2191"/>
      <c r="Y27" s="2191"/>
      <c r="Z27" s="2191"/>
      <c r="AA27" s="2191"/>
      <c r="AB27" s="2191"/>
      <c r="AC27" s="2191"/>
      <c r="AD27" s="2191"/>
      <c r="AE27" s="2191"/>
      <c r="AF27" s="2191"/>
      <c r="AG27" s="2191"/>
      <c r="AH27" s="2191"/>
      <c r="AI27" s="2191"/>
      <c r="AJ27" s="2191"/>
      <c r="AK27" s="2191"/>
      <c r="AL27" s="2251"/>
    </row>
    <row r="28" spans="2:38">
      <c r="B28" s="2179"/>
      <c r="C28" s="2188"/>
      <c r="D28" s="2191"/>
      <c r="E28" s="2193"/>
      <c r="F28" s="2193"/>
      <c r="G28" s="2203" t="s">
        <v>1085</v>
      </c>
      <c r="H28" s="2210"/>
      <c r="I28" s="2210"/>
      <c r="J28" s="2216"/>
      <c r="K28" s="2203" t="s">
        <v>1085</v>
      </c>
      <c r="L28" s="2210"/>
      <c r="M28" s="2210"/>
      <c r="N28" s="2216"/>
      <c r="O28" s="222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c r="AL28" s="2251"/>
    </row>
    <row r="29" spans="2:38" ht="11.25" customHeight="1">
      <c r="B29" s="2179"/>
      <c r="C29" s="2188"/>
      <c r="D29" s="2191"/>
      <c r="E29" s="2194" t="s">
        <v>350</v>
      </c>
      <c r="F29" s="2194"/>
      <c r="G29" s="2204"/>
      <c r="H29" s="2211"/>
      <c r="I29" s="2213"/>
      <c r="J29" s="18" t="s">
        <v>260</v>
      </c>
      <c r="K29" s="2204"/>
      <c r="L29" s="2211"/>
      <c r="M29" s="2213"/>
      <c r="N29" s="18" t="s">
        <v>260</v>
      </c>
      <c r="O29" s="2222"/>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c r="AL29" s="2251"/>
    </row>
    <row r="30" spans="2:38" ht="11.25" customHeight="1">
      <c r="B30" s="2179"/>
      <c r="C30" s="2188"/>
      <c r="D30" s="2191"/>
      <c r="E30" s="2194"/>
      <c r="F30" s="2194"/>
      <c r="G30" s="2205"/>
      <c r="H30" s="2212"/>
      <c r="I30" s="2214"/>
      <c r="J30" s="2217"/>
      <c r="K30" s="2205"/>
      <c r="L30" s="2212"/>
      <c r="M30" s="2214"/>
      <c r="N30" s="2217"/>
      <c r="O30" s="2222"/>
      <c r="P30" s="2191"/>
      <c r="Q30" s="2191"/>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251"/>
    </row>
    <row r="31" spans="2:38" ht="11.25" customHeight="1">
      <c r="B31" s="2179"/>
      <c r="C31" s="2188"/>
      <c r="D31" s="2191"/>
      <c r="E31" s="2194" t="s">
        <v>973</v>
      </c>
      <c r="F31" s="2194"/>
      <c r="G31" s="2204"/>
      <c r="H31" s="2211"/>
      <c r="I31" s="2213"/>
      <c r="J31" s="18" t="s">
        <v>260</v>
      </c>
      <c r="K31" s="2204"/>
      <c r="L31" s="2211"/>
      <c r="M31" s="2213"/>
      <c r="N31" s="18" t="s">
        <v>260</v>
      </c>
      <c r="O31" s="2222"/>
      <c r="P31" s="2191"/>
      <c r="Q31" s="2191"/>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251"/>
    </row>
    <row r="32" spans="2:38" ht="11.25" customHeight="1">
      <c r="B32" s="2179"/>
      <c r="C32" s="2188"/>
      <c r="D32" s="2191"/>
      <c r="E32" s="2194"/>
      <c r="F32" s="2194"/>
      <c r="G32" s="2205"/>
      <c r="H32" s="2212"/>
      <c r="I32" s="2214"/>
      <c r="J32" s="2217"/>
      <c r="K32" s="2205"/>
      <c r="L32" s="2212"/>
      <c r="M32" s="2214"/>
      <c r="N32" s="2217"/>
      <c r="O32" s="2222"/>
      <c r="P32" s="2191"/>
      <c r="Q32" s="2191"/>
      <c r="R32" s="2191"/>
      <c r="S32" s="2191"/>
      <c r="T32" s="2191"/>
      <c r="U32" s="2191"/>
      <c r="V32" s="2191"/>
      <c r="W32" s="2191"/>
      <c r="X32" s="2191"/>
      <c r="Y32" s="2191"/>
      <c r="Z32" s="2191"/>
      <c r="AA32" s="2191"/>
      <c r="AB32" s="2191"/>
      <c r="AC32" s="2191"/>
      <c r="AD32" s="2191"/>
      <c r="AE32" s="2191"/>
      <c r="AF32" s="2191"/>
      <c r="AG32" s="2191"/>
      <c r="AH32" s="2191"/>
      <c r="AI32" s="2191"/>
      <c r="AJ32" s="2191"/>
      <c r="AK32" s="2191"/>
      <c r="AL32" s="2251"/>
    </row>
    <row r="33" spans="2:38" ht="11.25" customHeight="1">
      <c r="B33" s="2179"/>
      <c r="C33" s="2188"/>
      <c r="D33" s="2191"/>
      <c r="E33" s="2194" t="s">
        <v>974</v>
      </c>
      <c r="F33" s="2194"/>
      <c r="G33" s="2204"/>
      <c r="H33" s="2211"/>
      <c r="I33" s="2213"/>
      <c r="J33" s="18" t="s">
        <v>260</v>
      </c>
      <c r="K33" s="2204"/>
      <c r="L33" s="2211"/>
      <c r="M33" s="2213"/>
      <c r="N33" s="18" t="s">
        <v>260</v>
      </c>
      <c r="O33" s="2222"/>
      <c r="P33" s="2191"/>
      <c r="Q33" s="2191"/>
      <c r="R33" s="2191"/>
      <c r="S33" s="2191"/>
      <c r="T33" s="2191"/>
      <c r="U33" s="2191"/>
      <c r="V33" s="2191"/>
      <c r="W33" s="2191"/>
      <c r="X33" s="2191"/>
      <c r="Y33" s="2191"/>
      <c r="Z33" s="2191"/>
      <c r="AA33" s="2191"/>
      <c r="AB33" s="2191"/>
      <c r="AC33" s="2191"/>
      <c r="AD33" s="2191"/>
      <c r="AE33" s="2191"/>
      <c r="AF33" s="2191"/>
      <c r="AG33" s="2191"/>
      <c r="AH33" s="2191"/>
      <c r="AI33" s="2191"/>
      <c r="AJ33" s="2191"/>
      <c r="AK33" s="2191"/>
      <c r="AL33" s="2251"/>
    </row>
    <row r="34" spans="2:38" ht="11.25" customHeight="1">
      <c r="B34" s="2179"/>
      <c r="C34" s="2188"/>
      <c r="D34" s="2191"/>
      <c r="E34" s="2194"/>
      <c r="F34" s="2194"/>
      <c r="G34" s="2205"/>
      <c r="H34" s="2212"/>
      <c r="I34" s="2214"/>
      <c r="J34" s="2217"/>
      <c r="K34" s="2205"/>
      <c r="L34" s="2212"/>
      <c r="M34" s="2214"/>
      <c r="N34" s="2217"/>
      <c r="O34" s="2222"/>
      <c r="P34" s="2191"/>
      <c r="Q34" s="2191"/>
      <c r="R34" s="2191"/>
      <c r="S34" s="2191"/>
      <c r="T34" s="2191"/>
      <c r="U34" s="2191"/>
      <c r="V34" s="2191"/>
      <c r="W34" s="2191"/>
      <c r="X34" s="2191"/>
      <c r="Y34" s="2191"/>
      <c r="Z34" s="2191"/>
      <c r="AA34" s="2191"/>
      <c r="AB34" s="2191"/>
      <c r="AC34" s="2191"/>
      <c r="AD34" s="2191"/>
      <c r="AE34" s="2191"/>
      <c r="AF34" s="2191"/>
      <c r="AG34" s="2191"/>
      <c r="AH34" s="2191"/>
      <c r="AI34" s="2191"/>
      <c r="AJ34" s="2191"/>
      <c r="AK34" s="2191"/>
      <c r="AL34" s="2251"/>
    </row>
    <row r="35" spans="2:38" ht="11.25" customHeight="1">
      <c r="B35" s="2179"/>
      <c r="C35" s="2188"/>
      <c r="D35" s="2191"/>
      <c r="E35" s="2194" t="s">
        <v>478</v>
      </c>
      <c r="F35" s="2194"/>
      <c r="G35" s="2204"/>
      <c r="H35" s="2211"/>
      <c r="I35" s="2213"/>
      <c r="J35" s="18" t="s">
        <v>260</v>
      </c>
      <c r="K35" s="2204"/>
      <c r="L35" s="2211"/>
      <c r="M35" s="2213"/>
      <c r="N35" s="18" t="s">
        <v>260</v>
      </c>
      <c r="O35" s="2222"/>
      <c r="P35" s="2191"/>
      <c r="Q35" s="2191"/>
      <c r="R35" s="2191"/>
      <c r="S35" s="2191"/>
      <c r="T35" s="2191"/>
      <c r="U35" s="2191"/>
      <c r="V35" s="2191"/>
      <c r="W35" s="2191"/>
      <c r="X35" s="2191"/>
      <c r="Y35" s="2191"/>
      <c r="Z35" s="2191"/>
      <c r="AA35" s="2191"/>
      <c r="AB35" s="2191"/>
      <c r="AC35" s="2191"/>
      <c r="AD35" s="2191"/>
      <c r="AE35" s="2191"/>
      <c r="AF35" s="2191"/>
      <c r="AG35" s="2191"/>
      <c r="AH35" s="2191"/>
      <c r="AI35" s="2191"/>
      <c r="AJ35" s="2191"/>
      <c r="AK35" s="2191"/>
      <c r="AL35" s="2251"/>
    </row>
    <row r="36" spans="2:38" ht="11.25" customHeight="1">
      <c r="B36" s="2179"/>
      <c r="C36" s="2188"/>
      <c r="D36" s="2191"/>
      <c r="E36" s="2194"/>
      <c r="F36" s="2194"/>
      <c r="G36" s="2205"/>
      <c r="H36" s="2212"/>
      <c r="I36" s="2214"/>
      <c r="J36" s="2217"/>
      <c r="K36" s="2205"/>
      <c r="L36" s="2212"/>
      <c r="M36" s="2214"/>
      <c r="N36" s="2217"/>
      <c r="O36" s="2222"/>
      <c r="P36" s="2191"/>
      <c r="Q36" s="2191"/>
      <c r="R36" s="2191"/>
      <c r="S36" s="2191"/>
      <c r="T36" s="2191"/>
      <c r="U36" s="2191"/>
      <c r="V36" s="2191"/>
      <c r="W36" s="2191"/>
      <c r="X36" s="2191"/>
      <c r="Y36" s="2191"/>
      <c r="Z36" s="2191"/>
      <c r="AA36" s="2191"/>
      <c r="AB36" s="2191"/>
      <c r="AC36" s="2191"/>
      <c r="AD36" s="2191"/>
      <c r="AE36" s="2191"/>
      <c r="AF36" s="2191"/>
      <c r="AG36" s="2191"/>
      <c r="AH36" s="2191"/>
      <c r="AI36" s="2191"/>
      <c r="AJ36" s="2191"/>
      <c r="AK36" s="2191"/>
      <c r="AL36" s="2251"/>
    </row>
    <row r="37" spans="2:38" ht="11.25" customHeight="1">
      <c r="B37" s="2179"/>
      <c r="C37" s="2188"/>
      <c r="D37" s="2191"/>
      <c r="E37" s="2194" t="s">
        <v>975</v>
      </c>
      <c r="F37" s="2194"/>
      <c r="G37" s="2204"/>
      <c r="H37" s="2211"/>
      <c r="I37" s="2213"/>
      <c r="J37" s="18" t="s">
        <v>260</v>
      </c>
      <c r="K37" s="2204"/>
      <c r="L37" s="2211"/>
      <c r="M37" s="2213"/>
      <c r="N37" s="18" t="s">
        <v>260</v>
      </c>
      <c r="O37" s="2222"/>
      <c r="P37" s="2191"/>
      <c r="Q37" s="2191"/>
      <c r="R37" s="2191"/>
      <c r="S37" s="2191"/>
      <c r="T37" s="2191"/>
      <c r="U37" s="2191"/>
      <c r="V37" s="2191"/>
      <c r="W37" s="2191"/>
      <c r="X37" s="2191"/>
      <c r="Y37" s="2191"/>
      <c r="Z37" s="2191"/>
      <c r="AA37" s="2191"/>
      <c r="AB37" s="2191"/>
      <c r="AC37" s="2191"/>
      <c r="AD37" s="2191"/>
      <c r="AE37" s="2191"/>
      <c r="AF37" s="2191"/>
      <c r="AG37" s="2191"/>
      <c r="AH37" s="2191"/>
      <c r="AI37" s="2191"/>
      <c r="AJ37" s="2191"/>
      <c r="AK37" s="2191"/>
      <c r="AL37" s="2251"/>
    </row>
    <row r="38" spans="2:38" ht="11.25" customHeight="1">
      <c r="B38" s="2179"/>
      <c r="C38" s="2188"/>
      <c r="D38" s="2191"/>
      <c r="E38" s="2194"/>
      <c r="F38" s="2194"/>
      <c r="G38" s="2205"/>
      <c r="H38" s="2212"/>
      <c r="I38" s="2214"/>
      <c r="J38" s="2217"/>
      <c r="K38" s="2205"/>
      <c r="L38" s="2212"/>
      <c r="M38" s="2214"/>
      <c r="N38" s="2217"/>
      <c r="O38" s="2222"/>
      <c r="P38" s="2191"/>
      <c r="Q38" s="2191"/>
      <c r="R38" s="2191"/>
      <c r="S38" s="2191"/>
      <c r="T38" s="2191"/>
      <c r="U38" s="2191"/>
      <c r="V38" s="2191"/>
      <c r="W38" s="2191"/>
      <c r="X38" s="2191"/>
      <c r="Y38" s="2191"/>
      <c r="Z38" s="2191"/>
      <c r="AA38" s="2191"/>
      <c r="AB38" s="2191"/>
      <c r="AC38" s="2191"/>
      <c r="AD38" s="2191"/>
      <c r="AE38" s="2191"/>
      <c r="AF38" s="2191"/>
      <c r="AG38" s="2191"/>
      <c r="AH38" s="2191"/>
      <c r="AI38" s="2191"/>
      <c r="AJ38" s="2191"/>
      <c r="AK38" s="2191"/>
      <c r="AL38" s="2251"/>
    </row>
    <row r="39" spans="2:38" ht="11.25" customHeight="1">
      <c r="B39" s="2179"/>
      <c r="C39" s="2188"/>
      <c r="D39" s="2191"/>
      <c r="E39" s="2194" t="s">
        <v>977</v>
      </c>
      <c r="F39" s="2194"/>
      <c r="G39" s="2204"/>
      <c r="H39" s="2211"/>
      <c r="I39" s="2213"/>
      <c r="J39" s="18" t="s">
        <v>260</v>
      </c>
      <c r="K39" s="2204"/>
      <c r="L39" s="2211"/>
      <c r="M39" s="2213"/>
      <c r="N39" s="18" t="s">
        <v>260</v>
      </c>
      <c r="O39" s="2222"/>
      <c r="P39" s="2191"/>
      <c r="Q39" s="2191"/>
      <c r="R39" s="2191"/>
      <c r="S39" s="2191"/>
      <c r="T39" s="2191"/>
      <c r="U39" s="2191"/>
      <c r="V39" s="2191"/>
      <c r="W39" s="2191"/>
      <c r="X39" s="2191"/>
      <c r="Y39" s="2191"/>
      <c r="Z39" s="2191"/>
      <c r="AA39" s="2191"/>
      <c r="AB39" s="2191"/>
      <c r="AC39" s="2191"/>
      <c r="AD39" s="2191"/>
      <c r="AE39" s="2191"/>
      <c r="AF39" s="2191"/>
      <c r="AG39" s="2191"/>
      <c r="AH39" s="2191"/>
      <c r="AI39" s="2191"/>
      <c r="AJ39" s="2191"/>
      <c r="AK39" s="2191"/>
      <c r="AL39" s="2251"/>
    </row>
    <row r="40" spans="2:38" ht="11.25" customHeight="1">
      <c r="B40" s="2179"/>
      <c r="C40" s="2188"/>
      <c r="D40" s="2191"/>
      <c r="E40" s="2194"/>
      <c r="F40" s="2194"/>
      <c r="G40" s="2205"/>
      <c r="H40" s="2212"/>
      <c r="I40" s="2214"/>
      <c r="J40" s="2217"/>
      <c r="K40" s="2205"/>
      <c r="L40" s="2212"/>
      <c r="M40" s="2214"/>
      <c r="N40" s="2217"/>
      <c r="O40" s="2222"/>
      <c r="P40" s="2191"/>
      <c r="Q40" s="2191"/>
      <c r="R40" s="2191"/>
      <c r="S40" s="2191"/>
      <c r="T40" s="2191"/>
      <c r="U40" s="2191"/>
      <c r="V40" s="2191"/>
      <c r="W40" s="2191"/>
      <c r="X40" s="2191"/>
      <c r="Y40" s="2191"/>
      <c r="Z40" s="2191"/>
      <c r="AA40" s="2191"/>
      <c r="AB40" s="2191"/>
      <c r="AC40" s="2191"/>
      <c r="AD40" s="2191"/>
      <c r="AE40" s="2191"/>
      <c r="AF40" s="2191"/>
      <c r="AG40" s="2191"/>
      <c r="AH40" s="2191"/>
      <c r="AI40" s="2191"/>
      <c r="AJ40" s="2191"/>
      <c r="AK40" s="2191"/>
      <c r="AL40" s="2251"/>
    </row>
    <row r="41" spans="2:38" ht="11.25" customHeight="1">
      <c r="B41" s="2179"/>
      <c r="C41" s="2188"/>
      <c r="D41" s="2191"/>
      <c r="E41" s="2194" t="s">
        <v>645</v>
      </c>
      <c r="F41" s="2194"/>
      <c r="G41" s="2204"/>
      <c r="H41" s="2211"/>
      <c r="I41" s="2213"/>
      <c r="J41" s="18" t="s">
        <v>260</v>
      </c>
      <c r="K41" s="2204"/>
      <c r="L41" s="2211"/>
      <c r="M41" s="2213"/>
      <c r="N41" s="18" t="s">
        <v>260</v>
      </c>
      <c r="O41" s="2222"/>
      <c r="P41" s="2191"/>
      <c r="Q41" s="2191"/>
      <c r="R41" s="2191"/>
      <c r="S41" s="2191"/>
      <c r="T41" s="2191"/>
      <c r="U41" s="2191"/>
      <c r="V41" s="2191"/>
      <c r="W41" s="2191"/>
      <c r="X41" s="2191"/>
      <c r="Y41" s="2191"/>
      <c r="Z41" s="2191"/>
      <c r="AA41" s="2191"/>
      <c r="AB41" s="2191"/>
      <c r="AC41" s="2191"/>
      <c r="AD41" s="2191"/>
      <c r="AE41" s="2191"/>
      <c r="AF41" s="2191"/>
      <c r="AG41" s="2191"/>
      <c r="AH41" s="2191"/>
      <c r="AI41" s="2191"/>
      <c r="AJ41" s="2191"/>
      <c r="AK41" s="2191"/>
      <c r="AL41" s="2251"/>
    </row>
    <row r="42" spans="2:38" ht="11.25" customHeight="1">
      <c r="B42" s="2179"/>
      <c r="C42" s="2188"/>
      <c r="D42" s="2191"/>
      <c r="E42" s="2194"/>
      <c r="F42" s="2194"/>
      <c r="G42" s="2205"/>
      <c r="H42" s="2212"/>
      <c r="I42" s="2214"/>
      <c r="J42" s="2217"/>
      <c r="K42" s="2205"/>
      <c r="L42" s="2212"/>
      <c r="M42" s="2214"/>
      <c r="N42" s="2217"/>
      <c r="O42" s="2222"/>
      <c r="P42" s="2191"/>
      <c r="Q42" s="2191"/>
      <c r="R42" s="2191"/>
      <c r="S42" s="2191"/>
      <c r="T42" s="2191"/>
      <c r="U42" s="2191"/>
      <c r="V42" s="2191"/>
      <c r="W42" s="2191"/>
      <c r="X42" s="2191"/>
      <c r="Y42" s="2191"/>
      <c r="Z42" s="2191"/>
      <c r="AA42" s="2191"/>
      <c r="AB42" s="2191"/>
      <c r="AC42" s="2191"/>
      <c r="AD42" s="2191"/>
      <c r="AE42" s="2191"/>
      <c r="AF42" s="2191"/>
      <c r="AG42" s="2191"/>
      <c r="AH42" s="2191"/>
      <c r="AI42" s="2191"/>
      <c r="AJ42" s="2191"/>
      <c r="AK42" s="2191"/>
      <c r="AL42" s="2251"/>
    </row>
    <row r="43" spans="2:38" ht="11.25" customHeight="1">
      <c r="B43" s="2179"/>
      <c r="C43" s="2188"/>
      <c r="D43" s="2191"/>
      <c r="E43" s="2194" t="s">
        <v>776</v>
      </c>
      <c r="F43" s="2194"/>
      <c r="G43" s="2204"/>
      <c r="H43" s="2211"/>
      <c r="I43" s="2213"/>
      <c r="J43" s="18" t="s">
        <v>260</v>
      </c>
      <c r="K43" s="2204"/>
      <c r="L43" s="2211"/>
      <c r="M43" s="2213"/>
      <c r="N43" s="18" t="s">
        <v>260</v>
      </c>
      <c r="O43" s="2222"/>
      <c r="P43" s="2191"/>
      <c r="Q43" s="2191"/>
      <c r="R43" s="2191"/>
      <c r="S43" s="2191"/>
      <c r="T43" s="2191"/>
      <c r="U43" s="2191"/>
      <c r="V43" s="2191"/>
      <c r="W43" s="2191"/>
      <c r="X43" s="2191"/>
      <c r="Y43" s="2191"/>
      <c r="Z43" s="2191"/>
      <c r="AA43" s="2191"/>
      <c r="AB43" s="2191"/>
      <c r="AC43" s="2191"/>
      <c r="AD43" s="2191"/>
      <c r="AE43" s="2191"/>
      <c r="AF43" s="2191"/>
      <c r="AG43" s="2191"/>
      <c r="AH43" s="2191"/>
      <c r="AI43" s="2191"/>
      <c r="AJ43" s="2191"/>
      <c r="AK43" s="2191"/>
      <c r="AL43" s="2251"/>
    </row>
    <row r="44" spans="2:38" ht="11.25" customHeight="1">
      <c r="B44" s="2179"/>
      <c r="C44" s="2188"/>
      <c r="D44" s="2191"/>
      <c r="E44" s="2194"/>
      <c r="F44" s="2194"/>
      <c r="G44" s="2205"/>
      <c r="H44" s="2212"/>
      <c r="I44" s="2214"/>
      <c r="J44" s="2217"/>
      <c r="K44" s="2205"/>
      <c r="L44" s="2212"/>
      <c r="M44" s="2214"/>
      <c r="N44" s="2217"/>
      <c r="O44" s="2222"/>
      <c r="P44" s="2191"/>
      <c r="Q44" s="2191"/>
      <c r="R44" s="2191"/>
      <c r="S44" s="2191"/>
      <c r="T44" s="2191"/>
      <c r="U44" s="2191"/>
      <c r="V44" s="2191"/>
      <c r="W44" s="2191"/>
      <c r="X44" s="2191"/>
      <c r="Y44" s="2191"/>
      <c r="Z44" s="2191"/>
      <c r="AA44" s="2191"/>
      <c r="AB44" s="2191"/>
      <c r="AC44" s="2191"/>
      <c r="AD44" s="2191"/>
      <c r="AE44" s="2191"/>
      <c r="AF44" s="2191"/>
      <c r="AG44" s="2191"/>
      <c r="AH44" s="2191"/>
      <c r="AI44" s="2191"/>
      <c r="AJ44" s="2191"/>
      <c r="AK44" s="2191"/>
      <c r="AL44" s="2251"/>
    </row>
    <row r="45" spans="2:38" ht="11.25" customHeight="1">
      <c r="B45" s="2179"/>
      <c r="C45" s="2188"/>
      <c r="D45" s="2191"/>
      <c r="E45" s="2194" t="s">
        <v>131</v>
      </c>
      <c r="F45" s="2194"/>
      <c r="G45" s="2204"/>
      <c r="H45" s="2211"/>
      <c r="I45" s="2213"/>
      <c r="J45" s="18" t="s">
        <v>260</v>
      </c>
      <c r="K45" s="2204"/>
      <c r="L45" s="2211"/>
      <c r="M45" s="2213"/>
      <c r="N45" s="18" t="s">
        <v>260</v>
      </c>
      <c r="O45" s="2222"/>
      <c r="P45" s="2191"/>
      <c r="Q45" s="2191"/>
      <c r="R45" s="2191"/>
      <c r="S45" s="2191"/>
      <c r="T45" s="2191"/>
      <c r="U45" s="2191"/>
      <c r="V45" s="2191"/>
      <c r="W45" s="2191"/>
      <c r="X45" s="2191"/>
      <c r="Y45" s="2191"/>
      <c r="Z45" s="2191"/>
      <c r="AA45" s="2191"/>
      <c r="AB45" s="2191"/>
      <c r="AC45" s="2191"/>
      <c r="AD45" s="2191"/>
      <c r="AE45" s="2191"/>
      <c r="AF45" s="2191"/>
      <c r="AG45" s="2191"/>
      <c r="AH45" s="2191"/>
      <c r="AI45" s="2191"/>
      <c r="AJ45" s="2191"/>
      <c r="AK45" s="2191"/>
      <c r="AL45" s="2251"/>
    </row>
    <row r="46" spans="2:38" ht="11.25" customHeight="1">
      <c r="B46" s="2179"/>
      <c r="C46" s="2188"/>
      <c r="D46" s="2191"/>
      <c r="E46" s="2194"/>
      <c r="F46" s="2194"/>
      <c r="G46" s="2205"/>
      <c r="H46" s="2212"/>
      <c r="I46" s="2214"/>
      <c r="J46" s="2217"/>
      <c r="K46" s="2205"/>
      <c r="L46" s="2212"/>
      <c r="M46" s="2214"/>
      <c r="N46" s="2217"/>
      <c r="O46" s="2222"/>
      <c r="P46" s="2191"/>
      <c r="Q46" s="2191"/>
      <c r="R46" s="2191"/>
      <c r="S46" s="2191"/>
      <c r="T46" s="2191"/>
      <c r="U46" s="2191"/>
      <c r="V46" s="2191"/>
      <c r="W46" s="2191"/>
      <c r="X46" s="2191"/>
      <c r="Y46" s="2191"/>
      <c r="Z46" s="2191"/>
      <c r="AA46" s="2191"/>
      <c r="AB46" s="2191"/>
      <c r="AC46" s="2191"/>
      <c r="AD46" s="2191"/>
      <c r="AE46" s="2191"/>
      <c r="AF46" s="2191"/>
      <c r="AG46" s="2191"/>
      <c r="AH46" s="2191"/>
      <c r="AI46" s="2191"/>
      <c r="AJ46" s="2191"/>
      <c r="AK46" s="2191"/>
      <c r="AL46" s="2251"/>
    </row>
    <row r="47" spans="2:38" ht="11.25" customHeight="1">
      <c r="B47" s="2179"/>
      <c r="C47" s="2188"/>
      <c r="D47" s="2191"/>
      <c r="E47" s="2194" t="s">
        <v>979</v>
      </c>
      <c r="F47" s="2194"/>
      <c r="G47" s="2204"/>
      <c r="H47" s="2211"/>
      <c r="I47" s="2213"/>
      <c r="J47" s="18" t="s">
        <v>260</v>
      </c>
      <c r="K47" s="2204"/>
      <c r="L47" s="2211"/>
      <c r="M47" s="2213"/>
      <c r="N47" s="18" t="s">
        <v>260</v>
      </c>
      <c r="O47" s="2222"/>
      <c r="P47" s="2191"/>
      <c r="Q47" s="2191"/>
      <c r="R47" s="2191"/>
      <c r="S47" s="2226"/>
      <c r="T47" s="2226"/>
      <c r="U47" s="2204" t="s">
        <v>1088</v>
      </c>
      <c r="V47" s="2211"/>
      <c r="W47" s="2211"/>
      <c r="X47" s="2211"/>
      <c r="Y47" s="2211"/>
      <c r="Z47" s="2213"/>
      <c r="AA47" s="2191"/>
      <c r="AB47" s="2191"/>
      <c r="AC47" s="2191"/>
      <c r="AD47" s="2191"/>
      <c r="AE47" s="2191"/>
      <c r="AF47" s="2191"/>
      <c r="AG47" s="2191"/>
      <c r="AH47" s="2191"/>
      <c r="AI47" s="2191"/>
      <c r="AJ47" s="2191"/>
      <c r="AK47" s="2191"/>
      <c r="AL47" s="2251"/>
    </row>
    <row r="48" spans="2:38" ht="11.25" customHeight="1">
      <c r="B48" s="2179"/>
      <c r="C48" s="2188"/>
      <c r="D48" s="2191"/>
      <c r="E48" s="2194"/>
      <c r="F48" s="2194"/>
      <c r="G48" s="2205"/>
      <c r="H48" s="2212"/>
      <c r="I48" s="2214"/>
      <c r="J48" s="2217"/>
      <c r="K48" s="2205"/>
      <c r="L48" s="2212"/>
      <c r="M48" s="2214"/>
      <c r="N48" s="2217"/>
      <c r="O48" s="2222"/>
      <c r="P48" s="2191"/>
      <c r="Q48" s="2191"/>
      <c r="R48" s="2191"/>
      <c r="S48" s="2226"/>
      <c r="T48" s="2226"/>
      <c r="U48" s="2205"/>
      <c r="V48" s="2212"/>
      <c r="W48" s="2212"/>
      <c r="X48" s="2212"/>
      <c r="Y48" s="2212"/>
      <c r="Z48" s="2214"/>
      <c r="AA48" s="2191"/>
      <c r="AB48" s="2191"/>
      <c r="AC48" s="2191"/>
      <c r="AD48" s="2191"/>
      <c r="AE48" s="2191"/>
      <c r="AF48" s="2191"/>
      <c r="AG48" s="2191"/>
      <c r="AH48" s="2191"/>
      <c r="AI48" s="2191"/>
      <c r="AJ48" s="2191"/>
      <c r="AK48" s="2191"/>
      <c r="AL48" s="2251"/>
    </row>
    <row r="49" spans="2:38" ht="11.25" customHeight="1">
      <c r="B49" s="2179"/>
      <c r="C49" s="2188"/>
      <c r="D49" s="2191"/>
      <c r="E49" s="2194" t="s">
        <v>980</v>
      </c>
      <c r="F49" s="2194"/>
      <c r="G49" s="2204"/>
      <c r="H49" s="2211"/>
      <c r="I49" s="2213"/>
      <c r="J49" s="18" t="s">
        <v>260</v>
      </c>
      <c r="K49" s="2204"/>
      <c r="L49" s="2211"/>
      <c r="M49" s="2213"/>
      <c r="N49" s="18" t="s">
        <v>260</v>
      </c>
      <c r="O49" s="2222"/>
      <c r="P49" s="2191"/>
      <c r="Q49" s="2191"/>
      <c r="R49" s="2191"/>
      <c r="S49" s="2202" t="s">
        <v>1082</v>
      </c>
      <c r="T49" s="2209"/>
      <c r="U49" s="2209"/>
      <c r="V49" s="2215"/>
      <c r="W49" s="2202" t="s">
        <v>1084</v>
      </c>
      <c r="X49" s="2209"/>
      <c r="Y49" s="2209"/>
      <c r="Z49" s="2215"/>
      <c r="AA49" s="2191"/>
      <c r="AB49" s="2191"/>
      <c r="AC49" s="2191"/>
      <c r="AD49" s="2191"/>
      <c r="AE49" s="2191"/>
      <c r="AF49" s="2191"/>
      <c r="AG49" s="2191"/>
      <c r="AH49" s="2191"/>
      <c r="AI49" s="2191"/>
      <c r="AJ49" s="2191"/>
      <c r="AK49" s="2191"/>
      <c r="AL49" s="2251"/>
    </row>
    <row r="50" spans="2:38" ht="11.25" customHeight="1">
      <c r="B50" s="2179"/>
      <c r="C50" s="2188"/>
      <c r="D50" s="2191"/>
      <c r="E50" s="2194"/>
      <c r="F50" s="2194"/>
      <c r="G50" s="2205"/>
      <c r="H50" s="2212"/>
      <c r="I50" s="2214"/>
      <c r="J50" s="2217"/>
      <c r="K50" s="2205"/>
      <c r="L50" s="2212"/>
      <c r="M50" s="2214"/>
      <c r="N50" s="2217"/>
      <c r="O50" s="2222"/>
      <c r="P50" s="2191"/>
      <c r="Q50" s="2191"/>
      <c r="R50" s="2191"/>
      <c r="S50" s="2203" t="s">
        <v>1085</v>
      </c>
      <c r="T50" s="2210"/>
      <c r="U50" s="2210"/>
      <c r="V50" s="2216"/>
      <c r="W50" s="2203" t="s">
        <v>1085</v>
      </c>
      <c r="X50" s="2210"/>
      <c r="Y50" s="2210"/>
      <c r="Z50" s="2216"/>
      <c r="AA50" s="2191"/>
      <c r="AB50" s="2191"/>
      <c r="AC50" s="2191"/>
      <c r="AD50" s="2191"/>
      <c r="AE50" s="2191"/>
      <c r="AF50" s="2191"/>
      <c r="AG50" s="2191"/>
      <c r="AH50" s="2191"/>
      <c r="AI50" s="2191"/>
      <c r="AJ50" s="2191"/>
      <c r="AK50" s="2191"/>
      <c r="AL50" s="2251"/>
    </row>
    <row r="51" spans="2:38" ht="11.25" customHeight="1">
      <c r="B51" s="2179"/>
      <c r="C51" s="2188"/>
      <c r="D51" s="2191"/>
      <c r="E51" s="2194" t="s">
        <v>981</v>
      </c>
      <c r="F51" s="2194"/>
      <c r="G51" s="2204"/>
      <c r="H51" s="2211"/>
      <c r="I51" s="2213"/>
      <c r="J51" s="18" t="s">
        <v>260</v>
      </c>
      <c r="K51" s="2204"/>
      <c r="L51" s="2211"/>
      <c r="M51" s="2213"/>
      <c r="N51" s="18" t="s">
        <v>260</v>
      </c>
      <c r="O51" s="2222"/>
      <c r="P51" s="2191"/>
      <c r="Q51" s="2191"/>
      <c r="R51" s="2191"/>
      <c r="S51" s="2204"/>
      <c r="T51" s="2211"/>
      <c r="U51" s="2213"/>
      <c r="V51" s="18" t="s">
        <v>260</v>
      </c>
      <c r="W51" s="2204"/>
      <c r="X51" s="2211"/>
      <c r="Y51" s="2213"/>
      <c r="Z51" s="18" t="s">
        <v>260</v>
      </c>
      <c r="AA51" s="2191"/>
      <c r="AB51" s="2191"/>
      <c r="AC51" s="2191"/>
      <c r="AD51" s="2191"/>
      <c r="AE51" s="2237" t="s">
        <v>988</v>
      </c>
      <c r="AF51" s="2206"/>
      <c r="AG51" s="2206"/>
      <c r="AH51" s="2206"/>
      <c r="AI51" s="2206"/>
      <c r="AJ51" s="2206"/>
      <c r="AK51" s="2244"/>
      <c r="AL51" s="2251"/>
    </row>
    <row r="52" spans="2:38" ht="11.25" customHeight="1">
      <c r="B52" s="2179"/>
      <c r="C52" s="2188"/>
      <c r="D52" s="2191"/>
      <c r="E52" s="2195"/>
      <c r="F52" s="2195"/>
      <c r="G52" s="2205"/>
      <c r="H52" s="2212"/>
      <c r="I52" s="2214"/>
      <c r="J52" s="2217"/>
      <c r="K52" s="2205"/>
      <c r="L52" s="2212"/>
      <c r="M52" s="2214"/>
      <c r="N52" s="2217"/>
      <c r="O52" s="2222"/>
      <c r="P52" s="2191"/>
      <c r="Q52" s="2191"/>
      <c r="R52" s="2191"/>
      <c r="S52" s="2205"/>
      <c r="T52" s="2212"/>
      <c r="U52" s="2214"/>
      <c r="V52" s="2217"/>
      <c r="W52" s="2205"/>
      <c r="X52" s="2212"/>
      <c r="Y52" s="2214"/>
      <c r="Z52" s="2217"/>
      <c r="AA52" s="2191"/>
      <c r="AB52" s="2191"/>
      <c r="AC52" s="2191"/>
      <c r="AD52" s="2191"/>
      <c r="AE52" s="2238"/>
      <c r="AF52" s="2241"/>
      <c r="AG52" s="2241"/>
      <c r="AH52" s="2241"/>
      <c r="AI52" s="2241"/>
      <c r="AJ52" s="2241"/>
      <c r="AK52" s="2245"/>
      <c r="AL52" s="2251"/>
    </row>
    <row r="53" spans="2:38" ht="11.25" customHeight="1">
      <c r="B53" s="2179"/>
      <c r="C53" s="2188"/>
      <c r="D53" s="2191"/>
      <c r="E53" s="2196" t="s">
        <v>444</v>
      </c>
      <c r="F53" s="2198"/>
      <c r="G53" s="2206"/>
      <c r="H53" s="2206"/>
      <c r="I53" s="2206"/>
      <c r="J53" s="2206"/>
      <c r="K53" s="2206"/>
      <c r="L53" s="2206"/>
      <c r="M53" s="2206"/>
      <c r="N53" s="2219" t="s">
        <v>260</v>
      </c>
      <c r="O53" s="233"/>
      <c r="P53" s="2224" t="s">
        <v>989</v>
      </c>
      <c r="Q53" s="2224"/>
      <c r="R53" s="233"/>
      <c r="S53" s="2196" t="s">
        <v>444</v>
      </c>
      <c r="T53" s="2198"/>
      <c r="U53" s="2231"/>
      <c r="V53" s="2233"/>
      <c r="W53" s="2233"/>
      <c r="X53" s="2233"/>
      <c r="Y53" s="2235"/>
      <c r="Z53" s="2219" t="s">
        <v>260</v>
      </c>
      <c r="AA53" s="2191"/>
      <c r="AB53" s="2224" t="s">
        <v>65</v>
      </c>
      <c r="AC53" s="2224"/>
      <c r="AD53" s="2191"/>
      <c r="AE53" s="2239"/>
      <c r="AF53" s="2242"/>
      <c r="AG53" s="2242"/>
      <c r="AH53" s="2242"/>
      <c r="AI53" s="2242"/>
      <c r="AJ53" s="2241" t="s">
        <v>596</v>
      </c>
      <c r="AK53" s="2245"/>
      <c r="AL53" s="2251"/>
    </row>
    <row r="54" spans="2:38" ht="11.25" customHeight="1">
      <c r="B54" s="2179"/>
      <c r="C54" s="2188"/>
      <c r="D54" s="2191"/>
      <c r="E54" s="2197"/>
      <c r="F54" s="2199"/>
      <c r="G54" s="2207"/>
      <c r="H54" s="2207"/>
      <c r="I54" s="2207"/>
      <c r="J54" s="2207"/>
      <c r="K54" s="2207"/>
      <c r="L54" s="2207"/>
      <c r="M54" s="2207"/>
      <c r="N54" s="2220"/>
      <c r="O54" s="233"/>
      <c r="P54" s="2224"/>
      <c r="Q54" s="2224"/>
      <c r="R54" s="233"/>
      <c r="S54" s="2197"/>
      <c r="T54" s="2199"/>
      <c r="U54" s="2232"/>
      <c r="V54" s="2234"/>
      <c r="W54" s="2234"/>
      <c r="X54" s="2234"/>
      <c r="Y54" s="2236"/>
      <c r="Z54" s="2220"/>
      <c r="AA54" s="2191"/>
      <c r="AB54" s="2224"/>
      <c r="AC54" s="2224"/>
      <c r="AD54" s="2191"/>
      <c r="AE54" s="2240"/>
      <c r="AF54" s="2243"/>
      <c r="AG54" s="2243"/>
      <c r="AH54" s="2243"/>
      <c r="AI54" s="2243"/>
      <c r="AJ54" s="2207"/>
      <c r="AK54" s="2246"/>
      <c r="AL54" s="2251"/>
    </row>
    <row r="55" spans="2:38">
      <c r="B55" s="2180"/>
      <c r="C55" s="2189"/>
      <c r="D55" s="2192"/>
      <c r="E55" s="2192"/>
      <c r="F55" s="2192"/>
      <c r="G55" s="2192"/>
      <c r="H55" s="2192"/>
      <c r="I55" s="2192"/>
      <c r="J55" s="2192"/>
      <c r="K55" s="2192"/>
      <c r="L55" s="2192"/>
      <c r="M55" s="2192"/>
      <c r="N55" s="2192"/>
      <c r="O55" s="2192"/>
      <c r="P55" s="2192"/>
      <c r="Q55" s="2192"/>
      <c r="R55" s="2192"/>
      <c r="S55" s="2192"/>
      <c r="T55" s="2192"/>
      <c r="U55" s="2192"/>
      <c r="V55" s="2192"/>
      <c r="W55" s="2192"/>
      <c r="X55" s="2192"/>
      <c r="Y55" s="2192"/>
      <c r="Z55" s="2192"/>
      <c r="AA55" s="2192"/>
      <c r="AB55" s="2192"/>
      <c r="AC55" s="2192"/>
      <c r="AD55" s="2192"/>
      <c r="AE55" s="2192"/>
      <c r="AF55" s="2192"/>
      <c r="AG55" s="2192"/>
      <c r="AH55" s="2192"/>
      <c r="AI55" s="2192"/>
      <c r="AJ55" s="2192"/>
      <c r="AK55" s="2192"/>
      <c r="AL55" s="2252"/>
    </row>
    <row r="56" spans="2:38" ht="163.5" customHeight="1">
      <c r="B56" s="2181" t="s">
        <v>144</v>
      </c>
      <c r="C56" s="2181"/>
      <c r="D56" s="2181"/>
      <c r="E56" s="2181"/>
      <c r="F56" s="2181"/>
      <c r="G56" s="2181"/>
      <c r="H56" s="2181"/>
      <c r="I56" s="2181"/>
      <c r="J56" s="2181"/>
      <c r="K56" s="2181"/>
      <c r="L56" s="2181"/>
      <c r="M56" s="2181"/>
      <c r="N56" s="2181"/>
      <c r="O56" s="2181"/>
      <c r="P56" s="2181"/>
      <c r="Q56" s="2181"/>
      <c r="R56" s="2181"/>
      <c r="S56" s="2181"/>
      <c r="T56" s="2181"/>
      <c r="U56" s="2181"/>
      <c r="V56" s="2181"/>
      <c r="W56" s="2181"/>
      <c r="X56" s="2181"/>
      <c r="Y56" s="2181"/>
      <c r="Z56" s="2181"/>
      <c r="AA56" s="2181"/>
      <c r="AB56" s="2181"/>
      <c r="AC56" s="2181"/>
      <c r="AD56" s="2181"/>
      <c r="AE56" s="2181"/>
      <c r="AF56" s="2181"/>
      <c r="AG56" s="2181"/>
      <c r="AH56" s="2181"/>
      <c r="AI56" s="2181"/>
      <c r="AJ56" s="2181"/>
      <c r="AK56" s="2181"/>
      <c r="AL56" s="2181"/>
    </row>
    <row r="57" spans="2:38">
      <c r="B57" s="2182"/>
      <c r="C57" s="2182"/>
      <c r="D57" s="2182"/>
      <c r="E57" s="2182"/>
      <c r="F57" s="2182"/>
      <c r="G57" s="2182"/>
      <c r="H57" s="2182"/>
      <c r="I57" s="2182"/>
      <c r="J57" s="2182"/>
      <c r="K57" s="2182"/>
      <c r="L57" s="2182"/>
      <c r="M57" s="2182"/>
      <c r="N57" s="2182"/>
      <c r="O57" s="2182"/>
      <c r="P57" s="2182"/>
      <c r="Q57" s="2182"/>
      <c r="R57" s="2182"/>
      <c r="S57" s="2182"/>
      <c r="T57" s="2182"/>
      <c r="U57" s="2182"/>
      <c r="V57" s="2182"/>
      <c r="W57" s="2182"/>
      <c r="X57" s="2182"/>
      <c r="Y57" s="2182"/>
      <c r="Z57" s="2182"/>
      <c r="AA57" s="2182"/>
      <c r="AB57" s="2182"/>
      <c r="AC57" s="2182"/>
      <c r="AD57" s="2182"/>
      <c r="AE57" s="2182"/>
      <c r="AF57" s="2182"/>
      <c r="AG57" s="2182"/>
      <c r="AH57" s="2182"/>
      <c r="AI57" s="2182"/>
      <c r="AJ57" s="2182"/>
      <c r="AK57" s="2182"/>
      <c r="AL57" s="2182"/>
    </row>
    <row r="58" spans="2:38">
      <c r="B58" s="2182"/>
      <c r="C58" s="2182"/>
      <c r="D58" s="2182"/>
      <c r="E58" s="2182"/>
      <c r="F58" s="2182"/>
      <c r="G58" s="2182"/>
      <c r="H58" s="2182"/>
      <c r="I58" s="2182"/>
      <c r="J58" s="2182"/>
      <c r="K58" s="2182"/>
      <c r="L58" s="2182"/>
      <c r="M58" s="2182"/>
      <c r="N58" s="2182"/>
      <c r="O58" s="2182"/>
      <c r="P58" s="2182"/>
      <c r="Q58" s="2182"/>
      <c r="R58" s="2182"/>
      <c r="S58" s="2182"/>
      <c r="T58" s="2182"/>
      <c r="U58" s="2182"/>
      <c r="V58" s="2182"/>
      <c r="W58" s="2182"/>
      <c r="X58" s="2182"/>
      <c r="Y58" s="2182"/>
      <c r="Z58" s="2182"/>
      <c r="AA58" s="2182"/>
      <c r="AB58" s="2182"/>
      <c r="AC58" s="2182"/>
      <c r="AD58" s="2182"/>
      <c r="AE58" s="2182"/>
      <c r="AF58" s="2182"/>
      <c r="AG58" s="2182"/>
      <c r="AH58" s="2182"/>
      <c r="AI58" s="2182"/>
      <c r="AJ58" s="2182"/>
      <c r="AK58" s="2182"/>
      <c r="AL58" s="2182"/>
    </row>
    <row r="59" spans="2:38">
      <c r="B59" s="2182"/>
      <c r="C59" s="2182"/>
      <c r="D59" s="2182"/>
      <c r="E59" s="2182"/>
      <c r="F59" s="2182"/>
      <c r="G59" s="2182"/>
      <c r="H59" s="2182"/>
      <c r="I59" s="2182"/>
      <c r="J59" s="2182"/>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H4" sqref="H4:I5"/>
    </sheetView>
  </sheetViews>
  <sheetFormatPr defaultRowHeight="13.5"/>
  <cols>
    <col min="1" max="1" width="1.625" style="337" customWidth="1"/>
    <col min="2" max="2" width="3.5" style="337" customWidth="1"/>
    <col min="3" max="4" width="9" style="337" customWidth="1"/>
    <col min="5" max="6" width="8.5" style="337" customWidth="1"/>
    <col min="7" max="7" width="8.375" style="337" customWidth="1"/>
    <col min="8" max="8" width="7.375" style="337" customWidth="1"/>
    <col min="9" max="10" width="10" style="337" customWidth="1"/>
    <col min="11" max="11" width="17.125" style="337" customWidth="1"/>
    <col min="12" max="256" width="9" style="337" customWidth="1"/>
    <col min="257" max="257" width="1.625" style="337" customWidth="1"/>
    <col min="258" max="258" width="3.5" style="337" customWidth="1"/>
    <col min="259" max="260" width="9" style="337" customWidth="1"/>
    <col min="261" max="262" width="8.5" style="337" customWidth="1"/>
    <col min="263" max="263" width="8.375" style="337" customWidth="1"/>
    <col min="264" max="264" width="7.375" style="337" customWidth="1"/>
    <col min="265" max="266" width="10" style="337" customWidth="1"/>
    <col min="267" max="267" width="17.125" style="337" customWidth="1"/>
    <col min="268" max="512" width="9" style="337" customWidth="1"/>
    <col min="513" max="513" width="1.625" style="337" customWidth="1"/>
    <col min="514" max="514" width="3.5" style="337" customWidth="1"/>
    <col min="515" max="516" width="9" style="337" customWidth="1"/>
    <col min="517" max="518" width="8.5" style="337" customWidth="1"/>
    <col min="519" max="519" width="8.375" style="337" customWidth="1"/>
    <col min="520" max="520" width="7.375" style="337" customWidth="1"/>
    <col min="521" max="522" width="10" style="337" customWidth="1"/>
    <col min="523" max="523" width="17.125" style="337" customWidth="1"/>
    <col min="524" max="768" width="9" style="337" customWidth="1"/>
    <col min="769" max="769" width="1.625" style="337" customWidth="1"/>
    <col min="770" max="770" width="3.5" style="337" customWidth="1"/>
    <col min="771" max="772" width="9" style="337" customWidth="1"/>
    <col min="773" max="774" width="8.5" style="337" customWidth="1"/>
    <col min="775" max="775" width="8.375" style="337" customWidth="1"/>
    <col min="776" max="776" width="7.375" style="337" customWidth="1"/>
    <col min="777" max="778" width="10" style="337" customWidth="1"/>
    <col min="779" max="779" width="17.125" style="337" customWidth="1"/>
    <col min="780" max="1024" width="9" style="337" customWidth="1"/>
    <col min="1025" max="1025" width="1.625" style="337" customWidth="1"/>
    <col min="1026" max="1026" width="3.5" style="337" customWidth="1"/>
    <col min="1027" max="1028" width="9" style="337" customWidth="1"/>
    <col min="1029" max="1030" width="8.5" style="337" customWidth="1"/>
    <col min="1031" max="1031" width="8.375" style="337" customWidth="1"/>
    <col min="1032" max="1032" width="7.375" style="337" customWidth="1"/>
    <col min="1033" max="1034" width="10" style="337" customWidth="1"/>
    <col min="1035" max="1035" width="17.125" style="337" customWidth="1"/>
    <col min="1036" max="1280" width="9" style="337" customWidth="1"/>
    <col min="1281" max="1281" width="1.625" style="337" customWidth="1"/>
    <col min="1282" max="1282" width="3.5" style="337" customWidth="1"/>
    <col min="1283" max="1284" width="9" style="337" customWidth="1"/>
    <col min="1285" max="1286" width="8.5" style="337" customWidth="1"/>
    <col min="1287" max="1287" width="8.375" style="337" customWidth="1"/>
    <col min="1288" max="1288" width="7.375" style="337" customWidth="1"/>
    <col min="1289" max="1290" width="10" style="337" customWidth="1"/>
    <col min="1291" max="1291" width="17.125" style="337" customWidth="1"/>
    <col min="1292" max="1536" width="9" style="337" customWidth="1"/>
    <col min="1537" max="1537" width="1.625" style="337" customWidth="1"/>
    <col min="1538" max="1538" width="3.5" style="337" customWidth="1"/>
    <col min="1539" max="1540" width="9" style="337" customWidth="1"/>
    <col min="1541" max="1542" width="8.5" style="337" customWidth="1"/>
    <col min="1543" max="1543" width="8.375" style="337" customWidth="1"/>
    <col min="1544" max="1544" width="7.375" style="337" customWidth="1"/>
    <col min="1545" max="1546" width="10" style="337" customWidth="1"/>
    <col min="1547" max="1547" width="17.125" style="337" customWidth="1"/>
    <col min="1548" max="1792" width="9" style="337" customWidth="1"/>
    <col min="1793" max="1793" width="1.625" style="337" customWidth="1"/>
    <col min="1794" max="1794" width="3.5" style="337" customWidth="1"/>
    <col min="1795" max="1796" width="9" style="337" customWidth="1"/>
    <col min="1797" max="1798" width="8.5" style="337" customWidth="1"/>
    <col min="1799" max="1799" width="8.375" style="337" customWidth="1"/>
    <col min="1800" max="1800" width="7.375" style="337" customWidth="1"/>
    <col min="1801" max="1802" width="10" style="337" customWidth="1"/>
    <col min="1803" max="1803" width="17.125" style="337" customWidth="1"/>
    <col min="1804" max="2048" width="9" style="337" customWidth="1"/>
    <col min="2049" max="2049" width="1.625" style="337" customWidth="1"/>
    <col min="2050" max="2050" width="3.5" style="337" customWidth="1"/>
    <col min="2051" max="2052" width="9" style="337" customWidth="1"/>
    <col min="2053" max="2054" width="8.5" style="337" customWidth="1"/>
    <col min="2055" max="2055" width="8.375" style="337" customWidth="1"/>
    <col min="2056" max="2056" width="7.375" style="337" customWidth="1"/>
    <col min="2057" max="2058" width="10" style="337" customWidth="1"/>
    <col min="2059" max="2059" width="17.125" style="337" customWidth="1"/>
    <col min="2060" max="2304" width="9" style="337" customWidth="1"/>
    <col min="2305" max="2305" width="1.625" style="337" customWidth="1"/>
    <col min="2306" max="2306" width="3.5" style="337" customWidth="1"/>
    <col min="2307" max="2308" width="9" style="337" customWidth="1"/>
    <col min="2309" max="2310" width="8.5" style="337" customWidth="1"/>
    <col min="2311" max="2311" width="8.375" style="337" customWidth="1"/>
    <col min="2312" max="2312" width="7.375" style="337" customWidth="1"/>
    <col min="2313" max="2314" width="10" style="337" customWidth="1"/>
    <col min="2315" max="2315" width="17.125" style="337" customWidth="1"/>
    <col min="2316" max="2560" width="9" style="337" customWidth="1"/>
    <col min="2561" max="2561" width="1.625" style="337" customWidth="1"/>
    <col min="2562" max="2562" width="3.5" style="337" customWidth="1"/>
    <col min="2563" max="2564" width="9" style="337" customWidth="1"/>
    <col min="2565" max="2566" width="8.5" style="337" customWidth="1"/>
    <col min="2567" max="2567" width="8.375" style="337" customWidth="1"/>
    <col min="2568" max="2568" width="7.375" style="337" customWidth="1"/>
    <col min="2569" max="2570" width="10" style="337" customWidth="1"/>
    <col min="2571" max="2571" width="17.125" style="337" customWidth="1"/>
    <col min="2572" max="2816" width="9" style="337" customWidth="1"/>
    <col min="2817" max="2817" width="1.625" style="337" customWidth="1"/>
    <col min="2818" max="2818" width="3.5" style="337" customWidth="1"/>
    <col min="2819" max="2820" width="9" style="337" customWidth="1"/>
    <col min="2821" max="2822" width="8.5" style="337" customWidth="1"/>
    <col min="2823" max="2823" width="8.375" style="337" customWidth="1"/>
    <col min="2824" max="2824" width="7.375" style="337" customWidth="1"/>
    <col min="2825" max="2826" width="10" style="337" customWidth="1"/>
    <col min="2827" max="2827" width="17.125" style="337" customWidth="1"/>
    <col min="2828" max="3072" width="9" style="337" customWidth="1"/>
    <col min="3073" max="3073" width="1.625" style="337" customWidth="1"/>
    <col min="3074" max="3074" width="3.5" style="337" customWidth="1"/>
    <col min="3075" max="3076" width="9" style="337" customWidth="1"/>
    <col min="3077" max="3078" width="8.5" style="337" customWidth="1"/>
    <col min="3079" max="3079" width="8.375" style="337" customWidth="1"/>
    <col min="3080" max="3080" width="7.375" style="337" customWidth="1"/>
    <col min="3081" max="3082" width="10" style="337" customWidth="1"/>
    <col min="3083" max="3083" width="17.125" style="337" customWidth="1"/>
    <col min="3084" max="3328" width="9" style="337" customWidth="1"/>
    <col min="3329" max="3329" width="1.625" style="337" customWidth="1"/>
    <col min="3330" max="3330" width="3.5" style="337" customWidth="1"/>
    <col min="3331" max="3332" width="9" style="337" customWidth="1"/>
    <col min="3333" max="3334" width="8.5" style="337" customWidth="1"/>
    <col min="3335" max="3335" width="8.375" style="337" customWidth="1"/>
    <col min="3336" max="3336" width="7.375" style="337" customWidth="1"/>
    <col min="3337" max="3338" width="10" style="337" customWidth="1"/>
    <col min="3339" max="3339" width="17.125" style="337" customWidth="1"/>
    <col min="3340" max="3584" width="9" style="337" customWidth="1"/>
    <col min="3585" max="3585" width="1.625" style="337" customWidth="1"/>
    <col min="3586" max="3586" width="3.5" style="337" customWidth="1"/>
    <col min="3587" max="3588" width="9" style="337" customWidth="1"/>
    <col min="3589" max="3590" width="8.5" style="337" customWidth="1"/>
    <col min="3591" max="3591" width="8.375" style="337" customWidth="1"/>
    <col min="3592" max="3592" width="7.375" style="337" customWidth="1"/>
    <col min="3593" max="3594" width="10" style="337" customWidth="1"/>
    <col min="3595" max="3595" width="17.125" style="337" customWidth="1"/>
    <col min="3596" max="3840" width="9" style="337" customWidth="1"/>
    <col min="3841" max="3841" width="1.625" style="337" customWidth="1"/>
    <col min="3842" max="3842" width="3.5" style="337" customWidth="1"/>
    <col min="3843" max="3844" width="9" style="337" customWidth="1"/>
    <col min="3845" max="3846" width="8.5" style="337" customWidth="1"/>
    <col min="3847" max="3847" width="8.375" style="337" customWidth="1"/>
    <col min="3848" max="3848" width="7.375" style="337" customWidth="1"/>
    <col min="3849" max="3850" width="10" style="337" customWidth="1"/>
    <col min="3851" max="3851" width="17.125" style="337" customWidth="1"/>
    <col min="3852" max="4096" width="9" style="337" customWidth="1"/>
    <col min="4097" max="4097" width="1.625" style="337" customWidth="1"/>
    <col min="4098" max="4098" width="3.5" style="337" customWidth="1"/>
    <col min="4099" max="4100" width="9" style="337" customWidth="1"/>
    <col min="4101" max="4102" width="8.5" style="337" customWidth="1"/>
    <col min="4103" max="4103" width="8.375" style="337" customWidth="1"/>
    <col min="4104" max="4104" width="7.375" style="337" customWidth="1"/>
    <col min="4105" max="4106" width="10" style="337" customWidth="1"/>
    <col min="4107" max="4107" width="17.125" style="337" customWidth="1"/>
    <col min="4108" max="4352" width="9" style="337" customWidth="1"/>
    <col min="4353" max="4353" width="1.625" style="337" customWidth="1"/>
    <col min="4354" max="4354" width="3.5" style="337" customWidth="1"/>
    <col min="4355" max="4356" width="9" style="337" customWidth="1"/>
    <col min="4357" max="4358" width="8.5" style="337" customWidth="1"/>
    <col min="4359" max="4359" width="8.375" style="337" customWidth="1"/>
    <col min="4360" max="4360" width="7.375" style="337" customWidth="1"/>
    <col min="4361" max="4362" width="10" style="337" customWidth="1"/>
    <col min="4363" max="4363" width="17.125" style="337" customWidth="1"/>
    <col min="4364" max="4608" width="9" style="337" customWidth="1"/>
    <col min="4609" max="4609" width="1.625" style="337" customWidth="1"/>
    <col min="4610" max="4610" width="3.5" style="337" customWidth="1"/>
    <col min="4611" max="4612" width="9" style="337" customWidth="1"/>
    <col min="4613" max="4614" width="8.5" style="337" customWidth="1"/>
    <col min="4615" max="4615" width="8.375" style="337" customWidth="1"/>
    <col min="4616" max="4616" width="7.375" style="337" customWidth="1"/>
    <col min="4617" max="4618" width="10" style="337" customWidth="1"/>
    <col min="4619" max="4619" width="17.125" style="337" customWidth="1"/>
    <col min="4620" max="4864" width="9" style="337" customWidth="1"/>
    <col min="4865" max="4865" width="1.625" style="337" customWidth="1"/>
    <col min="4866" max="4866" width="3.5" style="337" customWidth="1"/>
    <col min="4867" max="4868" width="9" style="337" customWidth="1"/>
    <col min="4869" max="4870" width="8.5" style="337" customWidth="1"/>
    <col min="4871" max="4871" width="8.375" style="337" customWidth="1"/>
    <col min="4872" max="4872" width="7.375" style="337" customWidth="1"/>
    <col min="4873" max="4874" width="10" style="337" customWidth="1"/>
    <col min="4875" max="4875" width="17.125" style="337" customWidth="1"/>
    <col min="4876" max="5120" width="9" style="337" customWidth="1"/>
    <col min="5121" max="5121" width="1.625" style="337" customWidth="1"/>
    <col min="5122" max="5122" width="3.5" style="337" customWidth="1"/>
    <col min="5123" max="5124" width="9" style="337" customWidth="1"/>
    <col min="5125" max="5126" width="8.5" style="337" customWidth="1"/>
    <col min="5127" max="5127" width="8.375" style="337" customWidth="1"/>
    <col min="5128" max="5128" width="7.375" style="337" customWidth="1"/>
    <col min="5129" max="5130" width="10" style="337" customWidth="1"/>
    <col min="5131" max="5131" width="17.125" style="337" customWidth="1"/>
    <col min="5132" max="5376" width="9" style="337" customWidth="1"/>
    <col min="5377" max="5377" width="1.625" style="337" customWidth="1"/>
    <col min="5378" max="5378" width="3.5" style="337" customWidth="1"/>
    <col min="5379" max="5380" width="9" style="337" customWidth="1"/>
    <col min="5381" max="5382" width="8.5" style="337" customWidth="1"/>
    <col min="5383" max="5383" width="8.375" style="337" customWidth="1"/>
    <col min="5384" max="5384" width="7.375" style="337" customWidth="1"/>
    <col min="5385" max="5386" width="10" style="337" customWidth="1"/>
    <col min="5387" max="5387" width="17.125" style="337" customWidth="1"/>
    <col min="5388" max="5632" width="9" style="337" customWidth="1"/>
    <col min="5633" max="5633" width="1.625" style="337" customWidth="1"/>
    <col min="5634" max="5634" width="3.5" style="337" customWidth="1"/>
    <col min="5635" max="5636" width="9" style="337" customWidth="1"/>
    <col min="5637" max="5638" width="8.5" style="337" customWidth="1"/>
    <col min="5639" max="5639" width="8.375" style="337" customWidth="1"/>
    <col min="5640" max="5640" width="7.375" style="337" customWidth="1"/>
    <col min="5641" max="5642" width="10" style="337" customWidth="1"/>
    <col min="5643" max="5643" width="17.125" style="337" customWidth="1"/>
    <col min="5644" max="5888" width="9" style="337" customWidth="1"/>
    <col min="5889" max="5889" width="1.625" style="337" customWidth="1"/>
    <col min="5890" max="5890" width="3.5" style="337" customWidth="1"/>
    <col min="5891" max="5892" width="9" style="337" customWidth="1"/>
    <col min="5893" max="5894" width="8.5" style="337" customWidth="1"/>
    <col min="5895" max="5895" width="8.375" style="337" customWidth="1"/>
    <col min="5896" max="5896" width="7.375" style="337" customWidth="1"/>
    <col min="5897" max="5898" width="10" style="337" customWidth="1"/>
    <col min="5899" max="5899" width="17.125" style="337" customWidth="1"/>
    <col min="5900" max="6144" width="9" style="337" customWidth="1"/>
    <col min="6145" max="6145" width="1.625" style="337" customWidth="1"/>
    <col min="6146" max="6146" width="3.5" style="337" customWidth="1"/>
    <col min="6147" max="6148" width="9" style="337" customWidth="1"/>
    <col min="6149" max="6150" width="8.5" style="337" customWidth="1"/>
    <col min="6151" max="6151" width="8.375" style="337" customWidth="1"/>
    <col min="6152" max="6152" width="7.375" style="337" customWidth="1"/>
    <col min="6153" max="6154" width="10" style="337" customWidth="1"/>
    <col min="6155" max="6155" width="17.125" style="337" customWidth="1"/>
    <col min="6156" max="6400" width="9" style="337" customWidth="1"/>
    <col min="6401" max="6401" width="1.625" style="337" customWidth="1"/>
    <col min="6402" max="6402" width="3.5" style="337" customWidth="1"/>
    <col min="6403" max="6404" width="9" style="337" customWidth="1"/>
    <col min="6405" max="6406" width="8.5" style="337" customWidth="1"/>
    <col min="6407" max="6407" width="8.375" style="337" customWidth="1"/>
    <col min="6408" max="6408" width="7.375" style="337" customWidth="1"/>
    <col min="6409" max="6410" width="10" style="337" customWidth="1"/>
    <col min="6411" max="6411" width="17.125" style="337" customWidth="1"/>
    <col min="6412" max="6656" width="9" style="337" customWidth="1"/>
    <col min="6657" max="6657" width="1.625" style="337" customWidth="1"/>
    <col min="6658" max="6658" width="3.5" style="337" customWidth="1"/>
    <col min="6659" max="6660" width="9" style="337" customWidth="1"/>
    <col min="6661" max="6662" width="8.5" style="337" customWidth="1"/>
    <col min="6663" max="6663" width="8.375" style="337" customWidth="1"/>
    <col min="6664" max="6664" width="7.375" style="337" customWidth="1"/>
    <col min="6665" max="6666" width="10" style="337" customWidth="1"/>
    <col min="6667" max="6667" width="17.125" style="337" customWidth="1"/>
    <col min="6668" max="6912" width="9" style="337" customWidth="1"/>
    <col min="6913" max="6913" width="1.625" style="337" customWidth="1"/>
    <col min="6914" max="6914" width="3.5" style="337" customWidth="1"/>
    <col min="6915" max="6916" width="9" style="337" customWidth="1"/>
    <col min="6917" max="6918" width="8.5" style="337" customWidth="1"/>
    <col min="6919" max="6919" width="8.375" style="337" customWidth="1"/>
    <col min="6920" max="6920" width="7.375" style="337" customWidth="1"/>
    <col min="6921" max="6922" width="10" style="337" customWidth="1"/>
    <col min="6923" max="6923" width="17.125" style="337" customWidth="1"/>
    <col min="6924" max="7168" width="9" style="337" customWidth="1"/>
    <col min="7169" max="7169" width="1.625" style="337" customWidth="1"/>
    <col min="7170" max="7170" width="3.5" style="337" customWidth="1"/>
    <col min="7171" max="7172" width="9" style="337" customWidth="1"/>
    <col min="7173" max="7174" width="8.5" style="337" customWidth="1"/>
    <col min="7175" max="7175" width="8.375" style="337" customWidth="1"/>
    <col min="7176" max="7176" width="7.375" style="337" customWidth="1"/>
    <col min="7177" max="7178" width="10" style="337" customWidth="1"/>
    <col min="7179" max="7179" width="17.125" style="337" customWidth="1"/>
    <col min="7180" max="7424" width="9" style="337" customWidth="1"/>
    <col min="7425" max="7425" width="1.625" style="337" customWidth="1"/>
    <col min="7426" max="7426" width="3.5" style="337" customWidth="1"/>
    <col min="7427" max="7428" width="9" style="337" customWidth="1"/>
    <col min="7429" max="7430" width="8.5" style="337" customWidth="1"/>
    <col min="7431" max="7431" width="8.375" style="337" customWidth="1"/>
    <col min="7432" max="7432" width="7.375" style="337" customWidth="1"/>
    <col min="7433" max="7434" width="10" style="337" customWidth="1"/>
    <col min="7435" max="7435" width="17.125" style="337" customWidth="1"/>
    <col min="7436" max="7680" width="9" style="337" customWidth="1"/>
    <col min="7681" max="7681" width="1.625" style="337" customWidth="1"/>
    <col min="7682" max="7682" width="3.5" style="337" customWidth="1"/>
    <col min="7683" max="7684" width="9" style="337" customWidth="1"/>
    <col min="7685" max="7686" width="8.5" style="337" customWidth="1"/>
    <col min="7687" max="7687" width="8.375" style="337" customWidth="1"/>
    <col min="7688" max="7688" width="7.375" style="337" customWidth="1"/>
    <col min="7689" max="7690" width="10" style="337" customWidth="1"/>
    <col min="7691" max="7691" width="17.125" style="337" customWidth="1"/>
    <col min="7692" max="7936" width="9" style="337" customWidth="1"/>
    <col min="7937" max="7937" width="1.625" style="337" customWidth="1"/>
    <col min="7938" max="7938" width="3.5" style="337" customWidth="1"/>
    <col min="7939" max="7940" width="9" style="337" customWidth="1"/>
    <col min="7941" max="7942" width="8.5" style="337" customWidth="1"/>
    <col min="7943" max="7943" width="8.375" style="337" customWidth="1"/>
    <col min="7944" max="7944" width="7.375" style="337" customWidth="1"/>
    <col min="7945" max="7946" width="10" style="337" customWidth="1"/>
    <col min="7947" max="7947" width="17.125" style="337" customWidth="1"/>
    <col min="7948" max="8192" width="9" style="337" customWidth="1"/>
    <col min="8193" max="8193" width="1.625" style="337" customWidth="1"/>
    <col min="8194" max="8194" width="3.5" style="337" customWidth="1"/>
    <col min="8195" max="8196" width="9" style="337" customWidth="1"/>
    <col min="8197" max="8198" width="8.5" style="337" customWidth="1"/>
    <col min="8199" max="8199" width="8.375" style="337" customWidth="1"/>
    <col min="8200" max="8200" width="7.375" style="337" customWidth="1"/>
    <col min="8201" max="8202" width="10" style="337" customWidth="1"/>
    <col min="8203" max="8203" width="17.125" style="337" customWidth="1"/>
    <col min="8204" max="8448" width="9" style="337" customWidth="1"/>
    <col min="8449" max="8449" width="1.625" style="337" customWidth="1"/>
    <col min="8450" max="8450" width="3.5" style="337" customWidth="1"/>
    <col min="8451" max="8452" width="9" style="337" customWidth="1"/>
    <col min="8453" max="8454" width="8.5" style="337" customWidth="1"/>
    <col min="8455" max="8455" width="8.375" style="337" customWidth="1"/>
    <col min="8456" max="8456" width="7.375" style="337" customWidth="1"/>
    <col min="8457" max="8458" width="10" style="337" customWidth="1"/>
    <col min="8459" max="8459" width="17.125" style="337" customWidth="1"/>
    <col min="8460" max="8704" width="9" style="337" customWidth="1"/>
    <col min="8705" max="8705" width="1.625" style="337" customWidth="1"/>
    <col min="8706" max="8706" width="3.5" style="337" customWidth="1"/>
    <col min="8707" max="8708" width="9" style="337" customWidth="1"/>
    <col min="8709" max="8710" width="8.5" style="337" customWidth="1"/>
    <col min="8711" max="8711" width="8.375" style="337" customWidth="1"/>
    <col min="8712" max="8712" width="7.375" style="337" customWidth="1"/>
    <col min="8713" max="8714" width="10" style="337" customWidth="1"/>
    <col min="8715" max="8715" width="17.125" style="337" customWidth="1"/>
    <col min="8716" max="8960" width="9" style="337" customWidth="1"/>
    <col min="8961" max="8961" width="1.625" style="337" customWidth="1"/>
    <col min="8962" max="8962" width="3.5" style="337" customWidth="1"/>
    <col min="8963" max="8964" width="9" style="337" customWidth="1"/>
    <col min="8965" max="8966" width="8.5" style="337" customWidth="1"/>
    <col min="8967" max="8967" width="8.375" style="337" customWidth="1"/>
    <col min="8968" max="8968" width="7.375" style="337" customWidth="1"/>
    <col min="8969" max="8970" width="10" style="337" customWidth="1"/>
    <col min="8971" max="8971" width="17.125" style="337" customWidth="1"/>
    <col min="8972" max="9216" width="9" style="337" customWidth="1"/>
    <col min="9217" max="9217" width="1.625" style="337" customWidth="1"/>
    <col min="9218" max="9218" width="3.5" style="337" customWidth="1"/>
    <col min="9219" max="9220" width="9" style="337" customWidth="1"/>
    <col min="9221" max="9222" width="8.5" style="337" customWidth="1"/>
    <col min="9223" max="9223" width="8.375" style="337" customWidth="1"/>
    <col min="9224" max="9224" width="7.375" style="337" customWidth="1"/>
    <col min="9225" max="9226" width="10" style="337" customWidth="1"/>
    <col min="9227" max="9227" width="17.125" style="337" customWidth="1"/>
    <col min="9228" max="9472" width="9" style="337" customWidth="1"/>
    <col min="9473" max="9473" width="1.625" style="337" customWidth="1"/>
    <col min="9474" max="9474" width="3.5" style="337" customWidth="1"/>
    <col min="9475" max="9476" width="9" style="337" customWidth="1"/>
    <col min="9477" max="9478" width="8.5" style="337" customWidth="1"/>
    <col min="9479" max="9479" width="8.375" style="337" customWidth="1"/>
    <col min="9480" max="9480" width="7.375" style="337" customWidth="1"/>
    <col min="9481" max="9482" width="10" style="337" customWidth="1"/>
    <col min="9483" max="9483" width="17.125" style="337" customWidth="1"/>
    <col min="9484" max="9728" width="9" style="337" customWidth="1"/>
    <col min="9729" max="9729" width="1.625" style="337" customWidth="1"/>
    <col min="9730" max="9730" width="3.5" style="337" customWidth="1"/>
    <col min="9731" max="9732" width="9" style="337" customWidth="1"/>
    <col min="9733" max="9734" width="8.5" style="337" customWidth="1"/>
    <col min="9735" max="9735" width="8.375" style="337" customWidth="1"/>
    <col min="9736" max="9736" width="7.375" style="337" customWidth="1"/>
    <col min="9737" max="9738" width="10" style="337" customWidth="1"/>
    <col min="9739" max="9739" width="17.125" style="337" customWidth="1"/>
    <col min="9740" max="9984" width="9" style="337" customWidth="1"/>
    <col min="9985" max="9985" width="1.625" style="337" customWidth="1"/>
    <col min="9986" max="9986" width="3.5" style="337" customWidth="1"/>
    <col min="9987" max="9988" width="9" style="337" customWidth="1"/>
    <col min="9989" max="9990" width="8.5" style="337" customWidth="1"/>
    <col min="9991" max="9991" width="8.375" style="337" customWidth="1"/>
    <col min="9992" max="9992" width="7.375" style="337" customWidth="1"/>
    <col min="9993" max="9994" width="10" style="337" customWidth="1"/>
    <col min="9995" max="9995" width="17.125" style="337" customWidth="1"/>
    <col min="9996" max="10240" width="9" style="337" customWidth="1"/>
    <col min="10241" max="10241" width="1.625" style="337" customWidth="1"/>
    <col min="10242" max="10242" width="3.5" style="337" customWidth="1"/>
    <col min="10243" max="10244" width="9" style="337" customWidth="1"/>
    <col min="10245" max="10246" width="8.5" style="337" customWidth="1"/>
    <col min="10247" max="10247" width="8.375" style="337" customWidth="1"/>
    <col min="10248" max="10248" width="7.375" style="337" customWidth="1"/>
    <col min="10249" max="10250" width="10" style="337" customWidth="1"/>
    <col min="10251" max="10251" width="17.125" style="337" customWidth="1"/>
    <col min="10252" max="10496" width="9" style="337" customWidth="1"/>
    <col min="10497" max="10497" width="1.625" style="337" customWidth="1"/>
    <col min="10498" max="10498" width="3.5" style="337" customWidth="1"/>
    <col min="10499" max="10500" width="9" style="337" customWidth="1"/>
    <col min="10501" max="10502" width="8.5" style="337" customWidth="1"/>
    <col min="10503" max="10503" width="8.375" style="337" customWidth="1"/>
    <col min="10504" max="10504" width="7.375" style="337" customWidth="1"/>
    <col min="10505" max="10506" width="10" style="337" customWidth="1"/>
    <col min="10507" max="10507" width="17.125" style="337" customWidth="1"/>
    <col min="10508" max="10752" width="9" style="337" customWidth="1"/>
    <col min="10753" max="10753" width="1.625" style="337" customWidth="1"/>
    <col min="10754" max="10754" width="3.5" style="337" customWidth="1"/>
    <col min="10755" max="10756" width="9" style="337" customWidth="1"/>
    <col min="10757" max="10758" width="8.5" style="337" customWidth="1"/>
    <col min="10759" max="10759" width="8.375" style="337" customWidth="1"/>
    <col min="10760" max="10760" width="7.375" style="337" customWidth="1"/>
    <col min="10761" max="10762" width="10" style="337" customWidth="1"/>
    <col min="10763" max="10763" width="17.125" style="337" customWidth="1"/>
    <col min="10764" max="11008" width="9" style="337" customWidth="1"/>
    <col min="11009" max="11009" width="1.625" style="337" customWidth="1"/>
    <col min="11010" max="11010" width="3.5" style="337" customWidth="1"/>
    <col min="11011" max="11012" width="9" style="337" customWidth="1"/>
    <col min="11013" max="11014" width="8.5" style="337" customWidth="1"/>
    <col min="11015" max="11015" width="8.375" style="337" customWidth="1"/>
    <col min="11016" max="11016" width="7.375" style="337" customWidth="1"/>
    <col min="11017" max="11018" width="10" style="337" customWidth="1"/>
    <col min="11019" max="11019" width="17.125" style="337" customWidth="1"/>
    <col min="11020" max="11264" width="9" style="337" customWidth="1"/>
    <col min="11265" max="11265" width="1.625" style="337" customWidth="1"/>
    <col min="11266" max="11266" width="3.5" style="337" customWidth="1"/>
    <col min="11267" max="11268" width="9" style="337" customWidth="1"/>
    <col min="11269" max="11270" width="8.5" style="337" customWidth="1"/>
    <col min="11271" max="11271" width="8.375" style="337" customWidth="1"/>
    <col min="11272" max="11272" width="7.375" style="337" customWidth="1"/>
    <col min="11273" max="11274" width="10" style="337" customWidth="1"/>
    <col min="11275" max="11275" width="17.125" style="337" customWidth="1"/>
    <col min="11276" max="11520" width="9" style="337" customWidth="1"/>
    <col min="11521" max="11521" width="1.625" style="337" customWidth="1"/>
    <col min="11522" max="11522" width="3.5" style="337" customWidth="1"/>
    <col min="11523" max="11524" width="9" style="337" customWidth="1"/>
    <col min="11525" max="11526" width="8.5" style="337" customWidth="1"/>
    <col min="11527" max="11527" width="8.375" style="337" customWidth="1"/>
    <col min="11528" max="11528" width="7.375" style="337" customWidth="1"/>
    <col min="11529" max="11530" width="10" style="337" customWidth="1"/>
    <col min="11531" max="11531" width="17.125" style="337" customWidth="1"/>
    <col min="11532" max="11776" width="9" style="337" customWidth="1"/>
    <col min="11777" max="11777" width="1.625" style="337" customWidth="1"/>
    <col min="11778" max="11778" width="3.5" style="337" customWidth="1"/>
    <col min="11779" max="11780" width="9" style="337" customWidth="1"/>
    <col min="11781" max="11782" width="8.5" style="337" customWidth="1"/>
    <col min="11783" max="11783" width="8.375" style="337" customWidth="1"/>
    <col min="11784" max="11784" width="7.375" style="337" customWidth="1"/>
    <col min="11785" max="11786" width="10" style="337" customWidth="1"/>
    <col min="11787" max="11787" width="17.125" style="337" customWidth="1"/>
    <col min="11788" max="12032" width="9" style="337" customWidth="1"/>
    <col min="12033" max="12033" width="1.625" style="337" customWidth="1"/>
    <col min="12034" max="12034" width="3.5" style="337" customWidth="1"/>
    <col min="12035" max="12036" width="9" style="337" customWidth="1"/>
    <col min="12037" max="12038" width="8.5" style="337" customWidth="1"/>
    <col min="12039" max="12039" width="8.375" style="337" customWidth="1"/>
    <col min="12040" max="12040" width="7.375" style="337" customWidth="1"/>
    <col min="12041" max="12042" width="10" style="337" customWidth="1"/>
    <col min="12043" max="12043" width="17.125" style="337" customWidth="1"/>
    <col min="12044" max="12288" width="9" style="337" customWidth="1"/>
    <col min="12289" max="12289" width="1.625" style="337" customWidth="1"/>
    <col min="12290" max="12290" width="3.5" style="337" customWidth="1"/>
    <col min="12291" max="12292" width="9" style="337" customWidth="1"/>
    <col min="12293" max="12294" width="8.5" style="337" customWidth="1"/>
    <col min="12295" max="12295" width="8.375" style="337" customWidth="1"/>
    <col min="12296" max="12296" width="7.375" style="337" customWidth="1"/>
    <col min="12297" max="12298" width="10" style="337" customWidth="1"/>
    <col min="12299" max="12299" width="17.125" style="337" customWidth="1"/>
    <col min="12300" max="12544" width="9" style="337" customWidth="1"/>
    <col min="12545" max="12545" width="1.625" style="337" customWidth="1"/>
    <col min="12546" max="12546" width="3.5" style="337" customWidth="1"/>
    <col min="12547" max="12548" width="9" style="337" customWidth="1"/>
    <col min="12549" max="12550" width="8.5" style="337" customWidth="1"/>
    <col min="12551" max="12551" width="8.375" style="337" customWidth="1"/>
    <col min="12552" max="12552" width="7.375" style="337" customWidth="1"/>
    <col min="12553" max="12554" width="10" style="337" customWidth="1"/>
    <col min="12555" max="12555" width="17.125" style="337" customWidth="1"/>
    <col min="12556" max="12800" width="9" style="337" customWidth="1"/>
    <col min="12801" max="12801" width="1.625" style="337" customWidth="1"/>
    <col min="12802" max="12802" width="3.5" style="337" customWidth="1"/>
    <col min="12803" max="12804" width="9" style="337" customWidth="1"/>
    <col min="12805" max="12806" width="8.5" style="337" customWidth="1"/>
    <col min="12807" max="12807" width="8.375" style="337" customWidth="1"/>
    <col min="12808" max="12808" width="7.375" style="337" customWidth="1"/>
    <col min="12809" max="12810" width="10" style="337" customWidth="1"/>
    <col min="12811" max="12811" width="17.125" style="337" customWidth="1"/>
    <col min="12812" max="13056" width="9" style="337" customWidth="1"/>
    <col min="13057" max="13057" width="1.625" style="337" customWidth="1"/>
    <col min="13058" max="13058" width="3.5" style="337" customWidth="1"/>
    <col min="13059" max="13060" width="9" style="337" customWidth="1"/>
    <col min="13061" max="13062" width="8.5" style="337" customWidth="1"/>
    <col min="13063" max="13063" width="8.375" style="337" customWidth="1"/>
    <col min="13064" max="13064" width="7.375" style="337" customWidth="1"/>
    <col min="13065" max="13066" width="10" style="337" customWidth="1"/>
    <col min="13067" max="13067" width="17.125" style="337" customWidth="1"/>
    <col min="13068" max="13312" width="9" style="337" customWidth="1"/>
    <col min="13313" max="13313" width="1.625" style="337" customWidth="1"/>
    <col min="13314" max="13314" width="3.5" style="337" customWidth="1"/>
    <col min="13315" max="13316" width="9" style="337" customWidth="1"/>
    <col min="13317" max="13318" width="8.5" style="337" customWidth="1"/>
    <col min="13319" max="13319" width="8.375" style="337" customWidth="1"/>
    <col min="13320" max="13320" width="7.375" style="337" customWidth="1"/>
    <col min="13321" max="13322" width="10" style="337" customWidth="1"/>
    <col min="13323" max="13323" width="17.125" style="337" customWidth="1"/>
    <col min="13324" max="13568" width="9" style="337" customWidth="1"/>
    <col min="13569" max="13569" width="1.625" style="337" customWidth="1"/>
    <col min="13570" max="13570" width="3.5" style="337" customWidth="1"/>
    <col min="13571" max="13572" width="9" style="337" customWidth="1"/>
    <col min="13573" max="13574" width="8.5" style="337" customWidth="1"/>
    <col min="13575" max="13575" width="8.375" style="337" customWidth="1"/>
    <col min="13576" max="13576" width="7.375" style="337" customWidth="1"/>
    <col min="13577" max="13578" width="10" style="337" customWidth="1"/>
    <col min="13579" max="13579" width="17.125" style="337" customWidth="1"/>
    <col min="13580" max="13824" width="9" style="337" customWidth="1"/>
    <col min="13825" max="13825" width="1.625" style="337" customWidth="1"/>
    <col min="13826" max="13826" width="3.5" style="337" customWidth="1"/>
    <col min="13827" max="13828" width="9" style="337" customWidth="1"/>
    <col min="13829" max="13830" width="8.5" style="337" customWidth="1"/>
    <col min="13831" max="13831" width="8.375" style="337" customWidth="1"/>
    <col min="13832" max="13832" width="7.375" style="337" customWidth="1"/>
    <col min="13833" max="13834" width="10" style="337" customWidth="1"/>
    <col min="13835" max="13835" width="17.125" style="337" customWidth="1"/>
    <col min="13836" max="14080" width="9" style="337" customWidth="1"/>
    <col min="14081" max="14081" width="1.625" style="337" customWidth="1"/>
    <col min="14082" max="14082" width="3.5" style="337" customWidth="1"/>
    <col min="14083" max="14084" width="9" style="337" customWidth="1"/>
    <col min="14085" max="14086" width="8.5" style="337" customWidth="1"/>
    <col min="14087" max="14087" width="8.375" style="337" customWidth="1"/>
    <col min="14088" max="14088" width="7.375" style="337" customWidth="1"/>
    <col min="14089" max="14090" width="10" style="337" customWidth="1"/>
    <col min="14091" max="14091" width="17.125" style="337" customWidth="1"/>
    <col min="14092" max="14336" width="9" style="337" customWidth="1"/>
    <col min="14337" max="14337" width="1.625" style="337" customWidth="1"/>
    <col min="14338" max="14338" width="3.5" style="337" customWidth="1"/>
    <col min="14339" max="14340" width="9" style="337" customWidth="1"/>
    <col min="14341" max="14342" width="8.5" style="337" customWidth="1"/>
    <col min="14343" max="14343" width="8.375" style="337" customWidth="1"/>
    <col min="14344" max="14344" width="7.375" style="337" customWidth="1"/>
    <col min="14345" max="14346" width="10" style="337" customWidth="1"/>
    <col min="14347" max="14347" width="17.125" style="337" customWidth="1"/>
    <col min="14348" max="14592" width="9" style="337" customWidth="1"/>
    <col min="14593" max="14593" width="1.625" style="337" customWidth="1"/>
    <col min="14594" max="14594" width="3.5" style="337" customWidth="1"/>
    <col min="14595" max="14596" width="9" style="337" customWidth="1"/>
    <col min="14597" max="14598" width="8.5" style="337" customWidth="1"/>
    <col min="14599" max="14599" width="8.375" style="337" customWidth="1"/>
    <col min="14600" max="14600" width="7.375" style="337" customWidth="1"/>
    <col min="14601" max="14602" width="10" style="337" customWidth="1"/>
    <col min="14603" max="14603" width="17.125" style="337" customWidth="1"/>
    <col min="14604" max="14848" width="9" style="337" customWidth="1"/>
    <col min="14849" max="14849" width="1.625" style="337" customWidth="1"/>
    <col min="14850" max="14850" width="3.5" style="337" customWidth="1"/>
    <col min="14851" max="14852" width="9" style="337" customWidth="1"/>
    <col min="14853" max="14854" width="8.5" style="337" customWidth="1"/>
    <col min="14855" max="14855" width="8.375" style="337" customWidth="1"/>
    <col min="14856" max="14856" width="7.375" style="337" customWidth="1"/>
    <col min="14857" max="14858" width="10" style="337" customWidth="1"/>
    <col min="14859" max="14859" width="17.125" style="337" customWidth="1"/>
    <col min="14860" max="15104" width="9" style="337" customWidth="1"/>
    <col min="15105" max="15105" width="1.625" style="337" customWidth="1"/>
    <col min="15106" max="15106" width="3.5" style="337" customWidth="1"/>
    <col min="15107" max="15108" width="9" style="337" customWidth="1"/>
    <col min="15109" max="15110" width="8.5" style="337" customWidth="1"/>
    <col min="15111" max="15111" width="8.375" style="337" customWidth="1"/>
    <col min="15112" max="15112" width="7.375" style="337" customWidth="1"/>
    <col min="15113" max="15114" width="10" style="337" customWidth="1"/>
    <col min="15115" max="15115" width="17.125" style="337" customWidth="1"/>
    <col min="15116" max="15360" width="9" style="337" customWidth="1"/>
    <col min="15361" max="15361" width="1.625" style="337" customWidth="1"/>
    <col min="15362" max="15362" width="3.5" style="337" customWidth="1"/>
    <col min="15363" max="15364" width="9" style="337" customWidth="1"/>
    <col min="15365" max="15366" width="8.5" style="337" customWidth="1"/>
    <col min="15367" max="15367" width="8.375" style="337" customWidth="1"/>
    <col min="15368" max="15368" width="7.375" style="337" customWidth="1"/>
    <col min="15369" max="15370" width="10" style="337" customWidth="1"/>
    <col min="15371" max="15371" width="17.125" style="337" customWidth="1"/>
    <col min="15372" max="15616" width="9" style="337" customWidth="1"/>
    <col min="15617" max="15617" width="1.625" style="337" customWidth="1"/>
    <col min="15618" max="15618" width="3.5" style="337" customWidth="1"/>
    <col min="15619" max="15620" width="9" style="337" customWidth="1"/>
    <col min="15621" max="15622" width="8.5" style="337" customWidth="1"/>
    <col min="15623" max="15623" width="8.375" style="337" customWidth="1"/>
    <col min="15624" max="15624" width="7.375" style="337" customWidth="1"/>
    <col min="15625" max="15626" width="10" style="337" customWidth="1"/>
    <col min="15627" max="15627" width="17.125" style="337" customWidth="1"/>
    <col min="15628" max="15872" width="9" style="337" customWidth="1"/>
    <col min="15873" max="15873" width="1.625" style="337" customWidth="1"/>
    <col min="15874" max="15874" width="3.5" style="337" customWidth="1"/>
    <col min="15875" max="15876" width="9" style="337" customWidth="1"/>
    <col min="15877" max="15878" width="8.5" style="337" customWidth="1"/>
    <col min="15879" max="15879" width="8.375" style="337" customWidth="1"/>
    <col min="15880" max="15880" width="7.375" style="337" customWidth="1"/>
    <col min="15881" max="15882" width="10" style="337" customWidth="1"/>
    <col min="15883" max="15883" width="17.125" style="337" customWidth="1"/>
    <col min="15884" max="16128" width="9" style="337" customWidth="1"/>
    <col min="16129" max="16129" width="1.625" style="337" customWidth="1"/>
    <col min="16130" max="16130" width="3.5" style="337" customWidth="1"/>
    <col min="16131" max="16132" width="9" style="337" customWidth="1"/>
    <col min="16133" max="16134" width="8.5" style="337" customWidth="1"/>
    <col min="16135" max="16135" width="8.375" style="337" customWidth="1"/>
    <col min="16136" max="16136" width="7.375" style="337" customWidth="1"/>
    <col min="16137" max="16138" width="10" style="337" customWidth="1"/>
    <col min="16139" max="16139" width="17.125" style="337" customWidth="1"/>
    <col min="16140" max="16384" width="9" style="337" customWidth="1"/>
  </cols>
  <sheetData>
    <row r="1" spans="2:11" ht="18" customHeight="1">
      <c r="B1" s="2253" t="s">
        <v>990</v>
      </c>
      <c r="C1" s="2258"/>
      <c r="H1" s="1391" t="s">
        <v>370</v>
      </c>
      <c r="I1" s="1391"/>
      <c r="J1" s="1391"/>
      <c r="K1" s="1391"/>
    </row>
    <row r="2" spans="2:11" ht="41.25" customHeight="1">
      <c r="B2" s="2173" t="s">
        <v>992</v>
      </c>
      <c r="C2" s="2174"/>
      <c r="D2" s="2174"/>
      <c r="E2" s="2174"/>
      <c r="F2" s="2174"/>
      <c r="G2" s="2174"/>
      <c r="H2" s="2174"/>
      <c r="I2" s="2174"/>
      <c r="J2" s="2174"/>
      <c r="K2" s="2174"/>
    </row>
    <row r="3" spans="2:11" ht="6" customHeight="1">
      <c r="B3" s="2254"/>
      <c r="C3" s="2254"/>
      <c r="D3" s="2254"/>
      <c r="E3" s="2261"/>
      <c r="F3" s="1819"/>
      <c r="G3" s="1819"/>
    </row>
    <row r="4" spans="2:11" ht="15" customHeight="1">
      <c r="B4" s="2254"/>
      <c r="C4" s="2254"/>
      <c r="D4" s="2254"/>
      <c r="E4" s="2261"/>
      <c r="F4" s="1819"/>
      <c r="G4" s="1819"/>
      <c r="H4" s="6" t="s">
        <v>1091</v>
      </c>
      <c r="I4" s="6"/>
      <c r="J4" s="2277"/>
      <c r="K4" s="2277"/>
    </row>
    <row r="5" spans="2:11" ht="15" customHeight="1">
      <c r="B5" s="2254"/>
      <c r="C5" s="2254"/>
      <c r="D5" s="2254"/>
      <c r="E5" s="2261"/>
      <c r="F5" s="1819"/>
      <c r="G5" s="2268"/>
      <c r="H5" s="6"/>
      <c r="I5" s="6"/>
      <c r="J5" s="2277"/>
      <c r="K5" s="2277"/>
    </row>
    <row r="6" spans="2:11" ht="6" customHeight="1">
      <c r="B6" s="1150"/>
      <c r="C6" s="1150"/>
      <c r="D6" s="1150"/>
      <c r="E6" s="1150"/>
      <c r="F6" s="1150"/>
      <c r="G6" s="1150"/>
      <c r="H6" s="1150"/>
      <c r="I6" s="1150"/>
      <c r="J6" s="1150"/>
      <c r="K6" s="1150"/>
    </row>
    <row r="7" spans="2:11" s="1150" customFormat="1" ht="24.75" customHeight="1">
      <c r="B7" s="2255"/>
      <c r="C7" s="2194" t="s">
        <v>185</v>
      </c>
      <c r="D7" s="2194"/>
      <c r="E7" s="2194" t="s">
        <v>811</v>
      </c>
      <c r="F7" s="2194"/>
      <c r="G7" s="2194" t="s">
        <v>562</v>
      </c>
      <c r="H7" s="2259"/>
      <c r="I7" s="2270" t="s">
        <v>1092</v>
      </c>
      <c r="J7" s="2278"/>
      <c r="K7" s="2285" t="s">
        <v>327</v>
      </c>
    </row>
    <row r="8" spans="2:11" s="1150" customFormat="1" ht="17.25" customHeight="1">
      <c r="B8" s="2255">
        <f t="shared" ref="B8:B47" si="0">ROW()-7</f>
        <v>1</v>
      </c>
      <c r="C8" s="2194"/>
      <c r="D8" s="2194"/>
      <c r="E8" s="2262"/>
      <c r="F8" s="2215"/>
      <c r="G8" s="2194"/>
      <c r="H8" s="2259"/>
      <c r="I8" s="2271"/>
      <c r="J8" s="2279"/>
      <c r="K8" s="2260"/>
    </row>
    <row r="9" spans="2:11" s="1150" customFormat="1" ht="17.25" customHeight="1">
      <c r="B9" s="2255">
        <f t="shared" si="0"/>
        <v>2</v>
      </c>
      <c r="C9" s="2194"/>
      <c r="D9" s="2194"/>
      <c r="E9" s="2262"/>
      <c r="F9" s="2215"/>
      <c r="G9" s="2194"/>
      <c r="H9" s="2259"/>
      <c r="I9" s="2271"/>
      <c r="J9" s="2279"/>
      <c r="K9" s="2260"/>
    </row>
    <row r="10" spans="2:11" s="1150" customFormat="1" ht="17.25" customHeight="1">
      <c r="B10" s="2255">
        <f t="shared" si="0"/>
        <v>3</v>
      </c>
      <c r="C10" s="2259"/>
      <c r="D10" s="2260"/>
      <c r="E10" s="2263"/>
      <c r="F10" s="2266"/>
      <c r="G10" s="2259"/>
      <c r="H10" s="2269"/>
      <c r="I10" s="2271"/>
      <c r="J10" s="2280"/>
      <c r="K10" s="2260"/>
    </row>
    <row r="11" spans="2:11" s="1150" customFormat="1" ht="17.25" customHeight="1">
      <c r="B11" s="2255">
        <f t="shared" si="0"/>
        <v>4</v>
      </c>
      <c r="C11" s="2259"/>
      <c r="D11" s="2260"/>
      <c r="E11" s="2263"/>
      <c r="F11" s="2266"/>
      <c r="G11" s="2259"/>
      <c r="H11" s="2269"/>
      <c r="I11" s="2271"/>
      <c r="J11" s="2280"/>
      <c r="K11" s="2260"/>
    </row>
    <row r="12" spans="2:11" s="1150" customFormat="1" ht="17.25" customHeight="1">
      <c r="B12" s="2255">
        <f t="shared" si="0"/>
        <v>5</v>
      </c>
      <c r="C12" s="2259"/>
      <c r="D12" s="2260"/>
      <c r="E12" s="2263"/>
      <c r="F12" s="2266"/>
      <c r="G12" s="2259"/>
      <c r="H12" s="2269"/>
      <c r="I12" s="2271"/>
      <c r="J12" s="2280"/>
      <c r="K12" s="2260"/>
    </row>
    <row r="13" spans="2:11" s="1150" customFormat="1" ht="17.25" customHeight="1">
      <c r="B13" s="2255">
        <f t="shared" si="0"/>
        <v>6</v>
      </c>
      <c r="C13" s="2259"/>
      <c r="D13" s="2260"/>
      <c r="E13" s="2263"/>
      <c r="F13" s="2266"/>
      <c r="G13" s="2259"/>
      <c r="H13" s="2269"/>
      <c r="I13" s="2271"/>
      <c r="J13" s="2280"/>
      <c r="K13" s="2286"/>
    </row>
    <row r="14" spans="2:11" s="1150" customFormat="1" ht="17.25" customHeight="1">
      <c r="B14" s="2255">
        <f t="shared" si="0"/>
        <v>7</v>
      </c>
      <c r="C14" s="2194"/>
      <c r="D14" s="2194"/>
      <c r="E14" s="2194"/>
      <c r="F14" s="2194"/>
      <c r="G14" s="2194"/>
      <c r="H14" s="2259"/>
      <c r="I14" s="2272"/>
      <c r="J14" s="2281"/>
      <c r="K14" s="2287"/>
    </row>
    <row r="15" spans="2:11" s="1150" customFormat="1" ht="17.25" customHeight="1">
      <c r="B15" s="2255">
        <f t="shared" si="0"/>
        <v>8</v>
      </c>
      <c r="C15" s="2194"/>
      <c r="D15" s="2194"/>
      <c r="E15" s="2194"/>
      <c r="F15" s="2194"/>
      <c r="G15" s="2194"/>
      <c r="H15" s="2259"/>
      <c r="I15" s="2273"/>
      <c r="J15" s="2279"/>
      <c r="K15" s="2286"/>
    </row>
    <row r="16" spans="2:11" s="1150" customFormat="1" ht="17.25" customHeight="1">
      <c r="B16" s="2255">
        <f t="shared" si="0"/>
        <v>9</v>
      </c>
      <c r="C16" s="2194"/>
      <c r="D16" s="2194"/>
      <c r="E16" s="2194"/>
      <c r="F16" s="2194"/>
      <c r="G16" s="2194"/>
      <c r="H16" s="2259"/>
      <c r="I16" s="2273"/>
      <c r="J16" s="2279"/>
      <c r="K16" s="2286"/>
    </row>
    <row r="17" spans="2:11" s="1150" customFormat="1" ht="17.25" customHeight="1">
      <c r="B17" s="2255">
        <f t="shared" si="0"/>
        <v>10</v>
      </c>
      <c r="C17" s="2194"/>
      <c r="D17" s="2194"/>
      <c r="E17" s="2194"/>
      <c r="F17" s="2194"/>
      <c r="G17" s="2194"/>
      <c r="H17" s="2259"/>
      <c r="I17" s="2274"/>
      <c r="J17" s="2282"/>
      <c r="K17" s="2286"/>
    </row>
    <row r="18" spans="2:11" s="1150" customFormat="1" ht="17.25" customHeight="1">
      <c r="B18" s="2255">
        <f t="shared" si="0"/>
        <v>11</v>
      </c>
      <c r="C18" s="2259"/>
      <c r="D18" s="2260"/>
      <c r="E18" s="2263"/>
      <c r="F18" s="2266"/>
      <c r="G18" s="2194"/>
      <c r="H18" s="2259"/>
      <c r="I18" s="2271"/>
      <c r="J18" s="2280"/>
      <c r="K18" s="2260"/>
    </row>
    <row r="19" spans="2:11" s="1150" customFormat="1" ht="17.25" customHeight="1">
      <c r="B19" s="2255">
        <f t="shared" si="0"/>
        <v>12</v>
      </c>
      <c r="C19" s="2194"/>
      <c r="D19" s="2194"/>
      <c r="E19" s="2262"/>
      <c r="F19" s="2215"/>
      <c r="G19" s="2194"/>
      <c r="H19" s="2259"/>
      <c r="I19" s="2271"/>
      <c r="J19" s="2279"/>
      <c r="K19" s="2260"/>
    </row>
    <row r="20" spans="2:11" s="1150" customFormat="1" ht="17.25" customHeight="1">
      <c r="B20" s="2255">
        <f t="shared" si="0"/>
        <v>13</v>
      </c>
      <c r="C20" s="2259"/>
      <c r="D20" s="2260"/>
      <c r="E20" s="2263"/>
      <c r="F20" s="2266"/>
      <c r="G20" s="2259"/>
      <c r="H20" s="2269"/>
      <c r="I20" s="2271"/>
      <c r="J20" s="2280"/>
      <c r="K20" s="2260"/>
    </row>
    <row r="21" spans="2:11" s="1150" customFormat="1" ht="17.25" customHeight="1">
      <c r="B21" s="2255">
        <f t="shared" si="0"/>
        <v>14</v>
      </c>
      <c r="C21" s="2194"/>
      <c r="D21" s="2194"/>
      <c r="E21" s="2262"/>
      <c r="F21" s="2215"/>
      <c r="G21" s="2194"/>
      <c r="H21" s="2259"/>
      <c r="I21" s="2271"/>
      <c r="J21" s="2279"/>
      <c r="K21" s="2260"/>
    </row>
    <row r="22" spans="2:11" s="1150" customFormat="1" ht="17.25" customHeight="1">
      <c r="B22" s="2255">
        <f t="shared" si="0"/>
        <v>15</v>
      </c>
      <c r="C22" s="2194"/>
      <c r="D22" s="2194"/>
      <c r="E22" s="2263"/>
      <c r="F22" s="2260"/>
      <c r="G22" s="2194"/>
      <c r="H22" s="2259"/>
      <c r="I22" s="2271"/>
      <c r="J22" s="2279"/>
      <c r="K22" s="2286"/>
    </row>
    <row r="23" spans="2:11" s="1150" customFormat="1" ht="17.25" customHeight="1">
      <c r="B23" s="2255">
        <f t="shared" si="0"/>
        <v>16</v>
      </c>
      <c r="C23" s="2194"/>
      <c r="D23" s="2194"/>
      <c r="E23" s="2264"/>
      <c r="F23" s="2194"/>
      <c r="G23" s="2194"/>
      <c r="H23" s="2259"/>
      <c r="I23" s="2271"/>
      <c r="J23" s="2279"/>
      <c r="K23" s="2286"/>
    </row>
    <row r="24" spans="2:11" s="1150" customFormat="1" ht="17.25" customHeight="1">
      <c r="B24" s="2255">
        <f t="shared" si="0"/>
        <v>17</v>
      </c>
      <c r="C24" s="2194"/>
      <c r="D24" s="2194"/>
      <c r="E24" s="2194"/>
      <c r="F24" s="2194"/>
      <c r="G24" s="2194"/>
      <c r="H24" s="2259"/>
      <c r="I24" s="2271"/>
      <c r="J24" s="2279"/>
      <c r="K24" s="2286"/>
    </row>
    <row r="25" spans="2:11" s="1150" customFormat="1" ht="17.25" customHeight="1">
      <c r="B25" s="2255">
        <f t="shared" si="0"/>
        <v>18</v>
      </c>
      <c r="C25" s="2194"/>
      <c r="D25" s="2194"/>
      <c r="E25" s="2194"/>
      <c r="F25" s="2194"/>
      <c r="G25" s="2194"/>
      <c r="H25" s="2259"/>
      <c r="I25" s="2271"/>
      <c r="J25" s="2279"/>
      <c r="K25" s="2286"/>
    </row>
    <row r="26" spans="2:11" s="1150" customFormat="1" ht="17.25" customHeight="1">
      <c r="B26" s="2255">
        <f t="shared" si="0"/>
        <v>19</v>
      </c>
      <c r="C26" s="2194"/>
      <c r="D26" s="2194"/>
      <c r="E26" s="2194"/>
      <c r="F26" s="2194"/>
      <c r="G26" s="2194"/>
      <c r="H26" s="2259"/>
      <c r="I26" s="2271"/>
      <c r="J26" s="2279"/>
      <c r="K26" s="2286"/>
    </row>
    <row r="27" spans="2:11" s="1150" customFormat="1" ht="17.25" customHeight="1">
      <c r="B27" s="2255">
        <f t="shared" si="0"/>
        <v>20</v>
      </c>
      <c r="C27" s="2194"/>
      <c r="D27" s="2194"/>
      <c r="E27" s="2194"/>
      <c r="F27" s="2194"/>
      <c r="G27" s="2194"/>
      <c r="H27" s="2259"/>
      <c r="I27" s="2271"/>
      <c r="J27" s="2279"/>
      <c r="K27" s="2286"/>
    </row>
    <row r="28" spans="2:11" s="1150" customFormat="1" ht="17.25" customHeight="1">
      <c r="B28" s="2255">
        <f t="shared" si="0"/>
        <v>21</v>
      </c>
      <c r="C28" s="2194"/>
      <c r="D28" s="2194"/>
      <c r="E28" s="2265"/>
      <c r="F28" s="2267"/>
      <c r="G28" s="2194"/>
      <c r="H28" s="2259"/>
      <c r="I28" s="2275"/>
      <c r="J28" s="2283"/>
      <c r="K28" s="2260"/>
    </row>
    <row r="29" spans="2:11" s="1150" customFormat="1" ht="17.25" customHeight="1">
      <c r="B29" s="2255">
        <f t="shared" si="0"/>
        <v>22</v>
      </c>
      <c r="C29" s="2194"/>
      <c r="D29" s="2194"/>
      <c r="E29" s="2265"/>
      <c r="F29" s="2267"/>
      <c r="G29" s="2194"/>
      <c r="H29" s="2259"/>
      <c r="I29" s="2271"/>
      <c r="J29" s="2279"/>
      <c r="K29" s="2260"/>
    </row>
    <row r="30" spans="2:11" s="1150" customFormat="1" ht="17.25" customHeight="1">
      <c r="B30" s="2255">
        <f t="shared" si="0"/>
        <v>23</v>
      </c>
      <c r="C30" s="2194"/>
      <c r="D30" s="2194"/>
      <c r="E30" s="2265"/>
      <c r="F30" s="2267"/>
      <c r="G30" s="2194"/>
      <c r="H30" s="2259"/>
      <c r="I30" s="2271"/>
      <c r="J30" s="2279"/>
      <c r="K30" s="2260"/>
    </row>
    <row r="31" spans="2:11" s="1150" customFormat="1" ht="17.25" customHeight="1">
      <c r="B31" s="2255">
        <f t="shared" si="0"/>
        <v>24</v>
      </c>
      <c r="C31" s="2194"/>
      <c r="D31" s="2194"/>
      <c r="E31" s="2265"/>
      <c r="F31" s="2267"/>
      <c r="G31" s="2194"/>
      <c r="H31" s="2259"/>
      <c r="I31" s="2271"/>
      <c r="J31" s="2279"/>
      <c r="K31" s="2260"/>
    </row>
    <row r="32" spans="2:11" s="1150" customFormat="1" ht="17.25" customHeight="1">
      <c r="B32" s="2255">
        <f t="shared" si="0"/>
        <v>25</v>
      </c>
      <c r="C32" s="2194"/>
      <c r="D32" s="2194"/>
      <c r="E32" s="2265"/>
      <c r="F32" s="2267"/>
      <c r="G32" s="2194"/>
      <c r="H32" s="2259"/>
      <c r="I32" s="2271"/>
      <c r="J32" s="2279"/>
      <c r="K32" s="2260"/>
    </row>
    <row r="33" spans="2:11" s="1150" customFormat="1" ht="17.25" customHeight="1">
      <c r="B33" s="2255">
        <f t="shared" si="0"/>
        <v>26</v>
      </c>
      <c r="C33" s="2194"/>
      <c r="D33" s="2194"/>
      <c r="E33" s="2265"/>
      <c r="F33" s="2267"/>
      <c r="G33" s="2194"/>
      <c r="H33" s="2259"/>
      <c r="I33" s="2271"/>
      <c r="J33" s="2279"/>
      <c r="K33" s="2260"/>
    </row>
    <row r="34" spans="2:11" s="1150" customFormat="1" ht="17.25" customHeight="1">
      <c r="B34" s="2255">
        <f t="shared" si="0"/>
        <v>27</v>
      </c>
      <c r="C34" s="2194"/>
      <c r="D34" s="2194"/>
      <c r="E34" s="2265"/>
      <c r="F34" s="2267"/>
      <c r="G34" s="2194"/>
      <c r="H34" s="2259"/>
      <c r="I34" s="2271"/>
      <c r="J34" s="2279"/>
      <c r="K34" s="2260"/>
    </row>
    <row r="35" spans="2:11" s="1150" customFormat="1" ht="17.25" customHeight="1">
      <c r="B35" s="2255">
        <f t="shared" si="0"/>
        <v>28</v>
      </c>
      <c r="C35" s="2194"/>
      <c r="D35" s="2194"/>
      <c r="E35" s="2265"/>
      <c r="F35" s="2267"/>
      <c r="G35" s="2194"/>
      <c r="H35" s="2259"/>
      <c r="I35" s="2271"/>
      <c r="J35" s="2279"/>
      <c r="K35" s="2260"/>
    </row>
    <row r="36" spans="2:11" s="1150" customFormat="1" ht="17.25" customHeight="1">
      <c r="B36" s="2255">
        <f t="shared" si="0"/>
        <v>29</v>
      </c>
      <c r="C36" s="2194"/>
      <c r="D36" s="2194"/>
      <c r="E36" s="2265"/>
      <c r="F36" s="2267"/>
      <c r="G36" s="2194"/>
      <c r="H36" s="2259"/>
      <c r="I36" s="2271"/>
      <c r="J36" s="2279"/>
      <c r="K36" s="2260"/>
    </row>
    <row r="37" spans="2:11" s="1150" customFormat="1" ht="17.25" customHeight="1">
      <c r="B37" s="2255">
        <f t="shared" si="0"/>
        <v>30</v>
      </c>
      <c r="C37" s="2194"/>
      <c r="D37" s="2194"/>
      <c r="E37" s="2265"/>
      <c r="F37" s="2267"/>
      <c r="G37" s="2194"/>
      <c r="H37" s="2259"/>
      <c r="I37" s="2271"/>
      <c r="J37" s="2279"/>
      <c r="K37" s="2260"/>
    </row>
    <row r="38" spans="2:11" s="1150" customFormat="1" ht="17.25" customHeight="1">
      <c r="B38" s="2255">
        <f t="shared" si="0"/>
        <v>31</v>
      </c>
      <c r="C38" s="2194"/>
      <c r="D38" s="2194"/>
      <c r="E38" s="2265"/>
      <c r="F38" s="2267"/>
      <c r="G38" s="2194"/>
      <c r="H38" s="2259"/>
      <c r="I38" s="2271"/>
      <c r="J38" s="2279"/>
      <c r="K38" s="2260"/>
    </row>
    <row r="39" spans="2:11" s="1150" customFormat="1" ht="17.25" customHeight="1">
      <c r="B39" s="2255">
        <f t="shared" si="0"/>
        <v>32</v>
      </c>
      <c r="C39" s="2194"/>
      <c r="D39" s="2194"/>
      <c r="E39" s="2265"/>
      <c r="F39" s="2267"/>
      <c r="G39" s="2194"/>
      <c r="H39" s="2259"/>
      <c r="I39" s="2271"/>
      <c r="J39" s="2279"/>
      <c r="K39" s="2260"/>
    </row>
    <row r="40" spans="2:11" s="1150" customFormat="1" ht="17.25" customHeight="1">
      <c r="B40" s="2255">
        <f t="shared" si="0"/>
        <v>33</v>
      </c>
      <c r="C40" s="2194"/>
      <c r="D40" s="2194"/>
      <c r="E40" s="2265"/>
      <c r="F40" s="2267"/>
      <c r="G40" s="2194"/>
      <c r="H40" s="2259"/>
      <c r="I40" s="2271"/>
      <c r="J40" s="2279"/>
      <c r="K40" s="2260"/>
    </row>
    <row r="41" spans="2:11" s="1150" customFormat="1" ht="17.25" customHeight="1">
      <c r="B41" s="2255">
        <f t="shared" si="0"/>
        <v>34</v>
      </c>
      <c r="C41" s="2194"/>
      <c r="D41" s="2194"/>
      <c r="E41" s="2265"/>
      <c r="F41" s="2267"/>
      <c r="G41" s="2194"/>
      <c r="H41" s="2259"/>
      <c r="I41" s="2271"/>
      <c r="J41" s="2279"/>
      <c r="K41" s="2286"/>
    </row>
    <row r="42" spans="2:11" s="1150" customFormat="1" ht="17.25" customHeight="1">
      <c r="B42" s="2255">
        <f t="shared" si="0"/>
        <v>35</v>
      </c>
      <c r="C42" s="2194"/>
      <c r="D42" s="2194"/>
      <c r="E42" s="2265"/>
      <c r="F42" s="2267"/>
      <c r="G42" s="2194"/>
      <c r="H42" s="2259"/>
      <c r="I42" s="2271"/>
      <c r="J42" s="2279"/>
      <c r="K42" s="2286"/>
    </row>
    <row r="43" spans="2:11" s="1150" customFormat="1" ht="17.25" customHeight="1">
      <c r="B43" s="2255">
        <f t="shared" si="0"/>
        <v>36</v>
      </c>
      <c r="C43" s="2194"/>
      <c r="D43" s="2194"/>
      <c r="E43" s="2194"/>
      <c r="F43" s="2194"/>
      <c r="G43" s="2194"/>
      <c r="H43" s="2259"/>
      <c r="I43" s="2271"/>
      <c r="J43" s="2279"/>
      <c r="K43" s="2286"/>
    </row>
    <row r="44" spans="2:11" s="1150" customFormat="1" ht="17.25" customHeight="1">
      <c r="B44" s="2255">
        <f t="shared" si="0"/>
        <v>37</v>
      </c>
      <c r="C44" s="2194"/>
      <c r="D44" s="2194"/>
      <c r="E44" s="2194"/>
      <c r="F44" s="2194"/>
      <c r="G44" s="2194"/>
      <c r="H44" s="2259"/>
      <c r="I44" s="2271"/>
      <c r="J44" s="2279"/>
      <c r="K44" s="2286"/>
    </row>
    <row r="45" spans="2:11" s="1150" customFormat="1" ht="17.25" customHeight="1">
      <c r="B45" s="2255">
        <f t="shared" si="0"/>
        <v>38</v>
      </c>
      <c r="C45" s="2194"/>
      <c r="D45" s="2194"/>
      <c r="E45" s="2194"/>
      <c r="F45" s="2194"/>
      <c r="G45" s="2194"/>
      <c r="H45" s="2259"/>
      <c r="I45" s="2271"/>
      <c r="J45" s="2279"/>
      <c r="K45" s="2286"/>
    </row>
    <row r="46" spans="2:11" s="1150" customFormat="1" ht="17.25" customHeight="1">
      <c r="B46" s="2255">
        <f t="shared" si="0"/>
        <v>39</v>
      </c>
      <c r="C46" s="2194"/>
      <c r="D46" s="2194"/>
      <c r="E46" s="2194"/>
      <c r="F46" s="2194"/>
      <c r="G46" s="2194"/>
      <c r="H46" s="2259"/>
      <c r="I46" s="2271"/>
      <c r="J46" s="2279"/>
      <c r="K46" s="2286"/>
    </row>
    <row r="47" spans="2:11" s="1150" customFormat="1" ht="17.25" customHeight="1">
      <c r="B47" s="2255">
        <f t="shared" si="0"/>
        <v>40</v>
      </c>
      <c r="C47" s="2194"/>
      <c r="D47" s="2194"/>
      <c r="E47" s="2194"/>
      <c r="F47" s="2194"/>
      <c r="G47" s="2194"/>
      <c r="H47" s="2259"/>
      <c r="I47" s="2276"/>
      <c r="J47" s="2284"/>
      <c r="K47" s="2286"/>
    </row>
    <row r="48" spans="2:11" ht="13.5" customHeight="1">
      <c r="B48" s="2256" t="s">
        <v>994</v>
      </c>
      <c r="C48" s="2257"/>
      <c r="D48" s="2257"/>
      <c r="E48" s="2257"/>
      <c r="F48" s="2257"/>
      <c r="G48" s="2257"/>
      <c r="H48" s="2257"/>
      <c r="I48" s="2257"/>
      <c r="J48" s="2257"/>
      <c r="K48" s="2257"/>
    </row>
    <row r="49" spans="2:11" ht="13.5" customHeight="1">
      <c r="B49" s="2257"/>
      <c r="C49" s="2257"/>
      <c r="D49" s="2257"/>
      <c r="E49" s="2257"/>
      <c r="F49" s="2257"/>
      <c r="G49" s="2257"/>
      <c r="H49" s="2257"/>
      <c r="I49" s="2257"/>
      <c r="J49" s="2257"/>
      <c r="K49" s="2257"/>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E9" sqref="E9"/>
    </sheetView>
  </sheetViews>
  <sheetFormatPr defaultColWidth="2.25" defaultRowHeight="13.5"/>
  <cols>
    <col min="1" max="1" width="2.25" style="337"/>
    <col min="2" max="2" width="2.25" style="1382"/>
    <col min="3" max="5" width="2.25" style="337"/>
    <col min="6" max="6" width="2.5" style="337" bestFit="1" customWidth="1"/>
    <col min="7" max="20" width="2.25" style="337"/>
    <col min="21" max="21" width="2.5" style="337" bestFit="1" customWidth="1"/>
    <col min="22" max="22" width="2.25" style="337"/>
    <col min="23" max="34" width="2.75" style="337" customWidth="1"/>
    <col min="35" max="35" width="1.625" style="337" customWidth="1"/>
    <col min="36" max="37" width="2.5" style="337" customWidth="1"/>
    <col min="38" max="261" width="2.25" style="337"/>
    <col min="262" max="262" width="2.5" style="337" bestFit="1" customWidth="1"/>
    <col min="263" max="276" width="2.25" style="337"/>
    <col min="277" max="277" width="2.5" style="337" bestFit="1" customWidth="1"/>
    <col min="278" max="278" width="2.25" style="337"/>
    <col min="279" max="290" width="2.75" style="337" customWidth="1"/>
    <col min="291" max="291" width="1.625" style="337" customWidth="1"/>
    <col min="292" max="293" width="2.5" style="337" customWidth="1"/>
    <col min="294" max="517" width="2.25" style="337"/>
    <col min="518" max="518" width="2.5" style="337" bestFit="1" customWidth="1"/>
    <col min="519" max="532" width="2.25" style="337"/>
    <col min="533" max="533" width="2.5" style="337" bestFit="1" customWidth="1"/>
    <col min="534" max="534" width="2.25" style="337"/>
    <col min="535" max="546" width="2.75" style="337" customWidth="1"/>
    <col min="547" max="547" width="1.625" style="337" customWidth="1"/>
    <col min="548" max="549" width="2.5" style="337" customWidth="1"/>
    <col min="550" max="773" width="2.25" style="337"/>
    <col min="774" max="774" width="2.5" style="337" bestFit="1" customWidth="1"/>
    <col min="775" max="788" width="2.25" style="337"/>
    <col min="789" max="789" width="2.5" style="337" bestFit="1" customWidth="1"/>
    <col min="790" max="790" width="2.25" style="337"/>
    <col min="791" max="802" width="2.75" style="337" customWidth="1"/>
    <col min="803" max="803" width="1.625" style="337" customWidth="1"/>
    <col min="804" max="805" width="2.5" style="337" customWidth="1"/>
    <col min="806" max="1029" width="2.25" style="337"/>
    <col min="1030" max="1030" width="2.5" style="337" bestFit="1" customWidth="1"/>
    <col min="1031" max="1044" width="2.25" style="337"/>
    <col min="1045" max="1045" width="2.5" style="337" bestFit="1" customWidth="1"/>
    <col min="1046" max="1046" width="2.25" style="337"/>
    <col min="1047" max="1058" width="2.75" style="337" customWidth="1"/>
    <col min="1059" max="1059" width="1.625" style="337" customWidth="1"/>
    <col min="1060" max="1061" width="2.5" style="337" customWidth="1"/>
    <col min="1062" max="1285" width="2.25" style="337"/>
    <col min="1286" max="1286" width="2.5" style="337" bestFit="1" customWidth="1"/>
    <col min="1287" max="1300" width="2.25" style="337"/>
    <col min="1301" max="1301" width="2.5" style="337" bestFit="1" customWidth="1"/>
    <col min="1302" max="1302" width="2.25" style="337"/>
    <col min="1303" max="1314" width="2.75" style="337" customWidth="1"/>
    <col min="1315" max="1315" width="1.625" style="337" customWidth="1"/>
    <col min="1316" max="1317" width="2.5" style="337" customWidth="1"/>
    <col min="1318" max="1541" width="2.25" style="337"/>
    <col min="1542" max="1542" width="2.5" style="337" bestFit="1" customWidth="1"/>
    <col min="1543" max="1556" width="2.25" style="337"/>
    <col min="1557" max="1557" width="2.5" style="337" bestFit="1" customWidth="1"/>
    <col min="1558" max="1558" width="2.25" style="337"/>
    <col min="1559" max="1570" width="2.75" style="337" customWidth="1"/>
    <col min="1571" max="1571" width="1.625" style="337" customWidth="1"/>
    <col min="1572" max="1573" width="2.5" style="337" customWidth="1"/>
    <col min="1574" max="1797" width="2.25" style="337"/>
    <col min="1798" max="1798" width="2.5" style="337" bestFit="1" customWidth="1"/>
    <col min="1799" max="1812" width="2.25" style="337"/>
    <col min="1813" max="1813" width="2.5" style="337" bestFit="1" customWidth="1"/>
    <col min="1814" max="1814" width="2.25" style="337"/>
    <col min="1815" max="1826" width="2.75" style="337" customWidth="1"/>
    <col min="1827" max="1827" width="1.625" style="337" customWidth="1"/>
    <col min="1828" max="1829" width="2.5" style="337" customWidth="1"/>
    <col min="1830" max="2053" width="2.25" style="337"/>
    <col min="2054" max="2054" width="2.5" style="337" bestFit="1" customWidth="1"/>
    <col min="2055" max="2068" width="2.25" style="337"/>
    <col min="2069" max="2069" width="2.5" style="337" bestFit="1" customWidth="1"/>
    <col min="2070" max="2070" width="2.25" style="337"/>
    <col min="2071" max="2082" width="2.75" style="337" customWidth="1"/>
    <col min="2083" max="2083" width="1.625" style="337" customWidth="1"/>
    <col min="2084" max="2085" width="2.5" style="337" customWidth="1"/>
    <col min="2086" max="2309" width="2.25" style="337"/>
    <col min="2310" max="2310" width="2.5" style="337" bestFit="1" customWidth="1"/>
    <col min="2311" max="2324" width="2.25" style="337"/>
    <col min="2325" max="2325" width="2.5" style="337" bestFit="1" customWidth="1"/>
    <col min="2326" max="2326" width="2.25" style="337"/>
    <col min="2327" max="2338" width="2.75" style="337" customWidth="1"/>
    <col min="2339" max="2339" width="1.625" style="337" customWidth="1"/>
    <col min="2340" max="2341" width="2.5" style="337" customWidth="1"/>
    <col min="2342" max="2565" width="2.25" style="337"/>
    <col min="2566" max="2566" width="2.5" style="337" bestFit="1" customWidth="1"/>
    <col min="2567" max="2580" width="2.25" style="337"/>
    <col min="2581" max="2581" width="2.5" style="337" bestFit="1" customWidth="1"/>
    <col min="2582" max="2582" width="2.25" style="337"/>
    <col min="2583" max="2594" width="2.75" style="337" customWidth="1"/>
    <col min="2595" max="2595" width="1.625" style="337" customWidth="1"/>
    <col min="2596" max="2597" width="2.5" style="337" customWidth="1"/>
    <col min="2598" max="2821" width="2.25" style="337"/>
    <col min="2822" max="2822" width="2.5" style="337" bestFit="1" customWidth="1"/>
    <col min="2823" max="2836" width="2.25" style="337"/>
    <col min="2837" max="2837" width="2.5" style="337" bestFit="1" customWidth="1"/>
    <col min="2838" max="2838" width="2.25" style="337"/>
    <col min="2839" max="2850" width="2.75" style="337" customWidth="1"/>
    <col min="2851" max="2851" width="1.625" style="337" customWidth="1"/>
    <col min="2852" max="2853" width="2.5" style="337" customWidth="1"/>
    <col min="2854" max="3077" width="2.25" style="337"/>
    <col min="3078" max="3078" width="2.5" style="337" bestFit="1" customWidth="1"/>
    <col min="3079" max="3092" width="2.25" style="337"/>
    <col min="3093" max="3093" width="2.5" style="337" bestFit="1" customWidth="1"/>
    <col min="3094" max="3094" width="2.25" style="337"/>
    <col min="3095" max="3106" width="2.75" style="337" customWidth="1"/>
    <col min="3107" max="3107" width="1.625" style="337" customWidth="1"/>
    <col min="3108" max="3109" width="2.5" style="337" customWidth="1"/>
    <col min="3110" max="3333" width="2.25" style="337"/>
    <col min="3334" max="3334" width="2.5" style="337" bestFit="1" customWidth="1"/>
    <col min="3335" max="3348" width="2.25" style="337"/>
    <col min="3349" max="3349" width="2.5" style="337" bestFit="1" customWidth="1"/>
    <col min="3350" max="3350" width="2.25" style="337"/>
    <col min="3351" max="3362" width="2.75" style="337" customWidth="1"/>
    <col min="3363" max="3363" width="1.625" style="337" customWidth="1"/>
    <col min="3364" max="3365" width="2.5" style="337" customWidth="1"/>
    <col min="3366" max="3589" width="2.25" style="337"/>
    <col min="3590" max="3590" width="2.5" style="337" bestFit="1" customWidth="1"/>
    <col min="3591" max="3604" width="2.25" style="337"/>
    <col min="3605" max="3605" width="2.5" style="337" bestFit="1" customWidth="1"/>
    <col min="3606" max="3606" width="2.25" style="337"/>
    <col min="3607" max="3618" width="2.75" style="337" customWidth="1"/>
    <col min="3619" max="3619" width="1.625" style="337" customWidth="1"/>
    <col min="3620" max="3621" width="2.5" style="337" customWidth="1"/>
    <col min="3622" max="3845" width="2.25" style="337"/>
    <col min="3846" max="3846" width="2.5" style="337" bestFit="1" customWidth="1"/>
    <col min="3847" max="3860" width="2.25" style="337"/>
    <col min="3861" max="3861" width="2.5" style="337" bestFit="1" customWidth="1"/>
    <col min="3862" max="3862" width="2.25" style="337"/>
    <col min="3863" max="3874" width="2.75" style="337" customWidth="1"/>
    <col min="3875" max="3875" width="1.625" style="337" customWidth="1"/>
    <col min="3876" max="3877" width="2.5" style="337" customWidth="1"/>
    <col min="3878" max="4101" width="2.25" style="337"/>
    <col min="4102" max="4102" width="2.5" style="337" bestFit="1" customWidth="1"/>
    <col min="4103" max="4116" width="2.25" style="337"/>
    <col min="4117" max="4117" width="2.5" style="337" bestFit="1" customWidth="1"/>
    <col min="4118" max="4118" width="2.25" style="337"/>
    <col min="4119" max="4130" width="2.75" style="337" customWidth="1"/>
    <col min="4131" max="4131" width="1.625" style="337" customWidth="1"/>
    <col min="4132" max="4133" width="2.5" style="337" customWidth="1"/>
    <col min="4134" max="4357" width="2.25" style="337"/>
    <col min="4358" max="4358" width="2.5" style="337" bestFit="1" customWidth="1"/>
    <col min="4359" max="4372" width="2.25" style="337"/>
    <col min="4373" max="4373" width="2.5" style="337" bestFit="1" customWidth="1"/>
    <col min="4374" max="4374" width="2.25" style="337"/>
    <col min="4375" max="4386" width="2.75" style="337" customWidth="1"/>
    <col min="4387" max="4387" width="1.625" style="337" customWidth="1"/>
    <col min="4388" max="4389" width="2.5" style="337" customWidth="1"/>
    <col min="4390" max="4613" width="2.25" style="337"/>
    <col min="4614" max="4614" width="2.5" style="337" bestFit="1" customWidth="1"/>
    <col min="4615" max="4628" width="2.25" style="337"/>
    <col min="4629" max="4629" width="2.5" style="337" bestFit="1" customWidth="1"/>
    <col min="4630" max="4630" width="2.25" style="337"/>
    <col min="4631" max="4642" width="2.75" style="337" customWidth="1"/>
    <col min="4643" max="4643" width="1.625" style="337" customWidth="1"/>
    <col min="4644" max="4645" width="2.5" style="337" customWidth="1"/>
    <col min="4646" max="4869" width="2.25" style="337"/>
    <col min="4870" max="4870" width="2.5" style="337" bestFit="1" customWidth="1"/>
    <col min="4871" max="4884" width="2.25" style="337"/>
    <col min="4885" max="4885" width="2.5" style="337" bestFit="1" customWidth="1"/>
    <col min="4886" max="4886" width="2.25" style="337"/>
    <col min="4887" max="4898" width="2.75" style="337" customWidth="1"/>
    <col min="4899" max="4899" width="1.625" style="337" customWidth="1"/>
    <col min="4900" max="4901" width="2.5" style="337" customWidth="1"/>
    <col min="4902" max="5125" width="2.25" style="337"/>
    <col min="5126" max="5126" width="2.5" style="337" bestFit="1" customWidth="1"/>
    <col min="5127" max="5140" width="2.25" style="337"/>
    <col min="5141" max="5141" width="2.5" style="337" bestFit="1" customWidth="1"/>
    <col min="5142" max="5142" width="2.25" style="337"/>
    <col min="5143" max="5154" width="2.75" style="337" customWidth="1"/>
    <col min="5155" max="5155" width="1.625" style="337" customWidth="1"/>
    <col min="5156" max="5157" width="2.5" style="337" customWidth="1"/>
    <col min="5158" max="5381" width="2.25" style="337"/>
    <col min="5382" max="5382" width="2.5" style="337" bestFit="1" customWidth="1"/>
    <col min="5383" max="5396" width="2.25" style="337"/>
    <col min="5397" max="5397" width="2.5" style="337" bestFit="1" customWidth="1"/>
    <col min="5398" max="5398" width="2.25" style="337"/>
    <col min="5399" max="5410" width="2.75" style="337" customWidth="1"/>
    <col min="5411" max="5411" width="1.625" style="337" customWidth="1"/>
    <col min="5412" max="5413" width="2.5" style="337" customWidth="1"/>
    <col min="5414" max="5637" width="2.25" style="337"/>
    <col min="5638" max="5638" width="2.5" style="337" bestFit="1" customWidth="1"/>
    <col min="5639" max="5652" width="2.25" style="337"/>
    <col min="5653" max="5653" width="2.5" style="337" bestFit="1" customWidth="1"/>
    <col min="5654" max="5654" width="2.25" style="337"/>
    <col min="5655" max="5666" width="2.75" style="337" customWidth="1"/>
    <col min="5667" max="5667" width="1.625" style="337" customWidth="1"/>
    <col min="5668" max="5669" width="2.5" style="337" customWidth="1"/>
    <col min="5670" max="5893" width="2.25" style="337"/>
    <col min="5894" max="5894" width="2.5" style="337" bestFit="1" customWidth="1"/>
    <col min="5895" max="5908" width="2.25" style="337"/>
    <col min="5909" max="5909" width="2.5" style="337" bestFit="1" customWidth="1"/>
    <col min="5910" max="5910" width="2.25" style="337"/>
    <col min="5911" max="5922" width="2.75" style="337" customWidth="1"/>
    <col min="5923" max="5923" width="1.625" style="337" customWidth="1"/>
    <col min="5924" max="5925" width="2.5" style="337" customWidth="1"/>
    <col min="5926" max="6149" width="2.25" style="337"/>
    <col min="6150" max="6150" width="2.5" style="337" bestFit="1" customWidth="1"/>
    <col min="6151" max="6164" width="2.25" style="337"/>
    <col min="6165" max="6165" width="2.5" style="337" bestFit="1" customWidth="1"/>
    <col min="6166" max="6166" width="2.25" style="337"/>
    <col min="6167" max="6178" width="2.75" style="337" customWidth="1"/>
    <col min="6179" max="6179" width="1.625" style="337" customWidth="1"/>
    <col min="6180" max="6181" width="2.5" style="337" customWidth="1"/>
    <col min="6182" max="6405" width="2.25" style="337"/>
    <col min="6406" max="6406" width="2.5" style="337" bestFit="1" customWidth="1"/>
    <col min="6407" max="6420" width="2.25" style="337"/>
    <col min="6421" max="6421" width="2.5" style="337" bestFit="1" customWidth="1"/>
    <col min="6422" max="6422" width="2.25" style="337"/>
    <col min="6423" max="6434" width="2.75" style="337" customWidth="1"/>
    <col min="6435" max="6435" width="1.625" style="337" customWidth="1"/>
    <col min="6436" max="6437" width="2.5" style="337" customWidth="1"/>
    <col min="6438" max="6661" width="2.25" style="337"/>
    <col min="6662" max="6662" width="2.5" style="337" bestFit="1" customWidth="1"/>
    <col min="6663" max="6676" width="2.25" style="337"/>
    <col min="6677" max="6677" width="2.5" style="337" bestFit="1" customWidth="1"/>
    <col min="6678" max="6678" width="2.25" style="337"/>
    <col min="6679" max="6690" width="2.75" style="337" customWidth="1"/>
    <col min="6691" max="6691" width="1.625" style="337" customWidth="1"/>
    <col min="6692" max="6693" width="2.5" style="337" customWidth="1"/>
    <col min="6694" max="6917" width="2.25" style="337"/>
    <col min="6918" max="6918" width="2.5" style="337" bestFit="1" customWidth="1"/>
    <col min="6919" max="6932" width="2.25" style="337"/>
    <col min="6933" max="6933" width="2.5" style="337" bestFit="1" customWidth="1"/>
    <col min="6934" max="6934" width="2.25" style="337"/>
    <col min="6935" max="6946" width="2.75" style="337" customWidth="1"/>
    <col min="6947" max="6947" width="1.625" style="337" customWidth="1"/>
    <col min="6948" max="6949" width="2.5" style="337" customWidth="1"/>
    <col min="6950" max="7173" width="2.25" style="337"/>
    <col min="7174" max="7174" width="2.5" style="337" bestFit="1" customWidth="1"/>
    <col min="7175" max="7188" width="2.25" style="337"/>
    <col min="7189" max="7189" width="2.5" style="337" bestFit="1" customWidth="1"/>
    <col min="7190" max="7190" width="2.25" style="337"/>
    <col min="7191" max="7202" width="2.75" style="337" customWidth="1"/>
    <col min="7203" max="7203" width="1.625" style="337" customWidth="1"/>
    <col min="7204" max="7205" width="2.5" style="337" customWidth="1"/>
    <col min="7206" max="7429" width="2.25" style="337"/>
    <col min="7430" max="7430" width="2.5" style="337" bestFit="1" customWidth="1"/>
    <col min="7431" max="7444" width="2.25" style="337"/>
    <col min="7445" max="7445" width="2.5" style="337" bestFit="1" customWidth="1"/>
    <col min="7446" max="7446" width="2.25" style="337"/>
    <col min="7447" max="7458" width="2.75" style="337" customWidth="1"/>
    <col min="7459" max="7459" width="1.625" style="337" customWidth="1"/>
    <col min="7460" max="7461" width="2.5" style="337" customWidth="1"/>
    <col min="7462" max="7685" width="2.25" style="337"/>
    <col min="7686" max="7686" width="2.5" style="337" bestFit="1" customWidth="1"/>
    <col min="7687" max="7700" width="2.25" style="337"/>
    <col min="7701" max="7701" width="2.5" style="337" bestFit="1" customWidth="1"/>
    <col min="7702" max="7702" width="2.25" style="337"/>
    <col min="7703" max="7714" width="2.75" style="337" customWidth="1"/>
    <col min="7715" max="7715" width="1.625" style="337" customWidth="1"/>
    <col min="7716" max="7717" width="2.5" style="337" customWidth="1"/>
    <col min="7718" max="7941" width="2.25" style="337"/>
    <col min="7942" max="7942" width="2.5" style="337" bestFit="1" customWidth="1"/>
    <col min="7943" max="7956" width="2.25" style="337"/>
    <col min="7957" max="7957" width="2.5" style="337" bestFit="1" customWidth="1"/>
    <col min="7958" max="7958" width="2.25" style="337"/>
    <col min="7959" max="7970" width="2.75" style="337" customWidth="1"/>
    <col min="7971" max="7971" width="1.625" style="337" customWidth="1"/>
    <col min="7972" max="7973" width="2.5" style="337" customWidth="1"/>
    <col min="7974" max="8197" width="2.25" style="337"/>
    <col min="8198" max="8198" width="2.5" style="337" bestFit="1" customWidth="1"/>
    <col min="8199" max="8212" width="2.25" style="337"/>
    <col min="8213" max="8213" width="2.5" style="337" bestFit="1" customWidth="1"/>
    <col min="8214" max="8214" width="2.25" style="337"/>
    <col min="8215" max="8226" width="2.75" style="337" customWidth="1"/>
    <col min="8227" max="8227" width="1.625" style="337" customWidth="1"/>
    <col min="8228" max="8229" width="2.5" style="337" customWidth="1"/>
    <col min="8230" max="8453" width="2.25" style="337"/>
    <col min="8454" max="8454" width="2.5" style="337" bestFit="1" customWidth="1"/>
    <col min="8455" max="8468" width="2.25" style="337"/>
    <col min="8469" max="8469" width="2.5" style="337" bestFit="1" customWidth="1"/>
    <col min="8470" max="8470" width="2.25" style="337"/>
    <col min="8471" max="8482" width="2.75" style="337" customWidth="1"/>
    <col min="8483" max="8483" width="1.625" style="337" customWidth="1"/>
    <col min="8484" max="8485" width="2.5" style="337" customWidth="1"/>
    <col min="8486" max="8709" width="2.25" style="337"/>
    <col min="8710" max="8710" width="2.5" style="337" bestFit="1" customWidth="1"/>
    <col min="8711" max="8724" width="2.25" style="337"/>
    <col min="8725" max="8725" width="2.5" style="337" bestFit="1" customWidth="1"/>
    <col min="8726" max="8726" width="2.25" style="337"/>
    <col min="8727" max="8738" width="2.75" style="337" customWidth="1"/>
    <col min="8739" max="8739" width="1.625" style="337" customWidth="1"/>
    <col min="8740" max="8741" width="2.5" style="337" customWidth="1"/>
    <col min="8742" max="8965" width="2.25" style="337"/>
    <col min="8966" max="8966" width="2.5" style="337" bestFit="1" customWidth="1"/>
    <col min="8967" max="8980" width="2.25" style="337"/>
    <col min="8981" max="8981" width="2.5" style="337" bestFit="1" customWidth="1"/>
    <col min="8982" max="8982" width="2.25" style="337"/>
    <col min="8983" max="8994" width="2.75" style="337" customWidth="1"/>
    <col min="8995" max="8995" width="1.625" style="337" customWidth="1"/>
    <col min="8996" max="8997" width="2.5" style="337" customWidth="1"/>
    <col min="8998" max="9221" width="2.25" style="337"/>
    <col min="9222" max="9222" width="2.5" style="337" bestFit="1" customWidth="1"/>
    <col min="9223" max="9236" width="2.25" style="337"/>
    <col min="9237" max="9237" width="2.5" style="337" bestFit="1" customWidth="1"/>
    <col min="9238" max="9238" width="2.25" style="337"/>
    <col min="9239" max="9250" width="2.75" style="337" customWidth="1"/>
    <col min="9251" max="9251" width="1.625" style="337" customWidth="1"/>
    <col min="9252" max="9253" width="2.5" style="337" customWidth="1"/>
    <col min="9254" max="9477" width="2.25" style="337"/>
    <col min="9478" max="9478" width="2.5" style="337" bestFit="1" customWidth="1"/>
    <col min="9479" max="9492" width="2.25" style="337"/>
    <col min="9493" max="9493" width="2.5" style="337" bestFit="1" customWidth="1"/>
    <col min="9494" max="9494" width="2.25" style="337"/>
    <col min="9495" max="9506" width="2.75" style="337" customWidth="1"/>
    <col min="9507" max="9507" width="1.625" style="337" customWidth="1"/>
    <col min="9508" max="9509" width="2.5" style="337" customWidth="1"/>
    <col min="9510" max="9733" width="2.25" style="337"/>
    <col min="9734" max="9734" width="2.5" style="337" bestFit="1" customWidth="1"/>
    <col min="9735" max="9748" width="2.25" style="337"/>
    <col min="9749" max="9749" width="2.5" style="337" bestFit="1" customWidth="1"/>
    <col min="9750" max="9750" width="2.25" style="337"/>
    <col min="9751" max="9762" width="2.75" style="337" customWidth="1"/>
    <col min="9763" max="9763" width="1.625" style="337" customWidth="1"/>
    <col min="9764" max="9765" width="2.5" style="337" customWidth="1"/>
    <col min="9766" max="9989" width="2.25" style="337"/>
    <col min="9990" max="9990" width="2.5" style="337" bestFit="1" customWidth="1"/>
    <col min="9991" max="10004" width="2.25" style="337"/>
    <col min="10005" max="10005" width="2.5" style="337" bestFit="1" customWidth="1"/>
    <col min="10006" max="10006" width="2.25" style="337"/>
    <col min="10007" max="10018" width="2.75" style="337" customWidth="1"/>
    <col min="10019" max="10019" width="1.625" style="337" customWidth="1"/>
    <col min="10020" max="10021" width="2.5" style="337" customWidth="1"/>
    <col min="10022" max="10245" width="2.25" style="337"/>
    <col min="10246" max="10246" width="2.5" style="337" bestFit="1" customWidth="1"/>
    <col min="10247" max="10260" width="2.25" style="337"/>
    <col min="10261" max="10261" width="2.5" style="337" bestFit="1" customWidth="1"/>
    <col min="10262" max="10262" width="2.25" style="337"/>
    <col min="10263" max="10274" width="2.75" style="337" customWidth="1"/>
    <col min="10275" max="10275" width="1.625" style="337" customWidth="1"/>
    <col min="10276" max="10277" width="2.5" style="337" customWidth="1"/>
    <col min="10278" max="10501" width="2.25" style="337"/>
    <col min="10502" max="10502" width="2.5" style="337" bestFit="1" customWidth="1"/>
    <col min="10503" max="10516" width="2.25" style="337"/>
    <col min="10517" max="10517" width="2.5" style="337" bestFit="1" customWidth="1"/>
    <col min="10518" max="10518" width="2.25" style="337"/>
    <col min="10519" max="10530" width="2.75" style="337" customWidth="1"/>
    <col min="10531" max="10531" width="1.625" style="337" customWidth="1"/>
    <col min="10532" max="10533" width="2.5" style="337" customWidth="1"/>
    <col min="10534" max="10757" width="2.25" style="337"/>
    <col min="10758" max="10758" width="2.5" style="337" bestFit="1" customWidth="1"/>
    <col min="10759" max="10772" width="2.25" style="337"/>
    <col min="10773" max="10773" width="2.5" style="337" bestFit="1" customWidth="1"/>
    <col min="10774" max="10774" width="2.25" style="337"/>
    <col min="10775" max="10786" width="2.75" style="337" customWidth="1"/>
    <col min="10787" max="10787" width="1.625" style="337" customWidth="1"/>
    <col min="10788" max="10789" width="2.5" style="337" customWidth="1"/>
    <col min="10790" max="11013" width="2.25" style="337"/>
    <col min="11014" max="11014" width="2.5" style="337" bestFit="1" customWidth="1"/>
    <col min="11015" max="11028" width="2.25" style="337"/>
    <col min="11029" max="11029" width="2.5" style="337" bestFit="1" customWidth="1"/>
    <col min="11030" max="11030" width="2.25" style="337"/>
    <col min="11031" max="11042" width="2.75" style="337" customWidth="1"/>
    <col min="11043" max="11043" width="1.625" style="337" customWidth="1"/>
    <col min="11044" max="11045" width="2.5" style="337" customWidth="1"/>
    <col min="11046" max="11269" width="2.25" style="337"/>
    <col min="11270" max="11270" width="2.5" style="337" bestFit="1" customWidth="1"/>
    <col min="11271" max="11284" width="2.25" style="337"/>
    <col min="11285" max="11285" width="2.5" style="337" bestFit="1" customWidth="1"/>
    <col min="11286" max="11286" width="2.25" style="337"/>
    <col min="11287" max="11298" width="2.75" style="337" customWidth="1"/>
    <col min="11299" max="11299" width="1.625" style="337" customWidth="1"/>
    <col min="11300" max="11301" width="2.5" style="337" customWidth="1"/>
    <col min="11302" max="11525" width="2.25" style="337"/>
    <col min="11526" max="11526" width="2.5" style="337" bestFit="1" customWidth="1"/>
    <col min="11527" max="11540" width="2.25" style="337"/>
    <col min="11541" max="11541" width="2.5" style="337" bestFit="1" customWidth="1"/>
    <col min="11542" max="11542" width="2.25" style="337"/>
    <col min="11543" max="11554" width="2.75" style="337" customWidth="1"/>
    <col min="11555" max="11555" width="1.625" style="337" customWidth="1"/>
    <col min="11556" max="11557" width="2.5" style="337" customWidth="1"/>
    <col min="11558" max="11781" width="2.25" style="337"/>
    <col min="11782" max="11782" width="2.5" style="337" bestFit="1" customWidth="1"/>
    <col min="11783" max="11796" width="2.25" style="337"/>
    <col min="11797" max="11797" width="2.5" style="337" bestFit="1" customWidth="1"/>
    <col min="11798" max="11798" width="2.25" style="337"/>
    <col min="11799" max="11810" width="2.75" style="337" customWidth="1"/>
    <col min="11811" max="11811" width="1.625" style="337" customWidth="1"/>
    <col min="11812" max="11813" width="2.5" style="337" customWidth="1"/>
    <col min="11814" max="12037" width="2.25" style="337"/>
    <col min="12038" max="12038" width="2.5" style="337" bestFit="1" customWidth="1"/>
    <col min="12039" max="12052" width="2.25" style="337"/>
    <col min="12053" max="12053" width="2.5" style="337" bestFit="1" customWidth="1"/>
    <col min="12054" max="12054" width="2.25" style="337"/>
    <col min="12055" max="12066" width="2.75" style="337" customWidth="1"/>
    <col min="12067" max="12067" width="1.625" style="337" customWidth="1"/>
    <col min="12068" max="12069" width="2.5" style="337" customWidth="1"/>
    <col min="12070" max="12293" width="2.25" style="337"/>
    <col min="12294" max="12294" width="2.5" style="337" bestFit="1" customWidth="1"/>
    <col min="12295" max="12308" width="2.25" style="337"/>
    <col min="12309" max="12309" width="2.5" style="337" bestFit="1" customWidth="1"/>
    <col min="12310" max="12310" width="2.25" style="337"/>
    <col min="12311" max="12322" width="2.75" style="337" customWidth="1"/>
    <col min="12323" max="12323" width="1.625" style="337" customWidth="1"/>
    <col min="12324" max="12325" width="2.5" style="337" customWidth="1"/>
    <col min="12326" max="12549" width="2.25" style="337"/>
    <col min="12550" max="12550" width="2.5" style="337" bestFit="1" customWidth="1"/>
    <col min="12551" max="12564" width="2.25" style="337"/>
    <col min="12565" max="12565" width="2.5" style="337" bestFit="1" customWidth="1"/>
    <col min="12566" max="12566" width="2.25" style="337"/>
    <col min="12567" max="12578" width="2.75" style="337" customWidth="1"/>
    <col min="12579" max="12579" width="1.625" style="337" customWidth="1"/>
    <col min="12580" max="12581" width="2.5" style="337" customWidth="1"/>
    <col min="12582" max="12805" width="2.25" style="337"/>
    <col min="12806" max="12806" width="2.5" style="337" bestFit="1" customWidth="1"/>
    <col min="12807" max="12820" width="2.25" style="337"/>
    <col min="12821" max="12821" width="2.5" style="337" bestFit="1" customWidth="1"/>
    <col min="12822" max="12822" width="2.25" style="337"/>
    <col min="12823" max="12834" width="2.75" style="337" customWidth="1"/>
    <col min="12835" max="12835" width="1.625" style="337" customWidth="1"/>
    <col min="12836" max="12837" width="2.5" style="337" customWidth="1"/>
    <col min="12838" max="13061" width="2.25" style="337"/>
    <col min="13062" max="13062" width="2.5" style="337" bestFit="1" customWidth="1"/>
    <col min="13063" max="13076" width="2.25" style="337"/>
    <col min="13077" max="13077" width="2.5" style="337" bestFit="1" customWidth="1"/>
    <col min="13078" max="13078" width="2.25" style="337"/>
    <col min="13079" max="13090" width="2.75" style="337" customWidth="1"/>
    <col min="13091" max="13091" width="1.625" style="337" customWidth="1"/>
    <col min="13092" max="13093" width="2.5" style="337" customWidth="1"/>
    <col min="13094" max="13317" width="2.25" style="337"/>
    <col min="13318" max="13318" width="2.5" style="337" bestFit="1" customWidth="1"/>
    <col min="13319" max="13332" width="2.25" style="337"/>
    <col min="13333" max="13333" width="2.5" style="337" bestFit="1" customWidth="1"/>
    <col min="13334" max="13334" width="2.25" style="337"/>
    <col min="13335" max="13346" width="2.75" style="337" customWidth="1"/>
    <col min="13347" max="13347" width="1.625" style="337" customWidth="1"/>
    <col min="13348" max="13349" width="2.5" style="337" customWidth="1"/>
    <col min="13350" max="13573" width="2.25" style="337"/>
    <col min="13574" max="13574" width="2.5" style="337" bestFit="1" customWidth="1"/>
    <col min="13575" max="13588" width="2.25" style="337"/>
    <col min="13589" max="13589" width="2.5" style="337" bestFit="1" customWidth="1"/>
    <col min="13590" max="13590" width="2.25" style="337"/>
    <col min="13591" max="13602" width="2.75" style="337" customWidth="1"/>
    <col min="13603" max="13603" width="1.625" style="337" customWidth="1"/>
    <col min="13604" max="13605" width="2.5" style="337" customWidth="1"/>
    <col min="13606" max="13829" width="2.25" style="337"/>
    <col min="13830" max="13830" width="2.5" style="337" bestFit="1" customWidth="1"/>
    <col min="13831" max="13844" width="2.25" style="337"/>
    <col min="13845" max="13845" width="2.5" style="337" bestFit="1" customWidth="1"/>
    <col min="13846" max="13846" width="2.25" style="337"/>
    <col min="13847" max="13858" width="2.75" style="337" customWidth="1"/>
    <col min="13859" max="13859" width="1.625" style="337" customWidth="1"/>
    <col min="13860" max="13861" width="2.5" style="337" customWidth="1"/>
    <col min="13862" max="14085" width="2.25" style="337"/>
    <col min="14086" max="14086" width="2.5" style="337" bestFit="1" customWidth="1"/>
    <col min="14087" max="14100" width="2.25" style="337"/>
    <col min="14101" max="14101" width="2.5" style="337" bestFit="1" customWidth="1"/>
    <col min="14102" max="14102" width="2.25" style="337"/>
    <col min="14103" max="14114" width="2.75" style="337" customWidth="1"/>
    <col min="14115" max="14115" width="1.625" style="337" customWidth="1"/>
    <col min="14116" max="14117" width="2.5" style="337" customWidth="1"/>
    <col min="14118" max="14341" width="2.25" style="337"/>
    <col min="14342" max="14342" width="2.5" style="337" bestFit="1" customWidth="1"/>
    <col min="14343" max="14356" width="2.25" style="337"/>
    <col min="14357" max="14357" width="2.5" style="337" bestFit="1" customWidth="1"/>
    <col min="14358" max="14358" width="2.25" style="337"/>
    <col min="14359" max="14370" width="2.75" style="337" customWidth="1"/>
    <col min="14371" max="14371" width="1.625" style="337" customWidth="1"/>
    <col min="14372" max="14373" width="2.5" style="337" customWidth="1"/>
    <col min="14374" max="14597" width="2.25" style="337"/>
    <col min="14598" max="14598" width="2.5" style="337" bestFit="1" customWidth="1"/>
    <col min="14599" max="14612" width="2.25" style="337"/>
    <col min="14613" max="14613" width="2.5" style="337" bestFit="1" customWidth="1"/>
    <col min="14614" max="14614" width="2.25" style="337"/>
    <col min="14615" max="14626" width="2.75" style="337" customWidth="1"/>
    <col min="14627" max="14627" width="1.625" style="337" customWidth="1"/>
    <col min="14628" max="14629" width="2.5" style="337" customWidth="1"/>
    <col min="14630" max="14853" width="2.25" style="337"/>
    <col min="14854" max="14854" width="2.5" style="337" bestFit="1" customWidth="1"/>
    <col min="14855" max="14868" width="2.25" style="337"/>
    <col min="14869" max="14869" width="2.5" style="337" bestFit="1" customWidth="1"/>
    <col min="14870" max="14870" width="2.25" style="337"/>
    <col min="14871" max="14882" width="2.75" style="337" customWidth="1"/>
    <col min="14883" max="14883" width="1.625" style="337" customWidth="1"/>
    <col min="14884" max="14885" width="2.5" style="337" customWidth="1"/>
    <col min="14886" max="15109" width="2.25" style="337"/>
    <col min="15110" max="15110" width="2.5" style="337" bestFit="1" customWidth="1"/>
    <col min="15111" max="15124" width="2.25" style="337"/>
    <col min="15125" max="15125" width="2.5" style="337" bestFit="1" customWidth="1"/>
    <col min="15126" max="15126" width="2.25" style="337"/>
    <col min="15127" max="15138" width="2.75" style="337" customWidth="1"/>
    <col min="15139" max="15139" width="1.625" style="337" customWidth="1"/>
    <col min="15140" max="15141" width="2.5" style="337" customWidth="1"/>
    <col min="15142" max="15365" width="2.25" style="337"/>
    <col min="15366" max="15366" width="2.5" style="337" bestFit="1" customWidth="1"/>
    <col min="15367" max="15380" width="2.25" style="337"/>
    <col min="15381" max="15381" width="2.5" style="337" bestFit="1" customWidth="1"/>
    <col min="15382" max="15382" width="2.25" style="337"/>
    <col min="15383" max="15394" width="2.75" style="337" customWidth="1"/>
    <col min="15395" max="15395" width="1.625" style="337" customWidth="1"/>
    <col min="15396" max="15397" width="2.5" style="337" customWidth="1"/>
    <col min="15398" max="15621" width="2.25" style="337"/>
    <col min="15622" max="15622" width="2.5" style="337" bestFit="1" customWidth="1"/>
    <col min="15623" max="15636" width="2.25" style="337"/>
    <col min="15637" max="15637" width="2.5" style="337" bestFit="1" customWidth="1"/>
    <col min="15638" max="15638" width="2.25" style="337"/>
    <col min="15639" max="15650" width="2.75" style="337" customWidth="1"/>
    <col min="15651" max="15651" width="1.625" style="337" customWidth="1"/>
    <col min="15652" max="15653" width="2.5" style="337" customWidth="1"/>
    <col min="15654" max="15877" width="2.25" style="337"/>
    <col min="15878" max="15878" width="2.5" style="337" bestFit="1" customWidth="1"/>
    <col min="15879" max="15892" width="2.25" style="337"/>
    <col min="15893" max="15893" width="2.5" style="337" bestFit="1" customWidth="1"/>
    <col min="15894" max="15894" width="2.25" style="337"/>
    <col min="15895" max="15906" width="2.75" style="337" customWidth="1"/>
    <col min="15907" max="15907" width="1.625" style="337" customWidth="1"/>
    <col min="15908" max="15909" width="2.5" style="337" customWidth="1"/>
    <col min="15910" max="16133" width="2.25" style="337"/>
    <col min="16134" max="16134" width="2.5" style="337" bestFit="1" customWidth="1"/>
    <col min="16135" max="16148" width="2.25" style="337"/>
    <col min="16149" max="16149" width="2.5" style="337" bestFit="1" customWidth="1"/>
    <col min="16150" max="16150" width="2.25" style="337"/>
    <col min="16151" max="16162" width="2.75" style="337" customWidth="1"/>
    <col min="16163" max="16163" width="1.625" style="337" customWidth="1"/>
    <col min="16164" max="16165" width="2.5" style="337" customWidth="1"/>
    <col min="16166" max="16384" width="2.25" style="337"/>
  </cols>
  <sheetData>
    <row r="1" spans="1:39" ht="21" customHeight="1">
      <c r="AB1" s="1386" t="s">
        <v>1080</v>
      </c>
      <c r="AC1" s="1386"/>
      <c r="AD1" s="1386"/>
      <c r="AE1" s="1386"/>
      <c r="AF1" s="1386"/>
      <c r="AG1" s="1386"/>
      <c r="AH1" s="1386"/>
      <c r="AI1" s="1386"/>
      <c r="AK1" s="1382" t="s">
        <v>418</v>
      </c>
      <c r="AL1" s="1382"/>
    </row>
    <row r="2" spans="1:39" ht="20.25" customHeight="1">
      <c r="AL2" s="2"/>
      <c r="AM2" s="2"/>
    </row>
    <row r="3" spans="1:39" ht="20.25" customHeight="1">
      <c r="A3" s="2173" t="s">
        <v>195</v>
      </c>
      <c r="B3" s="2173"/>
      <c r="C3" s="2173"/>
      <c r="D3" s="2173"/>
      <c r="E3" s="2173"/>
      <c r="F3" s="2173"/>
      <c r="G3" s="2173"/>
      <c r="H3" s="2173"/>
      <c r="I3" s="2173"/>
      <c r="J3" s="2173"/>
      <c r="K3" s="2173"/>
      <c r="L3" s="2173"/>
      <c r="M3" s="2173"/>
      <c r="N3" s="2173"/>
      <c r="O3" s="2173"/>
      <c r="P3" s="2173"/>
      <c r="Q3" s="2173"/>
      <c r="R3" s="2173"/>
      <c r="S3" s="2173"/>
      <c r="T3" s="2173"/>
      <c r="U3" s="2173"/>
      <c r="V3" s="2173"/>
      <c r="W3" s="2173"/>
      <c r="X3" s="2173"/>
      <c r="Y3" s="2173"/>
      <c r="Z3" s="2173"/>
      <c r="AA3" s="2173"/>
      <c r="AB3" s="2173"/>
      <c r="AC3" s="2173"/>
      <c r="AD3" s="2173"/>
      <c r="AE3" s="2173"/>
      <c r="AF3" s="2173"/>
      <c r="AG3" s="2173"/>
      <c r="AH3" s="2173"/>
      <c r="AI3" s="2173"/>
      <c r="AJ3" s="2173"/>
      <c r="AK3" s="2173"/>
      <c r="AL3" s="2173"/>
      <c r="AM3" s="2289"/>
    </row>
    <row r="4" spans="1:39" ht="20.25" customHeight="1">
      <c r="A4" s="2173"/>
      <c r="B4" s="2173"/>
      <c r="C4" s="2173"/>
      <c r="D4" s="2173"/>
      <c r="E4" s="2173"/>
      <c r="F4" s="2173"/>
      <c r="G4" s="2173"/>
      <c r="H4" s="2173"/>
      <c r="I4" s="2173"/>
      <c r="J4" s="2173"/>
      <c r="K4" s="2173"/>
      <c r="L4" s="2173"/>
      <c r="M4" s="2173"/>
      <c r="N4" s="2173"/>
      <c r="O4" s="2173"/>
      <c r="P4" s="2173"/>
      <c r="Q4" s="2173"/>
      <c r="R4" s="2173"/>
      <c r="S4" s="2173"/>
      <c r="T4" s="2173"/>
      <c r="U4" s="2173"/>
      <c r="V4" s="2173"/>
      <c r="W4" s="2173"/>
      <c r="X4" s="2173"/>
      <c r="Y4" s="2173"/>
      <c r="Z4" s="2173"/>
      <c r="AA4" s="2173"/>
      <c r="AB4" s="2173"/>
      <c r="AC4" s="2173"/>
      <c r="AD4" s="2173"/>
      <c r="AE4" s="2173"/>
      <c r="AF4" s="2173"/>
      <c r="AG4" s="2173"/>
      <c r="AH4" s="2173"/>
      <c r="AI4" s="2173"/>
      <c r="AJ4" s="2173"/>
      <c r="AK4" s="2173"/>
      <c r="AL4" s="2173"/>
      <c r="AM4" s="2289"/>
    </row>
    <row r="5" spans="1:39" ht="20.25" customHeight="1"/>
    <row r="6" spans="1:39" ht="25.5" customHeight="1">
      <c r="B6" s="1820" t="s">
        <v>416</v>
      </c>
      <c r="C6" s="2183"/>
      <c r="D6" s="2183"/>
      <c r="E6" s="2183"/>
      <c r="F6" s="2183"/>
      <c r="G6" s="2183"/>
      <c r="H6" s="2183"/>
      <c r="I6" s="2183"/>
      <c r="J6" s="2183"/>
      <c r="K6" s="2218"/>
      <c r="L6" s="1820"/>
      <c r="M6" s="2183"/>
      <c r="N6" s="2183"/>
      <c r="O6" s="2183"/>
      <c r="P6" s="2183"/>
      <c r="Q6" s="2183"/>
      <c r="R6" s="2183"/>
      <c r="S6" s="2183"/>
      <c r="T6" s="2183"/>
      <c r="U6" s="2183"/>
      <c r="V6" s="2183"/>
      <c r="W6" s="2183"/>
      <c r="X6" s="2183"/>
      <c r="Y6" s="2183"/>
      <c r="Z6" s="2183"/>
      <c r="AA6" s="2183"/>
      <c r="AB6" s="2183"/>
      <c r="AC6" s="2183"/>
      <c r="AD6" s="2183"/>
      <c r="AE6" s="2183"/>
      <c r="AF6" s="2183"/>
      <c r="AG6" s="2183"/>
      <c r="AH6" s="2183"/>
      <c r="AI6" s="2183"/>
      <c r="AJ6" s="2183"/>
      <c r="AK6" s="2183"/>
      <c r="AL6" s="2218"/>
    </row>
    <row r="7" spans="1:39" ht="13.5" customHeight="1">
      <c r="B7" s="2175" t="s">
        <v>58</v>
      </c>
      <c r="C7" s="2184"/>
      <c r="D7" s="2190"/>
      <c r="E7" s="2190"/>
      <c r="F7" s="2190"/>
      <c r="G7" s="2190"/>
      <c r="H7" s="2190"/>
      <c r="I7" s="2190"/>
      <c r="J7" s="2190"/>
      <c r="K7" s="2190"/>
      <c r="L7" s="2190"/>
      <c r="M7" s="2190"/>
      <c r="N7" s="2190"/>
      <c r="O7" s="2190"/>
      <c r="P7" s="2190"/>
      <c r="Q7" s="2190"/>
      <c r="R7" s="2175" t="s">
        <v>959</v>
      </c>
      <c r="S7" s="2184"/>
      <c r="T7" s="2227"/>
      <c r="U7" s="2190"/>
      <c r="V7" s="2190"/>
      <c r="W7" s="2190"/>
      <c r="X7" s="2190"/>
      <c r="Y7" s="2190"/>
      <c r="Z7" s="2190"/>
      <c r="AA7" s="2190"/>
      <c r="AB7" s="2190"/>
      <c r="AC7" s="2190"/>
      <c r="AD7" s="2190"/>
      <c r="AE7" s="2190"/>
      <c r="AF7" s="2190"/>
      <c r="AG7" s="2190"/>
      <c r="AH7" s="2190"/>
      <c r="AI7" s="2190"/>
      <c r="AJ7" s="2190"/>
      <c r="AK7" s="2190"/>
      <c r="AL7" s="2247"/>
    </row>
    <row r="8" spans="1:39">
      <c r="B8" s="2176"/>
      <c r="C8" s="2185"/>
      <c r="D8" s="2191"/>
      <c r="E8" s="2191"/>
      <c r="F8" s="2191"/>
      <c r="G8" s="2191"/>
      <c r="H8" s="2191"/>
      <c r="I8" s="2191"/>
      <c r="J8" s="2191"/>
      <c r="K8" s="2191"/>
      <c r="L8" s="2191"/>
      <c r="M8" s="2191"/>
      <c r="N8" s="2191"/>
      <c r="O8" s="2191"/>
      <c r="P8" s="2191"/>
      <c r="Q8" s="2191"/>
      <c r="R8" s="2176"/>
      <c r="S8" s="2185"/>
      <c r="T8" s="2228"/>
      <c r="U8" s="1819">
        <v>1</v>
      </c>
      <c r="V8" s="2191"/>
      <c r="W8" s="2208" t="s">
        <v>961</v>
      </c>
      <c r="X8" s="2208"/>
      <c r="Y8" s="2208"/>
      <c r="Z8" s="2208"/>
      <c r="AA8" s="2208"/>
      <c r="AB8" s="2208"/>
      <c r="AC8" s="2208"/>
      <c r="AD8" s="2208"/>
      <c r="AE8" s="2208"/>
      <c r="AF8" s="2208"/>
      <c r="AG8" s="2208"/>
      <c r="AH8" s="2208"/>
      <c r="AI8" s="2208"/>
      <c r="AJ8" s="2208"/>
      <c r="AK8" s="2208"/>
      <c r="AL8" s="2248"/>
    </row>
    <row r="9" spans="1:39">
      <c r="B9" s="2176"/>
      <c r="C9" s="2185"/>
      <c r="D9" s="2191"/>
      <c r="E9" s="2191"/>
      <c r="F9" s="2191"/>
      <c r="G9" s="2191"/>
      <c r="H9" s="2191"/>
      <c r="I9" s="2191"/>
      <c r="J9" s="2191"/>
      <c r="K9" s="2191"/>
      <c r="L9" s="2191"/>
      <c r="M9" s="2191"/>
      <c r="N9" s="2191"/>
      <c r="O9" s="2191"/>
      <c r="P9" s="2191"/>
      <c r="Q9" s="2191"/>
      <c r="R9" s="2176"/>
      <c r="S9" s="2185"/>
      <c r="T9" s="2228"/>
      <c r="U9" s="1819"/>
      <c r="V9" s="2191"/>
      <c r="W9" s="2208"/>
      <c r="X9" s="2208"/>
      <c r="Y9" s="2208"/>
      <c r="Z9" s="2208"/>
      <c r="AA9" s="2208"/>
      <c r="AB9" s="2208"/>
      <c r="AC9" s="2208"/>
      <c r="AD9" s="2208"/>
      <c r="AE9" s="2208"/>
      <c r="AF9" s="2208"/>
      <c r="AG9" s="2208"/>
      <c r="AH9" s="2208"/>
      <c r="AI9" s="2208"/>
      <c r="AJ9" s="2208"/>
      <c r="AK9" s="2208"/>
      <c r="AL9" s="2248"/>
    </row>
    <row r="10" spans="1:39">
      <c r="B10" s="2176"/>
      <c r="C10" s="2185"/>
      <c r="F10" s="1819">
        <v>1</v>
      </c>
      <c r="G10" s="2200"/>
      <c r="H10" s="2208" t="s">
        <v>659</v>
      </c>
      <c r="I10" s="2208"/>
      <c r="J10" s="2208"/>
      <c r="K10" s="2208"/>
      <c r="L10" s="2208"/>
      <c r="M10" s="2208"/>
      <c r="N10" s="2208"/>
      <c r="O10" s="2208"/>
      <c r="P10" s="2223"/>
      <c r="Q10" s="2223"/>
      <c r="R10" s="2176"/>
      <c r="S10" s="2185"/>
      <c r="T10" s="2228"/>
      <c r="U10" s="1819">
        <v>2</v>
      </c>
      <c r="V10" s="2191"/>
      <c r="W10" s="2208" t="s">
        <v>37</v>
      </c>
      <c r="X10" s="2208"/>
      <c r="Y10" s="2208"/>
      <c r="Z10" s="2208"/>
      <c r="AA10" s="2208"/>
      <c r="AB10" s="2208"/>
      <c r="AC10" s="2208"/>
      <c r="AD10" s="2208"/>
      <c r="AE10" s="2208"/>
      <c r="AF10" s="2208"/>
      <c r="AG10" s="2208"/>
      <c r="AH10" s="2208"/>
      <c r="AI10" s="2208"/>
      <c r="AJ10" s="2208"/>
      <c r="AK10" s="2208"/>
      <c r="AL10" s="2249"/>
    </row>
    <row r="11" spans="1:39">
      <c r="B11" s="2176"/>
      <c r="C11" s="2185"/>
      <c r="F11" s="1819"/>
      <c r="G11" s="2200"/>
      <c r="H11" s="2208"/>
      <c r="I11" s="2208"/>
      <c r="J11" s="2208"/>
      <c r="K11" s="2208"/>
      <c r="L11" s="2208"/>
      <c r="M11" s="2208"/>
      <c r="N11" s="2208"/>
      <c r="O11" s="2208"/>
      <c r="P11" s="2223"/>
      <c r="Q11" s="2223"/>
      <c r="R11" s="2176"/>
      <c r="S11" s="2185"/>
      <c r="T11" s="2228"/>
      <c r="U11" s="1819"/>
      <c r="V11" s="2191"/>
      <c r="W11" s="2208"/>
      <c r="X11" s="2208"/>
      <c r="Y11" s="2208"/>
      <c r="Z11" s="2208"/>
      <c r="AA11" s="2208"/>
      <c r="AB11" s="2208"/>
      <c r="AC11" s="2208"/>
      <c r="AD11" s="2208"/>
      <c r="AE11" s="2208"/>
      <c r="AF11" s="2208"/>
      <c r="AG11" s="2208"/>
      <c r="AH11" s="2208"/>
      <c r="AI11" s="2208"/>
      <c r="AJ11" s="2208"/>
      <c r="AK11" s="2208"/>
      <c r="AL11" s="2249"/>
    </row>
    <row r="12" spans="1:39">
      <c r="B12" s="2176"/>
      <c r="C12" s="2185"/>
      <c r="F12" s="1819">
        <v>2</v>
      </c>
      <c r="G12" s="2200"/>
      <c r="H12" s="2208" t="s">
        <v>962</v>
      </c>
      <c r="I12" s="2208"/>
      <c r="J12" s="2208"/>
      <c r="K12" s="2208"/>
      <c r="L12" s="2208"/>
      <c r="M12" s="2208"/>
      <c r="N12" s="2208"/>
      <c r="O12" s="2208"/>
      <c r="P12" s="2223"/>
      <c r="Q12" s="2223"/>
      <c r="R12" s="2176"/>
      <c r="S12" s="2185"/>
      <c r="T12" s="2228"/>
      <c r="U12" s="1819">
        <v>3</v>
      </c>
      <c r="V12" s="2191"/>
      <c r="W12" s="2208" t="s">
        <v>68</v>
      </c>
      <c r="X12" s="2208"/>
      <c r="Y12" s="2208"/>
      <c r="Z12" s="2208"/>
      <c r="AA12" s="2208"/>
      <c r="AB12" s="2208"/>
      <c r="AC12" s="2208"/>
      <c r="AD12" s="2208"/>
      <c r="AE12" s="2208"/>
      <c r="AF12" s="2208"/>
      <c r="AG12" s="2208"/>
      <c r="AH12" s="2208"/>
      <c r="AI12" s="2208"/>
      <c r="AJ12" s="2208"/>
      <c r="AK12" s="2208"/>
      <c r="AL12" s="2248"/>
    </row>
    <row r="13" spans="1:39">
      <c r="B13" s="2176"/>
      <c r="C13" s="2185"/>
      <c r="F13" s="1819"/>
      <c r="G13" s="2200"/>
      <c r="H13" s="2208"/>
      <c r="I13" s="2208"/>
      <c r="J13" s="2208"/>
      <c r="K13" s="2208"/>
      <c r="L13" s="2208"/>
      <c r="M13" s="2208"/>
      <c r="N13" s="2208"/>
      <c r="O13" s="2208"/>
      <c r="P13" s="2223"/>
      <c r="Q13" s="2223"/>
      <c r="R13" s="2176"/>
      <c r="S13" s="2185"/>
      <c r="T13" s="2228"/>
      <c r="U13" s="1819"/>
      <c r="V13" s="2191"/>
      <c r="W13" s="2208"/>
      <c r="X13" s="2208"/>
      <c r="Y13" s="2208"/>
      <c r="Z13" s="2208"/>
      <c r="AA13" s="2208"/>
      <c r="AB13" s="2208"/>
      <c r="AC13" s="2208"/>
      <c r="AD13" s="2208"/>
      <c r="AE13" s="2208"/>
      <c r="AF13" s="2208"/>
      <c r="AG13" s="2208"/>
      <c r="AH13" s="2208"/>
      <c r="AI13" s="2208"/>
      <c r="AJ13" s="2208"/>
      <c r="AK13" s="2208"/>
      <c r="AL13" s="2248"/>
    </row>
    <row r="14" spans="1:39">
      <c r="B14" s="2176"/>
      <c r="C14" s="2185"/>
      <c r="F14" s="1819">
        <v>3</v>
      </c>
      <c r="G14" s="2200"/>
      <c r="H14" s="2208" t="s">
        <v>963</v>
      </c>
      <c r="I14" s="2208"/>
      <c r="J14" s="2208"/>
      <c r="K14" s="2208"/>
      <c r="L14" s="2208"/>
      <c r="M14" s="2208"/>
      <c r="N14" s="2208"/>
      <c r="O14" s="2208"/>
      <c r="P14" s="2223"/>
      <c r="Q14" s="2223"/>
      <c r="R14" s="2176"/>
      <c r="S14" s="2185"/>
      <c r="T14" s="2228"/>
      <c r="U14" s="1819">
        <v>4</v>
      </c>
      <c r="V14" s="2191"/>
      <c r="W14" s="2208" t="s">
        <v>410</v>
      </c>
      <c r="X14" s="2208"/>
      <c r="Y14" s="2208"/>
      <c r="Z14" s="2208"/>
      <c r="AA14" s="2208"/>
      <c r="AB14" s="2208"/>
      <c r="AC14" s="2208"/>
      <c r="AD14" s="2208"/>
      <c r="AE14" s="2208"/>
      <c r="AF14" s="2208"/>
      <c r="AG14" s="2208"/>
      <c r="AH14" s="2208"/>
      <c r="AI14" s="2208"/>
      <c r="AJ14" s="2208"/>
      <c r="AK14" s="2208"/>
      <c r="AL14" s="2248"/>
    </row>
    <row r="15" spans="1:39">
      <c r="B15" s="2176"/>
      <c r="C15" s="2185"/>
      <c r="F15" s="1819"/>
      <c r="G15" s="2200"/>
      <c r="H15" s="2208"/>
      <c r="I15" s="2208"/>
      <c r="J15" s="2208"/>
      <c r="K15" s="2208"/>
      <c r="L15" s="2208"/>
      <c r="M15" s="2208"/>
      <c r="N15" s="2208"/>
      <c r="O15" s="2208"/>
      <c r="P15" s="2223"/>
      <c r="Q15" s="2223"/>
      <c r="R15" s="2176"/>
      <c r="S15" s="2185"/>
      <c r="T15" s="2228"/>
      <c r="U15" s="1819"/>
      <c r="V15" s="2191"/>
      <c r="W15" s="2208"/>
      <c r="X15" s="2208"/>
      <c r="Y15" s="2208"/>
      <c r="Z15" s="2208"/>
      <c r="AA15" s="2208"/>
      <c r="AB15" s="2208"/>
      <c r="AC15" s="2208"/>
      <c r="AD15" s="2208"/>
      <c r="AE15" s="2208"/>
      <c r="AF15" s="2208"/>
      <c r="AG15" s="2208"/>
      <c r="AH15" s="2208"/>
      <c r="AI15" s="2208"/>
      <c r="AJ15" s="2208"/>
      <c r="AK15" s="2208"/>
      <c r="AL15" s="2248"/>
    </row>
    <row r="16" spans="1:39">
      <c r="B16" s="2176"/>
      <c r="C16" s="2185"/>
      <c r="F16" s="1819">
        <v>4</v>
      </c>
      <c r="G16" s="2200"/>
      <c r="H16" s="2208" t="s">
        <v>619</v>
      </c>
      <c r="I16" s="2208"/>
      <c r="J16" s="2208"/>
      <c r="K16" s="2208"/>
      <c r="L16" s="2208"/>
      <c r="M16" s="2208"/>
      <c r="N16" s="2208"/>
      <c r="O16" s="2208"/>
      <c r="P16" s="2223"/>
      <c r="Q16" s="2223"/>
      <c r="R16" s="2176"/>
      <c r="S16" s="2185"/>
      <c r="T16" s="2228"/>
      <c r="U16" s="1819">
        <v>5</v>
      </c>
      <c r="V16" s="2191"/>
      <c r="W16" s="2208" t="s">
        <v>964</v>
      </c>
      <c r="X16" s="2208"/>
      <c r="Y16" s="2208"/>
      <c r="Z16" s="2208"/>
      <c r="AA16" s="2208"/>
      <c r="AB16" s="2208"/>
      <c r="AC16" s="2208"/>
      <c r="AD16" s="2208"/>
      <c r="AE16" s="2208"/>
      <c r="AF16" s="2208"/>
      <c r="AG16" s="2208"/>
      <c r="AH16" s="2208"/>
      <c r="AI16" s="2208"/>
      <c r="AJ16" s="2208"/>
      <c r="AK16" s="2208"/>
      <c r="AL16" s="2248"/>
    </row>
    <row r="17" spans="2:38">
      <c r="B17" s="2176"/>
      <c r="C17" s="2185"/>
      <c r="F17" s="1819"/>
      <c r="G17" s="2200"/>
      <c r="H17" s="2208"/>
      <c r="I17" s="2208"/>
      <c r="J17" s="2208"/>
      <c r="K17" s="2208"/>
      <c r="L17" s="2208"/>
      <c r="M17" s="2208"/>
      <c r="N17" s="2208"/>
      <c r="O17" s="2208"/>
      <c r="P17" s="2223"/>
      <c r="Q17" s="2223"/>
      <c r="R17" s="2176"/>
      <c r="S17" s="2185"/>
      <c r="T17" s="2228"/>
      <c r="U17" s="1819"/>
      <c r="V17" s="2191"/>
      <c r="W17" s="2208"/>
      <c r="X17" s="2208"/>
      <c r="Y17" s="2208"/>
      <c r="Z17" s="2208"/>
      <c r="AA17" s="2208"/>
      <c r="AB17" s="2208"/>
      <c r="AC17" s="2208"/>
      <c r="AD17" s="2208"/>
      <c r="AE17" s="2208"/>
      <c r="AF17" s="2208"/>
      <c r="AG17" s="2208"/>
      <c r="AH17" s="2208"/>
      <c r="AI17" s="2208"/>
      <c r="AJ17" s="2208"/>
      <c r="AK17" s="2208"/>
      <c r="AL17" s="2248"/>
    </row>
    <row r="18" spans="2:38">
      <c r="B18" s="2176"/>
      <c r="C18" s="2185"/>
      <c r="F18" s="1819">
        <v>5</v>
      </c>
      <c r="G18" s="2200"/>
      <c r="H18" s="2208" t="s">
        <v>888</v>
      </c>
      <c r="I18" s="2208"/>
      <c r="J18" s="2208"/>
      <c r="K18" s="2208"/>
      <c r="L18" s="2208"/>
      <c r="M18" s="2208"/>
      <c r="N18" s="2208"/>
      <c r="O18" s="2208"/>
      <c r="P18" s="2223"/>
      <c r="Q18" s="2223"/>
      <c r="R18" s="2176"/>
      <c r="S18" s="2185"/>
      <c r="T18" s="2228"/>
      <c r="U18" s="1819">
        <v>6</v>
      </c>
      <c r="V18" s="2191"/>
      <c r="W18" s="2208" t="s">
        <v>966</v>
      </c>
      <c r="X18" s="2208"/>
      <c r="Y18" s="2208"/>
      <c r="Z18" s="2208"/>
      <c r="AA18" s="2208"/>
      <c r="AB18" s="2208"/>
      <c r="AC18" s="2208"/>
      <c r="AD18" s="2208"/>
      <c r="AE18" s="2208"/>
      <c r="AF18" s="2208"/>
      <c r="AG18" s="2208"/>
      <c r="AH18" s="2208"/>
      <c r="AI18" s="2208"/>
      <c r="AJ18" s="2208"/>
      <c r="AK18" s="2208"/>
      <c r="AL18" s="2248"/>
    </row>
    <row r="19" spans="2:38">
      <c r="B19" s="2176"/>
      <c r="C19" s="2185"/>
      <c r="F19" s="1819"/>
      <c r="G19" s="2200"/>
      <c r="H19" s="2208"/>
      <c r="I19" s="2208"/>
      <c r="J19" s="2208"/>
      <c r="K19" s="2208"/>
      <c r="L19" s="2208"/>
      <c r="M19" s="2208"/>
      <c r="N19" s="2208"/>
      <c r="O19" s="2208"/>
      <c r="P19" s="2223"/>
      <c r="Q19" s="2223"/>
      <c r="R19" s="2176"/>
      <c r="S19" s="2185"/>
      <c r="T19" s="2228"/>
      <c r="U19" s="1819"/>
      <c r="V19" s="2191"/>
      <c r="W19" s="2208"/>
      <c r="X19" s="2208"/>
      <c r="Y19" s="2208"/>
      <c r="Z19" s="2208"/>
      <c r="AA19" s="2208"/>
      <c r="AB19" s="2208"/>
      <c r="AC19" s="2208"/>
      <c r="AD19" s="2208"/>
      <c r="AE19" s="2208"/>
      <c r="AF19" s="2208"/>
      <c r="AG19" s="2208"/>
      <c r="AH19" s="2208"/>
      <c r="AI19" s="2208"/>
      <c r="AJ19" s="2208"/>
      <c r="AK19" s="2208"/>
      <c r="AL19" s="2248"/>
    </row>
    <row r="20" spans="2:38">
      <c r="B20" s="2176"/>
      <c r="C20" s="2185"/>
      <c r="D20" s="2191"/>
      <c r="E20" s="2191"/>
      <c r="F20" s="2191"/>
      <c r="G20" s="2191"/>
      <c r="H20" s="2191"/>
      <c r="I20" s="2191"/>
      <c r="J20" s="2191"/>
      <c r="K20" s="2191"/>
      <c r="L20" s="2191"/>
      <c r="M20" s="2191"/>
      <c r="N20" s="2191"/>
      <c r="O20" s="2191"/>
      <c r="P20" s="2191"/>
      <c r="Q20" s="2191"/>
      <c r="R20" s="2176"/>
      <c r="S20" s="2185"/>
      <c r="T20" s="2228"/>
      <c r="U20" s="1819">
        <v>7</v>
      </c>
      <c r="V20" s="2191"/>
      <c r="W20" s="2208" t="s">
        <v>473</v>
      </c>
      <c r="X20" s="2208"/>
      <c r="Y20" s="2208"/>
      <c r="Z20" s="2208"/>
      <c r="AA20" s="2208"/>
      <c r="AB20" s="2208"/>
      <c r="AC20" s="2208"/>
      <c r="AD20" s="2208"/>
      <c r="AE20" s="2208"/>
      <c r="AF20" s="2208"/>
      <c r="AG20" s="2208"/>
      <c r="AH20" s="2208"/>
      <c r="AI20" s="2208"/>
      <c r="AJ20" s="2208"/>
      <c r="AK20" s="2208"/>
      <c r="AL20" s="2248"/>
    </row>
    <row r="21" spans="2:38">
      <c r="B21" s="2176"/>
      <c r="C21" s="2185"/>
      <c r="D21" s="2191"/>
      <c r="E21" s="2191"/>
      <c r="F21" s="2191"/>
      <c r="G21" s="2191"/>
      <c r="H21" s="2191"/>
      <c r="I21" s="2191"/>
      <c r="J21" s="2191"/>
      <c r="K21" s="2191"/>
      <c r="L21" s="2191"/>
      <c r="M21" s="2191"/>
      <c r="N21" s="2191"/>
      <c r="O21" s="2191"/>
      <c r="P21" s="2191"/>
      <c r="Q21" s="2191"/>
      <c r="R21" s="2176"/>
      <c r="S21" s="2185"/>
      <c r="T21" s="2228"/>
      <c r="U21" s="1819"/>
      <c r="V21" s="2191"/>
      <c r="W21" s="2208"/>
      <c r="X21" s="2208"/>
      <c r="Y21" s="2208"/>
      <c r="Z21" s="2208"/>
      <c r="AA21" s="2208"/>
      <c r="AB21" s="2208"/>
      <c r="AC21" s="2208"/>
      <c r="AD21" s="2208"/>
      <c r="AE21" s="2208"/>
      <c r="AF21" s="2208"/>
      <c r="AG21" s="2208"/>
      <c r="AH21" s="2208"/>
      <c r="AI21" s="2208"/>
      <c r="AJ21" s="2208"/>
      <c r="AK21" s="2208"/>
      <c r="AL21" s="2248"/>
    </row>
    <row r="22" spans="2:38">
      <c r="B22" s="2176"/>
      <c r="C22" s="2185"/>
      <c r="D22" s="2191"/>
      <c r="E22" s="2191"/>
      <c r="F22" s="2191"/>
      <c r="G22" s="2191"/>
      <c r="H22" s="2191"/>
      <c r="I22" s="2191"/>
      <c r="J22" s="2191"/>
      <c r="K22" s="2191"/>
      <c r="L22" s="2191"/>
      <c r="M22" s="2191"/>
      <c r="N22" s="2191"/>
      <c r="O22" s="2191"/>
      <c r="P22" s="2191"/>
      <c r="Q22" s="2191"/>
      <c r="R22" s="2176"/>
      <c r="S22" s="2185"/>
      <c r="T22" s="2228"/>
      <c r="U22" s="1819">
        <v>8</v>
      </c>
      <c r="V22" s="2191"/>
      <c r="W22" s="2208" t="s">
        <v>969</v>
      </c>
      <c r="X22" s="2208"/>
      <c r="Y22" s="2208"/>
      <c r="Z22" s="2208"/>
      <c r="AA22" s="2208"/>
      <c r="AB22" s="2208"/>
      <c r="AC22" s="2208"/>
      <c r="AD22" s="2208"/>
      <c r="AE22" s="2208"/>
      <c r="AF22" s="2208"/>
      <c r="AG22" s="2208"/>
      <c r="AH22" s="2208"/>
      <c r="AI22" s="2208"/>
      <c r="AJ22" s="2208"/>
      <c r="AK22" s="2208"/>
      <c r="AL22" s="2248"/>
    </row>
    <row r="23" spans="2:38">
      <c r="B23" s="2176"/>
      <c r="C23" s="2185"/>
      <c r="D23" s="2191"/>
      <c r="E23" s="2191"/>
      <c r="F23" s="2191"/>
      <c r="G23" s="2191"/>
      <c r="H23" s="2191"/>
      <c r="I23" s="2191"/>
      <c r="J23" s="2191"/>
      <c r="K23" s="2191"/>
      <c r="L23" s="2191"/>
      <c r="M23" s="2191"/>
      <c r="N23" s="2191"/>
      <c r="O23" s="2191"/>
      <c r="P23" s="2191"/>
      <c r="Q23" s="2191"/>
      <c r="R23" s="2176"/>
      <c r="S23" s="2185"/>
      <c r="T23" s="2228"/>
      <c r="U23" s="1819"/>
      <c r="V23" s="2191"/>
      <c r="W23" s="2208"/>
      <c r="X23" s="2208"/>
      <c r="Y23" s="2208"/>
      <c r="Z23" s="2208"/>
      <c r="AA23" s="2208"/>
      <c r="AB23" s="2208"/>
      <c r="AC23" s="2208"/>
      <c r="AD23" s="2208"/>
      <c r="AE23" s="2208"/>
      <c r="AF23" s="2208"/>
      <c r="AG23" s="2208"/>
      <c r="AH23" s="2208"/>
      <c r="AI23" s="2208"/>
      <c r="AJ23" s="2208"/>
      <c r="AK23" s="2208"/>
      <c r="AL23" s="2248"/>
    </row>
    <row r="24" spans="2:38">
      <c r="B24" s="2177"/>
      <c r="C24" s="2186"/>
      <c r="D24" s="2192"/>
      <c r="E24" s="2192"/>
      <c r="F24" s="2192"/>
      <c r="G24" s="2192"/>
      <c r="H24" s="2192"/>
      <c r="I24" s="2192"/>
      <c r="J24" s="2192"/>
      <c r="K24" s="2192"/>
      <c r="L24" s="2192"/>
      <c r="M24" s="2192"/>
      <c r="N24" s="2192"/>
      <c r="O24" s="2192"/>
      <c r="P24" s="2192"/>
      <c r="Q24" s="2192"/>
      <c r="R24" s="2177"/>
      <c r="S24" s="2186"/>
      <c r="T24" s="2229"/>
      <c r="U24" s="2230"/>
      <c r="V24" s="2192"/>
      <c r="W24" s="2230"/>
      <c r="X24" s="2230"/>
      <c r="Y24" s="2230"/>
      <c r="Z24" s="2230"/>
      <c r="AA24" s="2230"/>
      <c r="AB24" s="2230"/>
      <c r="AC24" s="2230"/>
      <c r="AD24" s="2230"/>
      <c r="AE24" s="2230"/>
      <c r="AF24" s="2230"/>
      <c r="AG24" s="2230"/>
      <c r="AH24" s="2230"/>
      <c r="AI24" s="2230"/>
      <c r="AJ24" s="2230"/>
      <c r="AK24" s="2230"/>
      <c r="AL24" s="2250"/>
    </row>
    <row r="25" spans="2:38" ht="13.5" customHeight="1">
      <c r="B25" s="2175" t="s">
        <v>792</v>
      </c>
      <c r="C25" s="2184"/>
      <c r="D25" s="2190"/>
      <c r="E25" s="2190"/>
      <c r="F25" s="2190"/>
      <c r="G25" s="2190"/>
      <c r="H25" s="2190"/>
      <c r="I25" s="2190"/>
      <c r="J25" s="2190"/>
      <c r="K25" s="2190"/>
      <c r="L25" s="2190"/>
      <c r="M25" s="2190"/>
      <c r="N25" s="2190"/>
      <c r="O25" s="2190"/>
      <c r="P25" s="2190"/>
      <c r="Q25" s="2190"/>
      <c r="R25" s="2225"/>
      <c r="S25" s="2225"/>
      <c r="T25" s="2190"/>
      <c r="U25" s="2190"/>
      <c r="V25" s="2190"/>
      <c r="W25" s="2211"/>
      <c r="X25" s="2211"/>
      <c r="Y25" s="2211"/>
      <c r="Z25" s="2211"/>
      <c r="AA25" s="2211"/>
      <c r="AB25" s="2211"/>
      <c r="AC25" s="2211"/>
      <c r="AD25" s="2211"/>
      <c r="AE25" s="2211"/>
      <c r="AF25" s="2211"/>
      <c r="AG25" s="2211"/>
      <c r="AH25" s="2211"/>
      <c r="AI25" s="2211"/>
      <c r="AJ25" s="2211"/>
      <c r="AK25" s="2211"/>
      <c r="AL25" s="2247"/>
    </row>
    <row r="26" spans="2:38">
      <c r="B26" s="2176"/>
      <c r="C26" s="2185"/>
      <c r="D26" s="2191"/>
      <c r="E26" s="2193"/>
      <c r="F26" s="2193"/>
      <c r="G26" s="2194" t="s">
        <v>971</v>
      </c>
      <c r="H26" s="2194"/>
      <c r="I26" s="2194"/>
      <c r="J26" s="2194"/>
      <c r="K26" s="2194"/>
      <c r="L26" s="2194"/>
      <c r="M26" s="2194"/>
      <c r="N26" s="2194"/>
      <c r="O26" s="2194"/>
      <c r="P26" s="2191"/>
      <c r="Q26" s="2191"/>
      <c r="R26" s="2191"/>
      <c r="S26" s="2191"/>
      <c r="T26" s="2191"/>
      <c r="U26" s="2191"/>
      <c r="V26" s="2191"/>
      <c r="W26" s="2191"/>
      <c r="X26" s="2191"/>
      <c r="Y26" s="2191"/>
      <c r="Z26" s="2191"/>
      <c r="AA26" s="2191"/>
      <c r="AB26" s="2191"/>
      <c r="AC26" s="2191"/>
      <c r="AD26" s="2191"/>
      <c r="AE26" s="2191"/>
      <c r="AF26" s="2191"/>
      <c r="AG26" s="2191"/>
      <c r="AH26" s="2191"/>
      <c r="AI26" s="2191"/>
      <c r="AJ26" s="2191"/>
      <c r="AK26" s="2191"/>
      <c r="AL26" s="2251"/>
    </row>
    <row r="27" spans="2:38">
      <c r="B27" s="2176"/>
      <c r="C27" s="2185"/>
      <c r="D27" s="2191"/>
      <c r="E27" s="2193"/>
      <c r="F27" s="2193"/>
      <c r="G27" s="2194"/>
      <c r="H27" s="2194"/>
      <c r="I27" s="2194"/>
      <c r="J27" s="2194"/>
      <c r="K27" s="2194"/>
      <c r="L27" s="2194"/>
      <c r="M27" s="2194"/>
      <c r="N27" s="2194"/>
      <c r="O27" s="2194"/>
      <c r="P27" s="2191"/>
      <c r="Q27" s="2191"/>
      <c r="R27" s="2191"/>
      <c r="S27" s="2191"/>
      <c r="T27" s="2191"/>
      <c r="U27" s="2191"/>
      <c r="V27" s="2191"/>
      <c r="W27" s="2191"/>
      <c r="X27" s="2191"/>
      <c r="Y27" s="2191"/>
      <c r="Z27" s="2191"/>
      <c r="AA27" s="2191"/>
      <c r="AB27" s="2191"/>
      <c r="AC27" s="2191"/>
      <c r="AD27" s="2191"/>
      <c r="AE27" s="2191"/>
      <c r="AF27" s="2191"/>
      <c r="AG27" s="2191"/>
      <c r="AH27" s="2191"/>
      <c r="AI27" s="2191"/>
      <c r="AJ27" s="2191"/>
      <c r="AK27" s="2191"/>
      <c r="AL27" s="2251"/>
    </row>
    <row r="28" spans="2:38" ht="11.25" customHeight="1">
      <c r="B28" s="2176"/>
      <c r="C28" s="2185"/>
      <c r="D28" s="2191"/>
      <c r="E28" s="2194" t="s">
        <v>350</v>
      </c>
      <c r="F28" s="2194"/>
      <c r="G28" s="2193"/>
      <c r="H28" s="2193"/>
      <c r="I28" s="2193"/>
      <c r="J28" s="2193"/>
      <c r="K28" s="2193"/>
      <c r="L28" s="2193"/>
      <c r="M28" s="2193"/>
      <c r="N28" s="2193" t="s">
        <v>260</v>
      </c>
      <c r="O28" s="2193"/>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c r="AL28" s="2251"/>
    </row>
    <row r="29" spans="2:38" ht="11.25" customHeight="1">
      <c r="B29" s="2176"/>
      <c r="C29" s="2185"/>
      <c r="D29" s="2191"/>
      <c r="E29" s="2194"/>
      <c r="F29" s="2194"/>
      <c r="G29" s="2193"/>
      <c r="H29" s="2193"/>
      <c r="I29" s="2193"/>
      <c r="J29" s="2193"/>
      <c r="K29" s="2193"/>
      <c r="L29" s="2193"/>
      <c r="M29" s="2193"/>
      <c r="N29" s="2193"/>
      <c r="O29" s="2193"/>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c r="AL29" s="2251"/>
    </row>
    <row r="30" spans="2:38" ht="11.25" customHeight="1">
      <c r="B30" s="2176"/>
      <c r="C30" s="2185"/>
      <c r="D30" s="2191"/>
      <c r="E30" s="2194" t="s">
        <v>973</v>
      </c>
      <c r="F30" s="2194"/>
      <c r="G30" s="2193"/>
      <c r="H30" s="2193"/>
      <c r="I30" s="2193"/>
      <c r="J30" s="2193"/>
      <c r="K30" s="2193"/>
      <c r="L30" s="2193"/>
      <c r="M30" s="2193"/>
      <c r="N30" s="2193" t="s">
        <v>260</v>
      </c>
      <c r="O30" s="2193"/>
      <c r="P30" s="2191"/>
      <c r="Q30" s="2191"/>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251"/>
    </row>
    <row r="31" spans="2:38" ht="11.25" customHeight="1">
      <c r="B31" s="2176"/>
      <c r="C31" s="2185"/>
      <c r="D31" s="2191"/>
      <c r="E31" s="2194"/>
      <c r="F31" s="2194"/>
      <c r="G31" s="2193"/>
      <c r="H31" s="2193"/>
      <c r="I31" s="2193"/>
      <c r="J31" s="2193"/>
      <c r="K31" s="2193"/>
      <c r="L31" s="2193"/>
      <c r="M31" s="2193"/>
      <c r="N31" s="2193"/>
      <c r="O31" s="2193"/>
      <c r="P31" s="2191"/>
      <c r="Q31" s="2191"/>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251"/>
    </row>
    <row r="32" spans="2:38" ht="11.25" customHeight="1">
      <c r="B32" s="2176"/>
      <c r="C32" s="2185"/>
      <c r="D32" s="2191"/>
      <c r="E32" s="2194" t="s">
        <v>974</v>
      </c>
      <c r="F32" s="2194"/>
      <c r="G32" s="2193"/>
      <c r="H32" s="2193"/>
      <c r="I32" s="2193"/>
      <c r="J32" s="2193"/>
      <c r="K32" s="2193"/>
      <c r="L32" s="2193"/>
      <c r="M32" s="2193"/>
      <c r="N32" s="2193" t="s">
        <v>260</v>
      </c>
      <c r="O32" s="2193"/>
      <c r="P32" s="2191"/>
      <c r="Q32" s="2191"/>
      <c r="R32" s="2191"/>
      <c r="S32" s="2191"/>
      <c r="T32" s="2191"/>
      <c r="U32" s="2191"/>
      <c r="V32" s="2191"/>
      <c r="W32" s="2191"/>
      <c r="X32" s="2191"/>
      <c r="Y32" s="2191"/>
      <c r="Z32" s="2191"/>
      <c r="AA32" s="2191"/>
      <c r="AB32" s="2191"/>
      <c r="AC32" s="2191"/>
      <c r="AD32" s="2191"/>
      <c r="AE32" s="2191"/>
      <c r="AF32" s="2191"/>
      <c r="AG32" s="2191"/>
      <c r="AH32" s="2191"/>
      <c r="AI32" s="2191"/>
      <c r="AJ32" s="2191"/>
      <c r="AK32" s="2191"/>
      <c r="AL32" s="2251"/>
    </row>
    <row r="33" spans="2:38" ht="11.25" customHeight="1">
      <c r="B33" s="2176"/>
      <c r="C33" s="2185"/>
      <c r="D33" s="2191"/>
      <c r="E33" s="2194"/>
      <c r="F33" s="2194"/>
      <c r="G33" s="2193"/>
      <c r="H33" s="2193"/>
      <c r="I33" s="2193"/>
      <c r="J33" s="2193"/>
      <c r="K33" s="2193"/>
      <c r="L33" s="2193"/>
      <c r="M33" s="2193"/>
      <c r="N33" s="2193"/>
      <c r="O33" s="2193"/>
      <c r="P33" s="2191"/>
      <c r="Q33" s="2191"/>
      <c r="R33" s="2191"/>
      <c r="S33" s="2191"/>
      <c r="T33" s="2191"/>
      <c r="U33" s="2191"/>
      <c r="V33" s="2191"/>
      <c r="W33" s="2191"/>
      <c r="X33" s="2191"/>
      <c r="Y33" s="2191"/>
      <c r="Z33" s="2191"/>
      <c r="AA33" s="2191"/>
      <c r="AB33" s="2191"/>
      <c r="AC33" s="2191"/>
      <c r="AD33" s="2191"/>
      <c r="AE33" s="2191"/>
      <c r="AF33" s="2191"/>
      <c r="AG33" s="2191"/>
      <c r="AH33" s="2191"/>
      <c r="AI33" s="2191"/>
      <c r="AJ33" s="2191"/>
      <c r="AK33" s="2191"/>
      <c r="AL33" s="2251"/>
    </row>
    <row r="34" spans="2:38" ht="11.25" customHeight="1">
      <c r="B34" s="2176"/>
      <c r="C34" s="2185"/>
      <c r="D34" s="2191"/>
      <c r="E34" s="2194" t="s">
        <v>478</v>
      </c>
      <c r="F34" s="2194"/>
      <c r="G34" s="2193"/>
      <c r="H34" s="2193"/>
      <c r="I34" s="2193"/>
      <c r="J34" s="2193"/>
      <c r="K34" s="2193"/>
      <c r="L34" s="2193"/>
      <c r="M34" s="2193"/>
      <c r="N34" s="2193" t="s">
        <v>260</v>
      </c>
      <c r="O34" s="2193"/>
      <c r="P34" s="2191"/>
      <c r="Q34" s="2191"/>
      <c r="R34" s="2191"/>
      <c r="S34" s="2191"/>
      <c r="T34" s="2191"/>
      <c r="U34" s="2191"/>
      <c r="V34" s="2191"/>
      <c r="W34" s="2191"/>
      <c r="X34" s="2191"/>
      <c r="Y34" s="2191"/>
      <c r="Z34" s="2191"/>
      <c r="AA34" s="2191"/>
      <c r="AB34" s="2191"/>
      <c r="AC34" s="2191"/>
      <c r="AD34" s="2191"/>
      <c r="AE34" s="2191"/>
      <c r="AF34" s="2191"/>
      <c r="AG34" s="2191"/>
      <c r="AH34" s="2191"/>
      <c r="AI34" s="2191"/>
      <c r="AJ34" s="2191"/>
      <c r="AK34" s="2191"/>
      <c r="AL34" s="2251"/>
    </row>
    <row r="35" spans="2:38" ht="11.25" customHeight="1">
      <c r="B35" s="2176"/>
      <c r="C35" s="2185"/>
      <c r="D35" s="2191"/>
      <c r="E35" s="2194"/>
      <c r="F35" s="2194"/>
      <c r="G35" s="2193"/>
      <c r="H35" s="2193"/>
      <c r="I35" s="2193"/>
      <c r="J35" s="2193"/>
      <c r="K35" s="2193"/>
      <c r="L35" s="2193"/>
      <c r="M35" s="2193"/>
      <c r="N35" s="2193"/>
      <c r="O35" s="2193"/>
      <c r="P35" s="2191"/>
      <c r="Q35" s="2191"/>
      <c r="R35" s="2191"/>
      <c r="S35" s="2191"/>
      <c r="T35" s="2191"/>
      <c r="U35" s="2191"/>
      <c r="V35" s="2191"/>
      <c r="W35" s="2191"/>
      <c r="X35" s="2191"/>
      <c r="Y35" s="2191"/>
      <c r="Z35" s="2191"/>
      <c r="AA35" s="2191"/>
      <c r="AB35" s="2191"/>
      <c r="AC35" s="2191"/>
      <c r="AD35" s="2191"/>
      <c r="AE35" s="2191"/>
      <c r="AF35" s="2191"/>
      <c r="AG35" s="2191"/>
      <c r="AH35" s="2191"/>
      <c r="AI35" s="2191"/>
      <c r="AJ35" s="2191"/>
      <c r="AK35" s="2191"/>
      <c r="AL35" s="2251"/>
    </row>
    <row r="36" spans="2:38" ht="11.25" customHeight="1">
      <c r="B36" s="2176"/>
      <c r="C36" s="2185"/>
      <c r="D36" s="2191"/>
      <c r="E36" s="2194" t="s">
        <v>975</v>
      </c>
      <c r="F36" s="2194"/>
      <c r="G36" s="2193"/>
      <c r="H36" s="2193"/>
      <c r="I36" s="2193"/>
      <c r="J36" s="2193"/>
      <c r="K36" s="2193"/>
      <c r="L36" s="2193"/>
      <c r="M36" s="2193"/>
      <c r="N36" s="2193" t="s">
        <v>260</v>
      </c>
      <c r="O36" s="2193"/>
      <c r="P36" s="2191"/>
      <c r="Q36" s="2191"/>
      <c r="R36" s="2191"/>
      <c r="S36" s="2191"/>
      <c r="T36" s="2191"/>
      <c r="U36" s="2191"/>
      <c r="V36" s="2191"/>
      <c r="W36" s="2191"/>
      <c r="X36" s="2191"/>
      <c r="Y36" s="2191"/>
      <c r="Z36" s="2191"/>
      <c r="AA36" s="2191"/>
      <c r="AB36" s="2191"/>
      <c r="AC36" s="2191"/>
      <c r="AD36" s="2191"/>
      <c r="AE36" s="2191"/>
      <c r="AF36" s="2191"/>
      <c r="AG36" s="2191"/>
      <c r="AH36" s="2191"/>
      <c r="AI36" s="2191"/>
      <c r="AJ36" s="2191"/>
      <c r="AK36" s="2191"/>
      <c r="AL36" s="2251"/>
    </row>
    <row r="37" spans="2:38" ht="11.25" customHeight="1">
      <c r="B37" s="2176"/>
      <c r="C37" s="2185"/>
      <c r="D37" s="2191"/>
      <c r="E37" s="2194"/>
      <c r="F37" s="2194"/>
      <c r="G37" s="2193"/>
      <c r="H37" s="2193"/>
      <c r="I37" s="2193"/>
      <c r="J37" s="2193"/>
      <c r="K37" s="2193"/>
      <c r="L37" s="2193"/>
      <c r="M37" s="2193"/>
      <c r="N37" s="2193"/>
      <c r="O37" s="2193"/>
      <c r="P37" s="2191"/>
      <c r="Q37" s="2191"/>
      <c r="R37" s="2191"/>
      <c r="S37" s="2191"/>
      <c r="T37" s="2191"/>
      <c r="U37" s="2191"/>
      <c r="V37" s="2191"/>
      <c r="W37" s="2191"/>
      <c r="X37" s="2191"/>
      <c r="Y37" s="2191"/>
      <c r="Z37" s="2191"/>
      <c r="AA37" s="2191"/>
      <c r="AB37" s="2191"/>
      <c r="AC37" s="2191"/>
      <c r="AD37" s="2191"/>
      <c r="AE37" s="2191"/>
      <c r="AF37" s="2191"/>
      <c r="AG37" s="2191"/>
      <c r="AH37" s="2191"/>
      <c r="AI37" s="2191"/>
      <c r="AJ37" s="2191"/>
      <c r="AK37" s="2191"/>
      <c r="AL37" s="2251"/>
    </row>
    <row r="38" spans="2:38" ht="11.25" customHeight="1">
      <c r="B38" s="2176"/>
      <c r="C38" s="2185"/>
      <c r="D38" s="2191"/>
      <c r="E38" s="2194" t="s">
        <v>977</v>
      </c>
      <c r="F38" s="2194"/>
      <c r="G38" s="2193"/>
      <c r="H38" s="2193"/>
      <c r="I38" s="2193"/>
      <c r="J38" s="2193"/>
      <c r="K38" s="2193"/>
      <c r="L38" s="2193"/>
      <c r="M38" s="2193"/>
      <c r="N38" s="2193" t="s">
        <v>260</v>
      </c>
      <c r="O38" s="2193"/>
      <c r="P38" s="2191"/>
      <c r="Q38" s="2191"/>
      <c r="R38" s="2191"/>
      <c r="S38" s="2191"/>
      <c r="T38" s="2191"/>
      <c r="U38" s="2191"/>
      <c r="V38" s="2191"/>
      <c r="W38" s="2191"/>
      <c r="X38" s="2191"/>
      <c r="Y38" s="2191"/>
      <c r="Z38" s="2191"/>
      <c r="AA38" s="2191"/>
      <c r="AB38" s="2191"/>
      <c r="AC38" s="2191"/>
      <c r="AD38" s="2191"/>
      <c r="AE38" s="2191"/>
      <c r="AF38" s="2191"/>
      <c r="AG38" s="2191"/>
      <c r="AH38" s="2191"/>
      <c r="AI38" s="2191"/>
      <c r="AJ38" s="2191"/>
      <c r="AK38" s="2191"/>
      <c r="AL38" s="2251"/>
    </row>
    <row r="39" spans="2:38" ht="11.25" customHeight="1">
      <c r="B39" s="2176"/>
      <c r="C39" s="2185"/>
      <c r="D39" s="2191"/>
      <c r="E39" s="2194"/>
      <c r="F39" s="2194"/>
      <c r="G39" s="2193"/>
      <c r="H39" s="2193"/>
      <c r="I39" s="2193"/>
      <c r="J39" s="2193"/>
      <c r="K39" s="2193"/>
      <c r="L39" s="2193"/>
      <c r="M39" s="2193"/>
      <c r="N39" s="2193"/>
      <c r="O39" s="2193"/>
      <c r="P39" s="2191"/>
      <c r="Q39" s="2191"/>
      <c r="R39" s="2191"/>
      <c r="S39" s="2191"/>
      <c r="T39" s="2191"/>
      <c r="U39" s="2191"/>
      <c r="V39" s="2191"/>
      <c r="W39" s="2191"/>
      <c r="X39" s="2191"/>
      <c r="Y39" s="2191"/>
      <c r="Z39" s="2191"/>
      <c r="AA39" s="2191"/>
      <c r="AB39" s="2191"/>
      <c r="AC39" s="2191"/>
      <c r="AD39" s="2191"/>
      <c r="AE39" s="2191"/>
      <c r="AF39" s="2191"/>
      <c r="AG39" s="2191"/>
      <c r="AH39" s="2191"/>
      <c r="AI39" s="2191"/>
      <c r="AJ39" s="2191"/>
      <c r="AK39" s="2191"/>
      <c r="AL39" s="2251"/>
    </row>
    <row r="40" spans="2:38" ht="11.25" customHeight="1">
      <c r="B40" s="2176"/>
      <c r="C40" s="2185"/>
      <c r="D40" s="2191"/>
      <c r="E40" s="2194" t="s">
        <v>645</v>
      </c>
      <c r="F40" s="2194"/>
      <c r="G40" s="2193"/>
      <c r="H40" s="2193"/>
      <c r="I40" s="2193"/>
      <c r="J40" s="2193"/>
      <c r="K40" s="2193"/>
      <c r="L40" s="2193"/>
      <c r="M40" s="2193"/>
      <c r="N40" s="2193" t="s">
        <v>260</v>
      </c>
      <c r="O40" s="2193"/>
      <c r="P40" s="2191"/>
      <c r="Q40" s="2191"/>
      <c r="R40" s="2191"/>
      <c r="S40" s="2191"/>
      <c r="T40" s="2191"/>
      <c r="U40" s="2191"/>
      <c r="V40" s="2191"/>
      <c r="W40" s="2191"/>
      <c r="X40" s="2191"/>
      <c r="Y40" s="2191"/>
      <c r="Z40" s="2191"/>
      <c r="AA40" s="2191"/>
      <c r="AB40" s="2191"/>
      <c r="AC40" s="2191"/>
      <c r="AD40" s="2191"/>
      <c r="AE40" s="2191"/>
      <c r="AF40" s="2191"/>
      <c r="AG40" s="2191"/>
      <c r="AH40" s="2191"/>
      <c r="AI40" s="2191"/>
      <c r="AJ40" s="2191"/>
      <c r="AK40" s="2191"/>
      <c r="AL40" s="2251"/>
    </row>
    <row r="41" spans="2:38" ht="11.25" customHeight="1">
      <c r="B41" s="2176"/>
      <c r="C41" s="2185"/>
      <c r="D41" s="2191"/>
      <c r="E41" s="2194"/>
      <c r="F41" s="2194"/>
      <c r="G41" s="2193"/>
      <c r="H41" s="2193"/>
      <c r="I41" s="2193"/>
      <c r="J41" s="2193"/>
      <c r="K41" s="2193"/>
      <c r="L41" s="2193"/>
      <c r="M41" s="2193"/>
      <c r="N41" s="2193"/>
      <c r="O41" s="2193"/>
      <c r="P41" s="2191"/>
      <c r="Q41" s="2191"/>
      <c r="R41" s="2191"/>
      <c r="S41" s="2191"/>
      <c r="T41" s="2191"/>
      <c r="U41" s="2191"/>
      <c r="V41" s="2191"/>
      <c r="W41" s="2191"/>
      <c r="X41" s="2191"/>
      <c r="Y41" s="2191"/>
      <c r="Z41" s="2191"/>
      <c r="AA41" s="2191"/>
      <c r="AB41" s="2191"/>
      <c r="AC41" s="2191"/>
      <c r="AD41" s="2191"/>
      <c r="AE41" s="2191"/>
      <c r="AF41" s="2191"/>
      <c r="AG41" s="2191"/>
      <c r="AH41" s="2191"/>
      <c r="AI41" s="2191"/>
      <c r="AJ41" s="2191"/>
      <c r="AK41" s="2191"/>
      <c r="AL41" s="2251"/>
    </row>
    <row r="42" spans="2:38" ht="11.25" customHeight="1">
      <c r="B42" s="2176"/>
      <c r="C42" s="2185"/>
      <c r="D42" s="2191"/>
      <c r="E42" s="2194" t="s">
        <v>776</v>
      </c>
      <c r="F42" s="2194"/>
      <c r="G42" s="2193"/>
      <c r="H42" s="2193"/>
      <c r="I42" s="2193"/>
      <c r="J42" s="2193"/>
      <c r="K42" s="2193"/>
      <c r="L42" s="2193"/>
      <c r="M42" s="2193"/>
      <c r="N42" s="2193" t="s">
        <v>260</v>
      </c>
      <c r="O42" s="2193"/>
      <c r="P42" s="2191"/>
      <c r="Q42" s="2191"/>
      <c r="R42" s="2191"/>
      <c r="S42" s="2191"/>
      <c r="T42" s="2191"/>
      <c r="U42" s="2191"/>
      <c r="V42" s="2191"/>
      <c r="W42" s="2191"/>
      <c r="X42" s="2191"/>
      <c r="Y42" s="2191"/>
      <c r="Z42" s="2191"/>
      <c r="AA42" s="2191"/>
      <c r="AB42" s="2191"/>
      <c r="AC42" s="2191"/>
      <c r="AD42" s="2191"/>
      <c r="AE42" s="2191"/>
      <c r="AF42" s="2191"/>
      <c r="AG42" s="2191"/>
      <c r="AH42" s="2191"/>
      <c r="AI42" s="2191"/>
      <c r="AJ42" s="2191"/>
      <c r="AK42" s="2191"/>
      <c r="AL42" s="2251"/>
    </row>
    <row r="43" spans="2:38" ht="11.25" customHeight="1">
      <c r="B43" s="2176"/>
      <c r="C43" s="2185"/>
      <c r="D43" s="2191"/>
      <c r="E43" s="2194"/>
      <c r="F43" s="2194"/>
      <c r="G43" s="2193"/>
      <c r="H43" s="2193"/>
      <c r="I43" s="2193"/>
      <c r="J43" s="2193"/>
      <c r="K43" s="2193"/>
      <c r="L43" s="2193"/>
      <c r="M43" s="2193"/>
      <c r="N43" s="2193"/>
      <c r="O43" s="2193"/>
      <c r="P43" s="2191"/>
      <c r="Q43" s="2191"/>
      <c r="R43" s="2191"/>
      <c r="S43" s="2191"/>
      <c r="T43" s="2191"/>
      <c r="U43" s="2191"/>
      <c r="V43" s="2191"/>
      <c r="W43" s="2191"/>
      <c r="X43" s="2191"/>
      <c r="Y43" s="2191"/>
      <c r="Z43" s="2191"/>
      <c r="AA43" s="2191"/>
      <c r="AB43" s="2191"/>
      <c r="AC43" s="2191"/>
      <c r="AD43" s="2191"/>
      <c r="AE43" s="2191"/>
      <c r="AF43" s="2191"/>
      <c r="AG43" s="2191"/>
      <c r="AH43" s="2191"/>
      <c r="AI43" s="2191"/>
      <c r="AJ43" s="2191"/>
      <c r="AK43" s="2191"/>
      <c r="AL43" s="2251"/>
    </row>
    <row r="44" spans="2:38" ht="11.25" customHeight="1">
      <c r="B44" s="2176"/>
      <c r="C44" s="2185"/>
      <c r="D44" s="2191"/>
      <c r="E44" s="2194" t="s">
        <v>131</v>
      </c>
      <c r="F44" s="2194"/>
      <c r="G44" s="2193"/>
      <c r="H44" s="2193"/>
      <c r="I44" s="2193"/>
      <c r="J44" s="2193"/>
      <c r="K44" s="2193"/>
      <c r="L44" s="2193"/>
      <c r="M44" s="2193"/>
      <c r="N44" s="2193" t="s">
        <v>260</v>
      </c>
      <c r="O44" s="2193"/>
      <c r="P44" s="2191"/>
      <c r="Q44" s="2191"/>
      <c r="R44" s="2191"/>
      <c r="S44" s="2191"/>
      <c r="T44" s="2191"/>
      <c r="U44" s="2191"/>
      <c r="V44" s="2191"/>
      <c r="W44" s="2191"/>
      <c r="X44" s="2191"/>
      <c r="Y44" s="2191"/>
      <c r="Z44" s="2191"/>
      <c r="AA44" s="2191"/>
      <c r="AB44" s="2191"/>
      <c r="AC44" s="2191"/>
      <c r="AD44" s="2191"/>
      <c r="AE44" s="2191"/>
      <c r="AF44" s="2191"/>
      <c r="AG44" s="2191"/>
      <c r="AH44" s="2191"/>
      <c r="AI44" s="2191"/>
      <c r="AJ44" s="2191"/>
      <c r="AK44" s="2191"/>
      <c r="AL44" s="2251"/>
    </row>
    <row r="45" spans="2:38" ht="11.25" customHeight="1">
      <c r="B45" s="2176"/>
      <c r="C45" s="2185"/>
      <c r="D45" s="2191"/>
      <c r="E45" s="2194"/>
      <c r="F45" s="2194"/>
      <c r="G45" s="2193"/>
      <c r="H45" s="2193"/>
      <c r="I45" s="2193"/>
      <c r="J45" s="2193"/>
      <c r="K45" s="2193"/>
      <c r="L45" s="2193"/>
      <c r="M45" s="2193"/>
      <c r="N45" s="2193"/>
      <c r="O45" s="2193"/>
      <c r="P45" s="2191"/>
      <c r="Q45" s="2191"/>
      <c r="R45" s="2191"/>
      <c r="S45" s="2191"/>
      <c r="T45" s="2191"/>
      <c r="U45" s="2191"/>
      <c r="V45" s="2191"/>
      <c r="W45" s="2191"/>
      <c r="X45" s="2191"/>
      <c r="Y45" s="2191"/>
      <c r="Z45" s="2191"/>
      <c r="AA45" s="2191"/>
      <c r="AB45" s="2191"/>
      <c r="AC45" s="2191"/>
      <c r="AD45" s="2191"/>
      <c r="AE45" s="2191"/>
      <c r="AF45" s="2191"/>
      <c r="AG45" s="2191"/>
      <c r="AH45" s="2191"/>
      <c r="AI45" s="2191"/>
      <c r="AJ45" s="2191"/>
      <c r="AK45" s="2191"/>
      <c r="AL45" s="2251"/>
    </row>
    <row r="46" spans="2:38" ht="11.25" customHeight="1">
      <c r="B46" s="2176"/>
      <c r="C46" s="2185"/>
      <c r="D46" s="2191"/>
      <c r="E46" s="2194" t="s">
        <v>979</v>
      </c>
      <c r="F46" s="2194"/>
      <c r="G46" s="2193"/>
      <c r="H46" s="2193"/>
      <c r="I46" s="2193"/>
      <c r="J46" s="2193"/>
      <c r="K46" s="2193"/>
      <c r="L46" s="2193"/>
      <c r="M46" s="2193"/>
      <c r="N46" s="2193" t="s">
        <v>260</v>
      </c>
      <c r="O46" s="2193"/>
      <c r="P46" s="2191"/>
      <c r="Q46" s="2191"/>
      <c r="R46" s="2191"/>
      <c r="S46" s="2191"/>
      <c r="T46" s="2191"/>
      <c r="U46" s="2191"/>
      <c r="V46" s="2191"/>
      <c r="W46" s="2191"/>
      <c r="X46" s="2191"/>
      <c r="Y46" s="2191"/>
      <c r="Z46" s="2191"/>
      <c r="AA46" s="2191"/>
      <c r="AB46" s="2191"/>
      <c r="AC46" s="2191"/>
      <c r="AD46" s="2191"/>
      <c r="AE46" s="2191"/>
      <c r="AF46" s="2191"/>
      <c r="AG46" s="2191"/>
      <c r="AH46" s="2191"/>
      <c r="AI46" s="2191"/>
      <c r="AJ46" s="2191"/>
      <c r="AK46" s="2191"/>
      <c r="AL46" s="2251"/>
    </row>
    <row r="47" spans="2:38" ht="11.25" customHeight="1">
      <c r="B47" s="2176"/>
      <c r="C47" s="2185"/>
      <c r="D47" s="2191"/>
      <c r="E47" s="2194"/>
      <c r="F47" s="2194"/>
      <c r="G47" s="2193"/>
      <c r="H47" s="2193"/>
      <c r="I47" s="2193"/>
      <c r="J47" s="2193"/>
      <c r="K47" s="2193"/>
      <c r="L47" s="2193"/>
      <c r="M47" s="2193"/>
      <c r="N47" s="2193"/>
      <c r="O47" s="2193"/>
      <c r="P47" s="2191"/>
      <c r="Q47" s="2191"/>
      <c r="R47" s="2191"/>
      <c r="S47" s="2191"/>
      <c r="T47" s="2191"/>
      <c r="U47" s="2191"/>
      <c r="V47" s="2191"/>
      <c r="W47" s="2191"/>
      <c r="X47" s="2191"/>
      <c r="Y47" s="2191"/>
      <c r="Z47" s="2191"/>
      <c r="AA47" s="2191"/>
      <c r="AB47" s="2191"/>
      <c r="AC47" s="2191"/>
      <c r="AD47" s="2191"/>
      <c r="AE47" s="2191"/>
      <c r="AF47" s="2191"/>
      <c r="AG47" s="2191"/>
      <c r="AH47" s="2191"/>
      <c r="AI47" s="2191"/>
      <c r="AJ47" s="2191"/>
      <c r="AK47" s="2191"/>
      <c r="AL47" s="2251"/>
    </row>
    <row r="48" spans="2:38" ht="11.25" customHeight="1">
      <c r="B48" s="2176"/>
      <c r="C48" s="2185"/>
      <c r="D48" s="2191"/>
      <c r="E48" s="2194" t="s">
        <v>980</v>
      </c>
      <c r="F48" s="2194"/>
      <c r="G48" s="2193"/>
      <c r="H48" s="2193"/>
      <c r="I48" s="2193"/>
      <c r="J48" s="2193"/>
      <c r="K48" s="2193"/>
      <c r="L48" s="2193"/>
      <c r="M48" s="2193"/>
      <c r="N48" s="2193" t="s">
        <v>260</v>
      </c>
      <c r="O48" s="2193"/>
      <c r="P48" s="2191"/>
      <c r="Q48" s="2191"/>
      <c r="R48" s="2191"/>
      <c r="S48" s="2191"/>
      <c r="T48" s="2191"/>
      <c r="U48" s="2191"/>
      <c r="V48" s="2191"/>
      <c r="W48" s="2191"/>
      <c r="X48" s="2191"/>
      <c r="Y48" s="2191"/>
      <c r="Z48" s="2191"/>
      <c r="AA48" s="2191"/>
      <c r="AB48" s="2191"/>
      <c r="AC48" s="2191"/>
      <c r="AD48" s="2191"/>
      <c r="AE48" s="2191"/>
      <c r="AF48" s="2191"/>
      <c r="AG48" s="2191"/>
      <c r="AH48" s="2191"/>
      <c r="AI48" s="2191"/>
      <c r="AJ48" s="2191"/>
      <c r="AK48" s="2191"/>
      <c r="AL48" s="2251"/>
    </row>
    <row r="49" spans="2:38" ht="11.25" customHeight="1">
      <c r="B49" s="2176"/>
      <c r="C49" s="2185"/>
      <c r="D49" s="2191"/>
      <c r="E49" s="2194"/>
      <c r="F49" s="2194"/>
      <c r="G49" s="2193"/>
      <c r="H49" s="2193"/>
      <c r="I49" s="2193"/>
      <c r="J49" s="2193"/>
      <c r="K49" s="2193"/>
      <c r="L49" s="2193"/>
      <c r="M49" s="2193"/>
      <c r="N49" s="2193"/>
      <c r="O49" s="2193"/>
      <c r="P49" s="2191"/>
      <c r="Q49" s="2191"/>
      <c r="R49" s="2191"/>
      <c r="S49" s="2191"/>
      <c r="T49" s="2191"/>
      <c r="U49" s="2191"/>
      <c r="V49" s="2191"/>
      <c r="W49" s="2191"/>
      <c r="X49" s="2191"/>
      <c r="Y49" s="2191"/>
      <c r="Z49" s="2191"/>
      <c r="AA49" s="2191"/>
      <c r="AB49" s="2191"/>
      <c r="AC49" s="2191"/>
      <c r="AD49" s="2191"/>
      <c r="AE49" s="2191"/>
      <c r="AF49" s="2191"/>
      <c r="AG49" s="2191"/>
      <c r="AH49" s="2191"/>
      <c r="AI49" s="2191"/>
      <c r="AJ49" s="2191"/>
      <c r="AK49" s="2191"/>
      <c r="AL49" s="2251"/>
    </row>
    <row r="50" spans="2:38" ht="11.25" customHeight="1">
      <c r="B50" s="2176"/>
      <c r="C50" s="2185"/>
      <c r="D50" s="2191"/>
      <c r="E50" s="2194" t="s">
        <v>981</v>
      </c>
      <c r="F50" s="2194"/>
      <c r="G50" s="2193"/>
      <c r="H50" s="2193"/>
      <c r="I50" s="2193"/>
      <c r="J50" s="2193"/>
      <c r="K50" s="2193"/>
      <c r="L50" s="2193"/>
      <c r="M50" s="2193"/>
      <c r="N50" s="2193" t="s">
        <v>260</v>
      </c>
      <c r="O50" s="2193"/>
      <c r="P50" s="2191"/>
      <c r="Q50" s="2191"/>
      <c r="R50" s="2191"/>
      <c r="S50" s="2191"/>
      <c r="T50" s="2237" t="s">
        <v>986</v>
      </c>
      <c r="U50" s="2206"/>
      <c r="V50" s="2206"/>
      <c r="W50" s="2206"/>
      <c r="X50" s="2206"/>
      <c r="Y50" s="2206"/>
      <c r="Z50" s="2244"/>
      <c r="AA50" s="2191"/>
      <c r="AB50" s="2191"/>
      <c r="AC50" s="2191"/>
      <c r="AD50" s="2191"/>
      <c r="AE50" s="2237" t="s">
        <v>988</v>
      </c>
      <c r="AF50" s="2206"/>
      <c r="AG50" s="2206"/>
      <c r="AH50" s="2206"/>
      <c r="AI50" s="2206"/>
      <c r="AJ50" s="2206"/>
      <c r="AK50" s="2244"/>
      <c r="AL50" s="2251"/>
    </row>
    <row r="51" spans="2:38" ht="11.25" customHeight="1">
      <c r="B51" s="2176"/>
      <c r="C51" s="2185"/>
      <c r="D51" s="2191"/>
      <c r="E51" s="2195"/>
      <c r="F51" s="2195"/>
      <c r="G51" s="18"/>
      <c r="H51" s="18"/>
      <c r="I51" s="18"/>
      <c r="J51" s="18"/>
      <c r="K51" s="18"/>
      <c r="L51" s="18"/>
      <c r="M51" s="18"/>
      <c r="N51" s="18"/>
      <c r="O51" s="18"/>
      <c r="P51" s="2191"/>
      <c r="Q51" s="2191"/>
      <c r="R51" s="2191"/>
      <c r="S51" s="2191"/>
      <c r="T51" s="2238"/>
      <c r="U51" s="2241"/>
      <c r="V51" s="2241"/>
      <c r="W51" s="2241"/>
      <c r="X51" s="2241"/>
      <c r="Y51" s="2241"/>
      <c r="Z51" s="2245"/>
      <c r="AA51" s="2191"/>
      <c r="AB51" s="2191"/>
      <c r="AC51" s="2191"/>
      <c r="AD51" s="2191"/>
      <c r="AE51" s="2238"/>
      <c r="AF51" s="2241"/>
      <c r="AG51" s="2241"/>
      <c r="AH51" s="2241"/>
      <c r="AI51" s="2241"/>
      <c r="AJ51" s="2241"/>
      <c r="AK51" s="2245"/>
      <c r="AL51" s="2251"/>
    </row>
    <row r="52" spans="2:38" ht="11.25" customHeight="1">
      <c r="B52" s="2176"/>
      <c r="C52" s="2185"/>
      <c r="D52" s="2191"/>
      <c r="E52" s="2196" t="s">
        <v>444</v>
      </c>
      <c r="F52" s="2198"/>
      <c r="G52" s="2206"/>
      <c r="H52" s="2206"/>
      <c r="I52" s="2206"/>
      <c r="J52" s="2206"/>
      <c r="K52" s="2206"/>
      <c r="L52" s="2206"/>
      <c r="M52" s="2206"/>
      <c r="N52" s="2206" t="s">
        <v>260</v>
      </c>
      <c r="O52" s="2244"/>
      <c r="P52" s="2191"/>
      <c r="Q52" s="2224" t="s">
        <v>989</v>
      </c>
      <c r="R52" s="2224"/>
      <c r="S52" s="2191"/>
      <c r="T52" s="2238"/>
      <c r="U52" s="2241"/>
      <c r="V52" s="2241"/>
      <c r="W52" s="2241"/>
      <c r="X52" s="2241"/>
      <c r="Y52" s="2241" t="s">
        <v>260</v>
      </c>
      <c r="Z52" s="2245"/>
      <c r="AA52" s="2191"/>
      <c r="AB52" s="2224" t="s">
        <v>65</v>
      </c>
      <c r="AC52" s="2224"/>
      <c r="AD52" s="2191"/>
      <c r="AE52" s="2239"/>
      <c r="AF52" s="2242"/>
      <c r="AG52" s="2242"/>
      <c r="AH52" s="2242"/>
      <c r="AI52" s="2242"/>
      <c r="AJ52" s="2241" t="s">
        <v>596</v>
      </c>
      <c r="AK52" s="2245"/>
      <c r="AL52" s="2251"/>
    </row>
    <row r="53" spans="2:38" ht="11.25" customHeight="1">
      <c r="B53" s="2176"/>
      <c r="C53" s="2185"/>
      <c r="D53" s="2191"/>
      <c r="E53" s="2197"/>
      <c r="F53" s="2199"/>
      <c r="G53" s="2207"/>
      <c r="H53" s="2207"/>
      <c r="I53" s="2207"/>
      <c r="J53" s="2207"/>
      <c r="K53" s="2207"/>
      <c r="L53" s="2207"/>
      <c r="M53" s="2207"/>
      <c r="N53" s="2207"/>
      <c r="O53" s="2246"/>
      <c r="P53" s="2191"/>
      <c r="Q53" s="2224"/>
      <c r="R53" s="2224"/>
      <c r="S53" s="2191"/>
      <c r="T53" s="2288"/>
      <c r="U53" s="2207"/>
      <c r="V53" s="2207"/>
      <c r="W53" s="2207"/>
      <c r="X53" s="2207"/>
      <c r="Y53" s="2207"/>
      <c r="Z53" s="2246"/>
      <c r="AA53" s="2191"/>
      <c r="AB53" s="2224"/>
      <c r="AC53" s="2224"/>
      <c r="AD53" s="2191"/>
      <c r="AE53" s="2240"/>
      <c r="AF53" s="2243"/>
      <c r="AG53" s="2243"/>
      <c r="AH53" s="2243"/>
      <c r="AI53" s="2243"/>
      <c r="AJ53" s="2207"/>
      <c r="AK53" s="2246"/>
      <c r="AL53" s="2251"/>
    </row>
    <row r="54" spans="2:38">
      <c r="B54" s="2177"/>
      <c r="C54" s="2186"/>
      <c r="D54" s="2192"/>
      <c r="E54" s="2192"/>
      <c r="F54" s="2192"/>
      <c r="G54" s="2192"/>
      <c r="H54" s="2192"/>
      <c r="I54" s="2192"/>
      <c r="J54" s="2192"/>
      <c r="K54" s="2192"/>
      <c r="L54" s="2192"/>
      <c r="M54" s="2192"/>
      <c r="N54" s="2192"/>
      <c r="O54" s="2192"/>
      <c r="P54" s="2192"/>
      <c r="Q54" s="2192"/>
      <c r="R54" s="2192"/>
      <c r="S54" s="2192"/>
      <c r="T54" s="2192"/>
      <c r="U54" s="2192"/>
      <c r="V54" s="2192"/>
      <c r="W54" s="2192"/>
      <c r="X54" s="2192"/>
      <c r="Y54" s="2192"/>
      <c r="Z54" s="2192"/>
      <c r="AA54" s="2192"/>
      <c r="AB54" s="2192"/>
      <c r="AC54" s="2192"/>
      <c r="AD54" s="2192"/>
      <c r="AE54" s="2192"/>
      <c r="AF54" s="2192"/>
      <c r="AG54" s="2192"/>
      <c r="AH54" s="2192"/>
      <c r="AI54" s="2192"/>
      <c r="AJ54" s="2192"/>
      <c r="AK54" s="2192"/>
      <c r="AL54" s="2252"/>
    </row>
    <row r="55" spans="2:38" ht="126.75" customHeight="1">
      <c r="B55" s="2181" t="s">
        <v>1094</v>
      </c>
      <c r="C55" s="2181"/>
      <c r="D55" s="2181"/>
      <c r="E55" s="2181"/>
      <c r="F55" s="2181"/>
      <c r="G55" s="2181"/>
      <c r="H55" s="2181"/>
      <c r="I55" s="2181"/>
      <c r="J55" s="2181"/>
      <c r="K55" s="2181"/>
      <c r="L55" s="2181"/>
      <c r="M55" s="2181"/>
      <c r="N55" s="2181"/>
      <c r="O55" s="2181"/>
      <c r="P55" s="2181"/>
      <c r="Q55" s="2181"/>
      <c r="R55" s="2181"/>
      <c r="S55" s="2181"/>
      <c r="T55" s="2181"/>
      <c r="U55" s="2181"/>
      <c r="V55" s="2181"/>
      <c r="W55" s="2181"/>
      <c r="X55" s="2181"/>
      <c r="Y55" s="2181"/>
      <c r="Z55" s="2181"/>
      <c r="AA55" s="2181"/>
      <c r="AB55" s="2181"/>
      <c r="AC55" s="2181"/>
      <c r="AD55" s="2181"/>
      <c r="AE55" s="2181"/>
      <c r="AF55" s="2181"/>
      <c r="AG55" s="2181"/>
      <c r="AH55" s="2181"/>
      <c r="AI55" s="2181"/>
      <c r="AJ55" s="2181"/>
      <c r="AK55" s="2181"/>
      <c r="AL55" s="2181"/>
    </row>
    <row r="56" spans="2:38">
      <c r="B56" s="2182"/>
      <c r="C56" s="2182"/>
      <c r="D56" s="2182"/>
      <c r="E56" s="2182"/>
      <c r="F56" s="2182"/>
      <c r="G56" s="2182"/>
      <c r="H56" s="2182"/>
      <c r="I56" s="2182"/>
      <c r="J56" s="2182"/>
      <c r="K56" s="2182"/>
      <c r="L56" s="2182"/>
      <c r="M56" s="2182"/>
      <c r="N56" s="2182"/>
      <c r="O56" s="2182"/>
      <c r="P56" s="2182"/>
      <c r="Q56" s="2182"/>
      <c r="R56" s="2182"/>
      <c r="S56" s="2182"/>
      <c r="T56" s="2182"/>
      <c r="U56" s="2182"/>
      <c r="V56" s="2182"/>
      <c r="W56" s="2182"/>
      <c r="X56" s="2182"/>
      <c r="Y56" s="2182"/>
      <c r="Z56" s="2182"/>
      <c r="AA56" s="2182"/>
      <c r="AB56" s="2182"/>
      <c r="AC56" s="2182"/>
      <c r="AD56" s="2182"/>
      <c r="AE56" s="2182"/>
      <c r="AF56" s="2182"/>
      <c r="AG56" s="2182"/>
      <c r="AH56" s="2182"/>
      <c r="AI56" s="2182"/>
      <c r="AJ56" s="2182"/>
      <c r="AK56" s="2182"/>
      <c r="AL56" s="2182"/>
    </row>
    <row r="57" spans="2:38">
      <c r="B57" s="2182"/>
      <c r="C57" s="2182"/>
      <c r="D57" s="2182"/>
      <c r="E57" s="2182"/>
      <c r="F57" s="2182"/>
      <c r="G57" s="2182"/>
      <c r="H57" s="2182"/>
      <c r="I57" s="2182"/>
      <c r="J57" s="2182"/>
      <c r="K57" s="2182"/>
      <c r="L57" s="2182"/>
      <c r="M57" s="2182"/>
      <c r="N57" s="2182"/>
      <c r="O57" s="2182"/>
      <c r="P57" s="2182"/>
      <c r="Q57" s="2182"/>
      <c r="R57" s="2182"/>
      <c r="S57" s="2182"/>
      <c r="T57" s="2182"/>
      <c r="U57" s="2182"/>
      <c r="V57" s="2182"/>
      <c r="W57" s="2182"/>
      <c r="X57" s="2182"/>
      <c r="Y57" s="2182"/>
      <c r="Z57" s="2182"/>
      <c r="AA57" s="2182"/>
      <c r="AB57" s="2182"/>
      <c r="AC57" s="2182"/>
      <c r="AD57" s="2182"/>
      <c r="AE57" s="2182"/>
      <c r="AF57" s="2182"/>
      <c r="AG57" s="2182"/>
      <c r="AH57" s="2182"/>
      <c r="AI57" s="2182"/>
      <c r="AJ57" s="2182"/>
      <c r="AK57" s="2182"/>
      <c r="AL57" s="2182"/>
    </row>
    <row r="58" spans="2:38">
      <c r="B58" s="2182"/>
      <c r="C58" s="2182"/>
      <c r="D58" s="2182"/>
      <c r="E58" s="2182"/>
      <c r="F58" s="2182"/>
      <c r="G58" s="2182"/>
      <c r="H58" s="2182"/>
      <c r="I58" s="2182"/>
      <c r="J58" s="2182"/>
      <c r="K58" s="2182"/>
      <c r="L58" s="2182"/>
      <c r="M58" s="2182"/>
      <c r="N58" s="2182"/>
      <c r="O58" s="2182"/>
      <c r="P58" s="2182"/>
      <c r="Q58" s="2182"/>
      <c r="R58" s="2182"/>
      <c r="S58" s="2182"/>
      <c r="T58" s="2182"/>
      <c r="U58" s="2182"/>
      <c r="V58" s="2182"/>
      <c r="W58" s="2182"/>
      <c r="X58" s="2182"/>
      <c r="Y58" s="2182"/>
      <c r="Z58" s="2182"/>
      <c r="AA58" s="2182"/>
      <c r="AB58" s="2182"/>
      <c r="AC58" s="2182"/>
      <c r="AD58" s="2182"/>
      <c r="AE58" s="2182"/>
      <c r="AF58" s="2182"/>
      <c r="AG58" s="2182"/>
      <c r="AH58" s="2182"/>
      <c r="AI58" s="2182"/>
      <c r="AJ58" s="2182"/>
      <c r="AK58" s="2182"/>
      <c r="AL58" s="2182"/>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heetViews>
  <sheetFormatPr defaultRowHeight="13.5"/>
  <cols>
    <col min="1" max="1" width="1.625" style="337" customWidth="1"/>
    <col min="2" max="2" width="3.5" style="337" customWidth="1"/>
    <col min="3" max="4" width="9" style="337" customWidth="1"/>
    <col min="5" max="6" width="8.5" style="337" customWidth="1"/>
    <col min="7" max="7" width="8.375" style="337" customWidth="1"/>
    <col min="8" max="8" width="7.375" style="337" customWidth="1"/>
    <col min="9" max="10" width="10" style="337" customWidth="1"/>
    <col min="11" max="11" width="17.125" style="337" customWidth="1"/>
    <col min="12" max="256" width="9" style="337" customWidth="1"/>
    <col min="257" max="257" width="1.625" style="337" customWidth="1"/>
    <col min="258" max="258" width="3.5" style="337" customWidth="1"/>
    <col min="259" max="260" width="9" style="337" customWidth="1"/>
    <col min="261" max="262" width="8.5" style="337" customWidth="1"/>
    <col min="263" max="263" width="8.375" style="337" customWidth="1"/>
    <col min="264" max="264" width="7.375" style="337" customWidth="1"/>
    <col min="265" max="266" width="10" style="337" customWidth="1"/>
    <col min="267" max="267" width="17.125" style="337" customWidth="1"/>
    <col min="268" max="512" width="9" style="337" customWidth="1"/>
    <col min="513" max="513" width="1.625" style="337" customWidth="1"/>
    <col min="514" max="514" width="3.5" style="337" customWidth="1"/>
    <col min="515" max="516" width="9" style="337" customWidth="1"/>
    <col min="517" max="518" width="8.5" style="337" customWidth="1"/>
    <col min="519" max="519" width="8.375" style="337" customWidth="1"/>
    <col min="520" max="520" width="7.375" style="337" customWidth="1"/>
    <col min="521" max="522" width="10" style="337" customWidth="1"/>
    <col min="523" max="523" width="17.125" style="337" customWidth="1"/>
    <col min="524" max="768" width="9" style="337" customWidth="1"/>
    <col min="769" max="769" width="1.625" style="337" customWidth="1"/>
    <col min="770" max="770" width="3.5" style="337" customWidth="1"/>
    <col min="771" max="772" width="9" style="337" customWidth="1"/>
    <col min="773" max="774" width="8.5" style="337" customWidth="1"/>
    <col min="775" max="775" width="8.375" style="337" customWidth="1"/>
    <col min="776" max="776" width="7.375" style="337" customWidth="1"/>
    <col min="777" max="778" width="10" style="337" customWidth="1"/>
    <col min="779" max="779" width="17.125" style="337" customWidth="1"/>
    <col min="780" max="1024" width="9" style="337" customWidth="1"/>
    <col min="1025" max="1025" width="1.625" style="337" customWidth="1"/>
    <col min="1026" max="1026" width="3.5" style="337" customWidth="1"/>
    <col min="1027" max="1028" width="9" style="337" customWidth="1"/>
    <col min="1029" max="1030" width="8.5" style="337" customWidth="1"/>
    <col min="1031" max="1031" width="8.375" style="337" customWidth="1"/>
    <col min="1032" max="1032" width="7.375" style="337" customWidth="1"/>
    <col min="1033" max="1034" width="10" style="337" customWidth="1"/>
    <col min="1035" max="1035" width="17.125" style="337" customWidth="1"/>
    <col min="1036" max="1280" width="9" style="337" customWidth="1"/>
    <col min="1281" max="1281" width="1.625" style="337" customWidth="1"/>
    <col min="1282" max="1282" width="3.5" style="337" customWidth="1"/>
    <col min="1283" max="1284" width="9" style="337" customWidth="1"/>
    <col min="1285" max="1286" width="8.5" style="337" customWidth="1"/>
    <col min="1287" max="1287" width="8.375" style="337" customWidth="1"/>
    <col min="1288" max="1288" width="7.375" style="337" customWidth="1"/>
    <col min="1289" max="1290" width="10" style="337" customWidth="1"/>
    <col min="1291" max="1291" width="17.125" style="337" customWidth="1"/>
    <col min="1292" max="1536" width="9" style="337" customWidth="1"/>
    <col min="1537" max="1537" width="1.625" style="337" customWidth="1"/>
    <col min="1538" max="1538" width="3.5" style="337" customWidth="1"/>
    <col min="1539" max="1540" width="9" style="337" customWidth="1"/>
    <col min="1541" max="1542" width="8.5" style="337" customWidth="1"/>
    <col min="1543" max="1543" width="8.375" style="337" customWidth="1"/>
    <col min="1544" max="1544" width="7.375" style="337" customWidth="1"/>
    <col min="1545" max="1546" width="10" style="337" customWidth="1"/>
    <col min="1547" max="1547" width="17.125" style="337" customWidth="1"/>
    <col min="1548" max="1792" width="9" style="337" customWidth="1"/>
    <col min="1793" max="1793" width="1.625" style="337" customWidth="1"/>
    <col min="1794" max="1794" width="3.5" style="337" customWidth="1"/>
    <col min="1795" max="1796" width="9" style="337" customWidth="1"/>
    <col min="1797" max="1798" width="8.5" style="337" customWidth="1"/>
    <col min="1799" max="1799" width="8.375" style="337" customWidth="1"/>
    <col min="1800" max="1800" width="7.375" style="337" customWidth="1"/>
    <col min="1801" max="1802" width="10" style="337" customWidth="1"/>
    <col min="1803" max="1803" width="17.125" style="337" customWidth="1"/>
    <col min="1804" max="2048" width="9" style="337" customWidth="1"/>
    <col min="2049" max="2049" width="1.625" style="337" customWidth="1"/>
    <col min="2050" max="2050" width="3.5" style="337" customWidth="1"/>
    <col min="2051" max="2052" width="9" style="337" customWidth="1"/>
    <col min="2053" max="2054" width="8.5" style="337" customWidth="1"/>
    <col min="2055" max="2055" width="8.375" style="337" customWidth="1"/>
    <col min="2056" max="2056" width="7.375" style="337" customWidth="1"/>
    <col min="2057" max="2058" width="10" style="337" customWidth="1"/>
    <col min="2059" max="2059" width="17.125" style="337" customWidth="1"/>
    <col min="2060" max="2304" width="9" style="337" customWidth="1"/>
    <col min="2305" max="2305" width="1.625" style="337" customWidth="1"/>
    <col min="2306" max="2306" width="3.5" style="337" customWidth="1"/>
    <col min="2307" max="2308" width="9" style="337" customWidth="1"/>
    <col min="2309" max="2310" width="8.5" style="337" customWidth="1"/>
    <col min="2311" max="2311" width="8.375" style="337" customWidth="1"/>
    <col min="2312" max="2312" width="7.375" style="337" customWidth="1"/>
    <col min="2313" max="2314" width="10" style="337" customWidth="1"/>
    <col min="2315" max="2315" width="17.125" style="337" customWidth="1"/>
    <col min="2316" max="2560" width="9" style="337" customWidth="1"/>
    <col min="2561" max="2561" width="1.625" style="337" customWidth="1"/>
    <col min="2562" max="2562" width="3.5" style="337" customWidth="1"/>
    <col min="2563" max="2564" width="9" style="337" customWidth="1"/>
    <col min="2565" max="2566" width="8.5" style="337" customWidth="1"/>
    <col min="2567" max="2567" width="8.375" style="337" customWidth="1"/>
    <col min="2568" max="2568" width="7.375" style="337" customWidth="1"/>
    <col min="2569" max="2570" width="10" style="337" customWidth="1"/>
    <col min="2571" max="2571" width="17.125" style="337" customWidth="1"/>
    <col min="2572" max="2816" width="9" style="337" customWidth="1"/>
    <col min="2817" max="2817" width="1.625" style="337" customWidth="1"/>
    <col min="2818" max="2818" width="3.5" style="337" customWidth="1"/>
    <col min="2819" max="2820" width="9" style="337" customWidth="1"/>
    <col min="2821" max="2822" width="8.5" style="337" customWidth="1"/>
    <col min="2823" max="2823" width="8.375" style="337" customWidth="1"/>
    <col min="2824" max="2824" width="7.375" style="337" customWidth="1"/>
    <col min="2825" max="2826" width="10" style="337" customWidth="1"/>
    <col min="2827" max="2827" width="17.125" style="337" customWidth="1"/>
    <col min="2828" max="3072" width="9" style="337" customWidth="1"/>
    <col min="3073" max="3073" width="1.625" style="337" customWidth="1"/>
    <col min="3074" max="3074" width="3.5" style="337" customWidth="1"/>
    <col min="3075" max="3076" width="9" style="337" customWidth="1"/>
    <col min="3077" max="3078" width="8.5" style="337" customWidth="1"/>
    <col min="3079" max="3079" width="8.375" style="337" customWidth="1"/>
    <col min="3080" max="3080" width="7.375" style="337" customWidth="1"/>
    <col min="3081" max="3082" width="10" style="337" customWidth="1"/>
    <col min="3083" max="3083" width="17.125" style="337" customWidth="1"/>
    <col min="3084" max="3328" width="9" style="337" customWidth="1"/>
    <col min="3329" max="3329" width="1.625" style="337" customWidth="1"/>
    <col min="3330" max="3330" width="3.5" style="337" customWidth="1"/>
    <col min="3331" max="3332" width="9" style="337" customWidth="1"/>
    <col min="3333" max="3334" width="8.5" style="337" customWidth="1"/>
    <col min="3335" max="3335" width="8.375" style="337" customWidth="1"/>
    <col min="3336" max="3336" width="7.375" style="337" customWidth="1"/>
    <col min="3337" max="3338" width="10" style="337" customWidth="1"/>
    <col min="3339" max="3339" width="17.125" style="337" customWidth="1"/>
    <col min="3340" max="3584" width="9" style="337" customWidth="1"/>
    <col min="3585" max="3585" width="1.625" style="337" customWidth="1"/>
    <col min="3586" max="3586" width="3.5" style="337" customWidth="1"/>
    <col min="3587" max="3588" width="9" style="337" customWidth="1"/>
    <col min="3589" max="3590" width="8.5" style="337" customWidth="1"/>
    <col min="3591" max="3591" width="8.375" style="337" customWidth="1"/>
    <col min="3592" max="3592" width="7.375" style="337" customWidth="1"/>
    <col min="3593" max="3594" width="10" style="337" customWidth="1"/>
    <col min="3595" max="3595" width="17.125" style="337" customWidth="1"/>
    <col min="3596" max="3840" width="9" style="337" customWidth="1"/>
    <col min="3841" max="3841" width="1.625" style="337" customWidth="1"/>
    <col min="3842" max="3842" width="3.5" style="337" customWidth="1"/>
    <col min="3843" max="3844" width="9" style="337" customWidth="1"/>
    <col min="3845" max="3846" width="8.5" style="337" customWidth="1"/>
    <col min="3847" max="3847" width="8.375" style="337" customWidth="1"/>
    <col min="3848" max="3848" width="7.375" style="337" customWidth="1"/>
    <col min="3849" max="3850" width="10" style="337" customWidth="1"/>
    <col min="3851" max="3851" width="17.125" style="337" customWidth="1"/>
    <col min="3852" max="4096" width="9" style="337" customWidth="1"/>
    <col min="4097" max="4097" width="1.625" style="337" customWidth="1"/>
    <col min="4098" max="4098" width="3.5" style="337" customWidth="1"/>
    <col min="4099" max="4100" width="9" style="337" customWidth="1"/>
    <col min="4101" max="4102" width="8.5" style="337" customWidth="1"/>
    <col min="4103" max="4103" width="8.375" style="337" customWidth="1"/>
    <col min="4104" max="4104" width="7.375" style="337" customWidth="1"/>
    <col min="4105" max="4106" width="10" style="337" customWidth="1"/>
    <col min="4107" max="4107" width="17.125" style="337" customWidth="1"/>
    <col min="4108" max="4352" width="9" style="337" customWidth="1"/>
    <col min="4353" max="4353" width="1.625" style="337" customWidth="1"/>
    <col min="4354" max="4354" width="3.5" style="337" customWidth="1"/>
    <col min="4355" max="4356" width="9" style="337" customWidth="1"/>
    <col min="4357" max="4358" width="8.5" style="337" customWidth="1"/>
    <col min="4359" max="4359" width="8.375" style="337" customWidth="1"/>
    <col min="4360" max="4360" width="7.375" style="337" customWidth="1"/>
    <col min="4361" max="4362" width="10" style="337" customWidth="1"/>
    <col min="4363" max="4363" width="17.125" style="337" customWidth="1"/>
    <col min="4364" max="4608" width="9" style="337" customWidth="1"/>
    <col min="4609" max="4609" width="1.625" style="337" customWidth="1"/>
    <col min="4610" max="4610" width="3.5" style="337" customWidth="1"/>
    <col min="4611" max="4612" width="9" style="337" customWidth="1"/>
    <col min="4613" max="4614" width="8.5" style="337" customWidth="1"/>
    <col min="4615" max="4615" width="8.375" style="337" customWidth="1"/>
    <col min="4616" max="4616" width="7.375" style="337" customWidth="1"/>
    <col min="4617" max="4618" width="10" style="337" customWidth="1"/>
    <col min="4619" max="4619" width="17.125" style="337" customWidth="1"/>
    <col min="4620" max="4864" width="9" style="337" customWidth="1"/>
    <col min="4865" max="4865" width="1.625" style="337" customWidth="1"/>
    <col min="4866" max="4866" width="3.5" style="337" customWidth="1"/>
    <col min="4867" max="4868" width="9" style="337" customWidth="1"/>
    <col min="4869" max="4870" width="8.5" style="337" customWidth="1"/>
    <col min="4871" max="4871" width="8.375" style="337" customWidth="1"/>
    <col min="4872" max="4872" width="7.375" style="337" customWidth="1"/>
    <col min="4873" max="4874" width="10" style="337" customWidth="1"/>
    <col min="4875" max="4875" width="17.125" style="337" customWidth="1"/>
    <col min="4876" max="5120" width="9" style="337" customWidth="1"/>
    <col min="5121" max="5121" width="1.625" style="337" customWidth="1"/>
    <col min="5122" max="5122" width="3.5" style="337" customWidth="1"/>
    <col min="5123" max="5124" width="9" style="337" customWidth="1"/>
    <col min="5125" max="5126" width="8.5" style="337" customWidth="1"/>
    <col min="5127" max="5127" width="8.375" style="337" customWidth="1"/>
    <col min="5128" max="5128" width="7.375" style="337" customWidth="1"/>
    <col min="5129" max="5130" width="10" style="337" customWidth="1"/>
    <col min="5131" max="5131" width="17.125" style="337" customWidth="1"/>
    <col min="5132" max="5376" width="9" style="337" customWidth="1"/>
    <col min="5377" max="5377" width="1.625" style="337" customWidth="1"/>
    <col min="5378" max="5378" width="3.5" style="337" customWidth="1"/>
    <col min="5379" max="5380" width="9" style="337" customWidth="1"/>
    <col min="5381" max="5382" width="8.5" style="337" customWidth="1"/>
    <col min="5383" max="5383" width="8.375" style="337" customWidth="1"/>
    <col min="5384" max="5384" width="7.375" style="337" customWidth="1"/>
    <col min="5385" max="5386" width="10" style="337" customWidth="1"/>
    <col min="5387" max="5387" width="17.125" style="337" customWidth="1"/>
    <col min="5388" max="5632" width="9" style="337" customWidth="1"/>
    <col min="5633" max="5633" width="1.625" style="337" customWidth="1"/>
    <col min="5634" max="5634" width="3.5" style="337" customWidth="1"/>
    <col min="5635" max="5636" width="9" style="337" customWidth="1"/>
    <col min="5637" max="5638" width="8.5" style="337" customWidth="1"/>
    <col min="5639" max="5639" width="8.375" style="337" customWidth="1"/>
    <col min="5640" max="5640" width="7.375" style="337" customWidth="1"/>
    <col min="5641" max="5642" width="10" style="337" customWidth="1"/>
    <col min="5643" max="5643" width="17.125" style="337" customWidth="1"/>
    <col min="5644" max="5888" width="9" style="337" customWidth="1"/>
    <col min="5889" max="5889" width="1.625" style="337" customWidth="1"/>
    <col min="5890" max="5890" width="3.5" style="337" customWidth="1"/>
    <col min="5891" max="5892" width="9" style="337" customWidth="1"/>
    <col min="5893" max="5894" width="8.5" style="337" customWidth="1"/>
    <col min="5895" max="5895" width="8.375" style="337" customWidth="1"/>
    <col min="5896" max="5896" width="7.375" style="337" customWidth="1"/>
    <col min="5897" max="5898" width="10" style="337" customWidth="1"/>
    <col min="5899" max="5899" width="17.125" style="337" customWidth="1"/>
    <col min="5900" max="6144" width="9" style="337" customWidth="1"/>
    <col min="6145" max="6145" width="1.625" style="337" customWidth="1"/>
    <col min="6146" max="6146" width="3.5" style="337" customWidth="1"/>
    <col min="6147" max="6148" width="9" style="337" customWidth="1"/>
    <col min="6149" max="6150" width="8.5" style="337" customWidth="1"/>
    <col min="6151" max="6151" width="8.375" style="337" customWidth="1"/>
    <col min="6152" max="6152" width="7.375" style="337" customWidth="1"/>
    <col min="6153" max="6154" width="10" style="337" customWidth="1"/>
    <col min="6155" max="6155" width="17.125" style="337" customWidth="1"/>
    <col min="6156" max="6400" width="9" style="337" customWidth="1"/>
    <col min="6401" max="6401" width="1.625" style="337" customWidth="1"/>
    <col min="6402" max="6402" width="3.5" style="337" customWidth="1"/>
    <col min="6403" max="6404" width="9" style="337" customWidth="1"/>
    <col min="6405" max="6406" width="8.5" style="337" customWidth="1"/>
    <col min="6407" max="6407" width="8.375" style="337" customWidth="1"/>
    <col min="6408" max="6408" width="7.375" style="337" customWidth="1"/>
    <col min="6409" max="6410" width="10" style="337" customWidth="1"/>
    <col min="6411" max="6411" width="17.125" style="337" customWidth="1"/>
    <col min="6412" max="6656" width="9" style="337" customWidth="1"/>
    <col min="6657" max="6657" width="1.625" style="337" customWidth="1"/>
    <col min="6658" max="6658" width="3.5" style="337" customWidth="1"/>
    <col min="6659" max="6660" width="9" style="337" customWidth="1"/>
    <col min="6661" max="6662" width="8.5" style="337" customWidth="1"/>
    <col min="6663" max="6663" width="8.375" style="337" customWidth="1"/>
    <col min="6664" max="6664" width="7.375" style="337" customWidth="1"/>
    <col min="6665" max="6666" width="10" style="337" customWidth="1"/>
    <col min="6667" max="6667" width="17.125" style="337" customWidth="1"/>
    <col min="6668" max="6912" width="9" style="337" customWidth="1"/>
    <col min="6913" max="6913" width="1.625" style="337" customWidth="1"/>
    <col min="6914" max="6914" width="3.5" style="337" customWidth="1"/>
    <col min="6915" max="6916" width="9" style="337" customWidth="1"/>
    <col min="6917" max="6918" width="8.5" style="337" customWidth="1"/>
    <col min="6919" max="6919" width="8.375" style="337" customWidth="1"/>
    <col min="6920" max="6920" width="7.375" style="337" customWidth="1"/>
    <col min="6921" max="6922" width="10" style="337" customWidth="1"/>
    <col min="6923" max="6923" width="17.125" style="337" customWidth="1"/>
    <col min="6924" max="7168" width="9" style="337" customWidth="1"/>
    <col min="7169" max="7169" width="1.625" style="337" customWidth="1"/>
    <col min="7170" max="7170" width="3.5" style="337" customWidth="1"/>
    <col min="7171" max="7172" width="9" style="337" customWidth="1"/>
    <col min="7173" max="7174" width="8.5" style="337" customWidth="1"/>
    <col min="7175" max="7175" width="8.375" style="337" customWidth="1"/>
    <col min="7176" max="7176" width="7.375" style="337" customWidth="1"/>
    <col min="7177" max="7178" width="10" style="337" customWidth="1"/>
    <col min="7179" max="7179" width="17.125" style="337" customWidth="1"/>
    <col min="7180" max="7424" width="9" style="337" customWidth="1"/>
    <col min="7425" max="7425" width="1.625" style="337" customWidth="1"/>
    <col min="7426" max="7426" width="3.5" style="337" customWidth="1"/>
    <col min="7427" max="7428" width="9" style="337" customWidth="1"/>
    <col min="7429" max="7430" width="8.5" style="337" customWidth="1"/>
    <col min="7431" max="7431" width="8.375" style="337" customWidth="1"/>
    <col min="7432" max="7432" width="7.375" style="337" customWidth="1"/>
    <col min="7433" max="7434" width="10" style="337" customWidth="1"/>
    <col min="7435" max="7435" width="17.125" style="337" customWidth="1"/>
    <col min="7436" max="7680" width="9" style="337" customWidth="1"/>
    <col min="7681" max="7681" width="1.625" style="337" customWidth="1"/>
    <col min="7682" max="7682" width="3.5" style="337" customWidth="1"/>
    <col min="7683" max="7684" width="9" style="337" customWidth="1"/>
    <col min="7685" max="7686" width="8.5" style="337" customWidth="1"/>
    <col min="7687" max="7687" width="8.375" style="337" customWidth="1"/>
    <col min="7688" max="7688" width="7.375" style="337" customWidth="1"/>
    <col min="7689" max="7690" width="10" style="337" customWidth="1"/>
    <col min="7691" max="7691" width="17.125" style="337" customWidth="1"/>
    <col min="7692" max="7936" width="9" style="337" customWidth="1"/>
    <col min="7937" max="7937" width="1.625" style="337" customWidth="1"/>
    <col min="7938" max="7938" width="3.5" style="337" customWidth="1"/>
    <col min="7939" max="7940" width="9" style="337" customWidth="1"/>
    <col min="7941" max="7942" width="8.5" style="337" customWidth="1"/>
    <col min="7943" max="7943" width="8.375" style="337" customWidth="1"/>
    <col min="7944" max="7944" width="7.375" style="337" customWidth="1"/>
    <col min="7945" max="7946" width="10" style="337" customWidth="1"/>
    <col min="7947" max="7947" width="17.125" style="337" customWidth="1"/>
    <col min="7948" max="8192" width="9" style="337" customWidth="1"/>
    <col min="8193" max="8193" width="1.625" style="337" customWidth="1"/>
    <col min="8194" max="8194" width="3.5" style="337" customWidth="1"/>
    <col min="8195" max="8196" width="9" style="337" customWidth="1"/>
    <col min="8197" max="8198" width="8.5" style="337" customWidth="1"/>
    <col min="8199" max="8199" width="8.375" style="337" customWidth="1"/>
    <col min="8200" max="8200" width="7.375" style="337" customWidth="1"/>
    <col min="8201" max="8202" width="10" style="337" customWidth="1"/>
    <col min="8203" max="8203" width="17.125" style="337" customWidth="1"/>
    <col min="8204" max="8448" width="9" style="337" customWidth="1"/>
    <col min="8449" max="8449" width="1.625" style="337" customWidth="1"/>
    <col min="8450" max="8450" width="3.5" style="337" customWidth="1"/>
    <col min="8451" max="8452" width="9" style="337" customWidth="1"/>
    <col min="8453" max="8454" width="8.5" style="337" customWidth="1"/>
    <col min="8455" max="8455" width="8.375" style="337" customWidth="1"/>
    <col min="8456" max="8456" width="7.375" style="337" customWidth="1"/>
    <col min="8457" max="8458" width="10" style="337" customWidth="1"/>
    <col min="8459" max="8459" width="17.125" style="337" customWidth="1"/>
    <col min="8460" max="8704" width="9" style="337" customWidth="1"/>
    <col min="8705" max="8705" width="1.625" style="337" customWidth="1"/>
    <col min="8706" max="8706" width="3.5" style="337" customWidth="1"/>
    <col min="8707" max="8708" width="9" style="337" customWidth="1"/>
    <col min="8709" max="8710" width="8.5" style="337" customWidth="1"/>
    <col min="8711" max="8711" width="8.375" style="337" customWidth="1"/>
    <col min="8712" max="8712" width="7.375" style="337" customWidth="1"/>
    <col min="8713" max="8714" width="10" style="337" customWidth="1"/>
    <col min="8715" max="8715" width="17.125" style="337" customWidth="1"/>
    <col min="8716" max="8960" width="9" style="337" customWidth="1"/>
    <col min="8961" max="8961" width="1.625" style="337" customWidth="1"/>
    <col min="8962" max="8962" width="3.5" style="337" customWidth="1"/>
    <col min="8963" max="8964" width="9" style="337" customWidth="1"/>
    <col min="8965" max="8966" width="8.5" style="337" customWidth="1"/>
    <col min="8967" max="8967" width="8.375" style="337" customWidth="1"/>
    <col min="8968" max="8968" width="7.375" style="337" customWidth="1"/>
    <col min="8969" max="8970" width="10" style="337" customWidth="1"/>
    <col min="8971" max="8971" width="17.125" style="337" customWidth="1"/>
    <col min="8972" max="9216" width="9" style="337" customWidth="1"/>
    <col min="9217" max="9217" width="1.625" style="337" customWidth="1"/>
    <col min="9218" max="9218" width="3.5" style="337" customWidth="1"/>
    <col min="9219" max="9220" width="9" style="337" customWidth="1"/>
    <col min="9221" max="9222" width="8.5" style="337" customWidth="1"/>
    <col min="9223" max="9223" width="8.375" style="337" customWidth="1"/>
    <col min="9224" max="9224" width="7.375" style="337" customWidth="1"/>
    <col min="9225" max="9226" width="10" style="337" customWidth="1"/>
    <col min="9227" max="9227" width="17.125" style="337" customWidth="1"/>
    <col min="9228" max="9472" width="9" style="337" customWidth="1"/>
    <col min="9473" max="9473" width="1.625" style="337" customWidth="1"/>
    <col min="9474" max="9474" width="3.5" style="337" customWidth="1"/>
    <col min="9475" max="9476" width="9" style="337" customWidth="1"/>
    <col min="9477" max="9478" width="8.5" style="337" customWidth="1"/>
    <col min="9479" max="9479" width="8.375" style="337" customWidth="1"/>
    <col min="9480" max="9480" width="7.375" style="337" customWidth="1"/>
    <col min="9481" max="9482" width="10" style="337" customWidth="1"/>
    <col min="9483" max="9483" width="17.125" style="337" customWidth="1"/>
    <col min="9484" max="9728" width="9" style="337" customWidth="1"/>
    <col min="9729" max="9729" width="1.625" style="337" customWidth="1"/>
    <col min="9730" max="9730" width="3.5" style="337" customWidth="1"/>
    <col min="9731" max="9732" width="9" style="337" customWidth="1"/>
    <col min="9733" max="9734" width="8.5" style="337" customWidth="1"/>
    <col min="9735" max="9735" width="8.375" style="337" customWidth="1"/>
    <col min="9736" max="9736" width="7.375" style="337" customWidth="1"/>
    <col min="9737" max="9738" width="10" style="337" customWidth="1"/>
    <col min="9739" max="9739" width="17.125" style="337" customWidth="1"/>
    <col min="9740" max="9984" width="9" style="337" customWidth="1"/>
    <col min="9985" max="9985" width="1.625" style="337" customWidth="1"/>
    <col min="9986" max="9986" width="3.5" style="337" customWidth="1"/>
    <col min="9987" max="9988" width="9" style="337" customWidth="1"/>
    <col min="9989" max="9990" width="8.5" style="337" customWidth="1"/>
    <col min="9991" max="9991" width="8.375" style="337" customWidth="1"/>
    <col min="9992" max="9992" width="7.375" style="337" customWidth="1"/>
    <col min="9993" max="9994" width="10" style="337" customWidth="1"/>
    <col min="9995" max="9995" width="17.125" style="337" customWidth="1"/>
    <col min="9996" max="10240" width="9" style="337" customWidth="1"/>
    <col min="10241" max="10241" width="1.625" style="337" customWidth="1"/>
    <col min="10242" max="10242" width="3.5" style="337" customWidth="1"/>
    <col min="10243" max="10244" width="9" style="337" customWidth="1"/>
    <col min="10245" max="10246" width="8.5" style="337" customWidth="1"/>
    <col min="10247" max="10247" width="8.375" style="337" customWidth="1"/>
    <col min="10248" max="10248" width="7.375" style="337" customWidth="1"/>
    <col min="10249" max="10250" width="10" style="337" customWidth="1"/>
    <col min="10251" max="10251" width="17.125" style="337" customWidth="1"/>
    <col min="10252" max="10496" width="9" style="337" customWidth="1"/>
    <col min="10497" max="10497" width="1.625" style="337" customWidth="1"/>
    <col min="10498" max="10498" width="3.5" style="337" customWidth="1"/>
    <col min="10499" max="10500" width="9" style="337" customWidth="1"/>
    <col min="10501" max="10502" width="8.5" style="337" customWidth="1"/>
    <col min="10503" max="10503" width="8.375" style="337" customWidth="1"/>
    <col min="10504" max="10504" width="7.375" style="337" customWidth="1"/>
    <col min="10505" max="10506" width="10" style="337" customWidth="1"/>
    <col min="10507" max="10507" width="17.125" style="337" customWidth="1"/>
    <col min="10508" max="10752" width="9" style="337" customWidth="1"/>
    <col min="10753" max="10753" width="1.625" style="337" customWidth="1"/>
    <col min="10754" max="10754" width="3.5" style="337" customWidth="1"/>
    <col min="10755" max="10756" width="9" style="337" customWidth="1"/>
    <col min="10757" max="10758" width="8.5" style="337" customWidth="1"/>
    <col min="10759" max="10759" width="8.375" style="337" customWidth="1"/>
    <col min="10760" max="10760" width="7.375" style="337" customWidth="1"/>
    <col min="10761" max="10762" width="10" style="337" customWidth="1"/>
    <col min="10763" max="10763" width="17.125" style="337" customWidth="1"/>
    <col min="10764" max="11008" width="9" style="337" customWidth="1"/>
    <col min="11009" max="11009" width="1.625" style="337" customWidth="1"/>
    <col min="11010" max="11010" width="3.5" style="337" customWidth="1"/>
    <col min="11011" max="11012" width="9" style="337" customWidth="1"/>
    <col min="11013" max="11014" width="8.5" style="337" customWidth="1"/>
    <col min="11015" max="11015" width="8.375" style="337" customWidth="1"/>
    <col min="11016" max="11016" width="7.375" style="337" customWidth="1"/>
    <col min="11017" max="11018" width="10" style="337" customWidth="1"/>
    <col min="11019" max="11019" width="17.125" style="337" customWidth="1"/>
    <col min="11020" max="11264" width="9" style="337" customWidth="1"/>
    <col min="11265" max="11265" width="1.625" style="337" customWidth="1"/>
    <col min="11266" max="11266" width="3.5" style="337" customWidth="1"/>
    <col min="11267" max="11268" width="9" style="337" customWidth="1"/>
    <col min="11269" max="11270" width="8.5" style="337" customWidth="1"/>
    <col min="11271" max="11271" width="8.375" style="337" customWidth="1"/>
    <col min="11272" max="11272" width="7.375" style="337" customWidth="1"/>
    <col min="11273" max="11274" width="10" style="337" customWidth="1"/>
    <col min="11275" max="11275" width="17.125" style="337" customWidth="1"/>
    <col min="11276" max="11520" width="9" style="337" customWidth="1"/>
    <col min="11521" max="11521" width="1.625" style="337" customWidth="1"/>
    <col min="11522" max="11522" width="3.5" style="337" customWidth="1"/>
    <col min="11523" max="11524" width="9" style="337" customWidth="1"/>
    <col min="11525" max="11526" width="8.5" style="337" customWidth="1"/>
    <col min="11527" max="11527" width="8.375" style="337" customWidth="1"/>
    <col min="11528" max="11528" width="7.375" style="337" customWidth="1"/>
    <col min="11529" max="11530" width="10" style="337" customWidth="1"/>
    <col min="11531" max="11531" width="17.125" style="337" customWidth="1"/>
    <col min="11532" max="11776" width="9" style="337" customWidth="1"/>
    <col min="11777" max="11777" width="1.625" style="337" customWidth="1"/>
    <col min="11778" max="11778" width="3.5" style="337" customWidth="1"/>
    <col min="11779" max="11780" width="9" style="337" customWidth="1"/>
    <col min="11781" max="11782" width="8.5" style="337" customWidth="1"/>
    <col min="11783" max="11783" width="8.375" style="337" customWidth="1"/>
    <col min="11784" max="11784" width="7.375" style="337" customWidth="1"/>
    <col min="11785" max="11786" width="10" style="337" customWidth="1"/>
    <col min="11787" max="11787" width="17.125" style="337" customWidth="1"/>
    <col min="11788" max="12032" width="9" style="337" customWidth="1"/>
    <col min="12033" max="12033" width="1.625" style="337" customWidth="1"/>
    <col min="12034" max="12034" width="3.5" style="337" customWidth="1"/>
    <col min="12035" max="12036" width="9" style="337" customWidth="1"/>
    <col min="12037" max="12038" width="8.5" style="337" customWidth="1"/>
    <col min="12039" max="12039" width="8.375" style="337" customWidth="1"/>
    <col min="12040" max="12040" width="7.375" style="337" customWidth="1"/>
    <col min="12041" max="12042" width="10" style="337" customWidth="1"/>
    <col min="12043" max="12043" width="17.125" style="337" customWidth="1"/>
    <col min="12044" max="12288" width="9" style="337" customWidth="1"/>
    <col min="12289" max="12289" width="1.625" style="337" customWidth="1"/>
    <col min="12290" max="12290" width="3.5" style="337" customWidth="1"/>
    <col min="12291" max="12292" width="9" style="337" customWidth="1"/>
    <col min="12293" max="12294" width="8.5" style="337" customWidth="1"/>
    <col min="12295" max="12295" width="8.375" style="337" customWidth="1"/>
    <col min="12296" max="12296" width="7.375" style="337" customWidth="1"/>
    <col min="12297" max="12298" width="10" style="337" customWidth="1"/>
    <col min="12299" max="12299" width="17.125" style="337" customWidth="1"/>
    <col min="12300" max="12544" width="9" style="337" customWidth="1"/>
    <col min="12545" max="12545" width="1.625" style="337" customWidth="1"/>
    <col min="12546" max="12546" width="3.5" style="337" customWidth="1"/>
    <col min="12547" max="12548" width="9" style="337" customWidth="1"/>
    <col min="12549" max="12550" width="8.5" style="337" customWidth="1"/>
    <col min="12551" max="12551" width="8.375" style="337" customWidth="1"/>
    <col min="12552" max="12552" width="7.375" style="337" customWidth="1"/>
    <col min="12553" max="12554" width="10" style="337" customWidth="1"/>
    <col min="12555" max="12555" width="17.125" style="337" customWidth="1"/>
    <col min="12556" max="12800" width="9" style="337" customWidth="1"/>
    <col min="12801" max="12801" width="1.625" style="337" customWidth="1"/>
    <col min="12802" max="12802" width="3.5" style="337" customWidth="1"/>
    <col min="12803" max="12804" width="9" style="337" customWidth="1"/>
    <col min="12805" max="12806" width="8.5" style="337" customWidth="1"/>
    <col min="12807" max="12807" width="8.375" style="337" customWidth="1"/>
    <col min="12808" max="12808" width="7.375" style="337" customWidth="1"/>
    <col min="12809" max="12810" width="10" style="337" customWidth="1"/>
    <col min="12811" max="12811" width="17.125" style="337" customWidth="1"/>
    <col min="12812" max="13056" width="9" style="337" customWidth="1"/>
    <col min="13057" max="13057" width="1.625" style="337" customWidth="1"/>
    <col min="13058" max="13058" width="3.5" style="337" customWidth="1"/>
    <col min="13059" max="13060" width="9" style="337" customWidth="1"/>
    <col min="13061" max="13062" width="8.5" style="337" customWidth="1"/>
    <col min="13063" max="13063" width="8.375" style="337" customWidth="1"/>
    <col min="13064" max="13064" width="7.375" style="337" customWidth="1"/>
    <col min="13065" max="13066" width="10" style="337" customWidth="1"/>
    <col min="13067" max="13067" width="17.125" style="337" customWidth="1"/>
    <col min="13068" max="13312" width="9" style="337" customWidth="1"/>
    <col min="13313" max="13313" width="1.625" style="337" customWidth="1"/>
    <col min="13314" max="13314" width="3.5" style="337" customWidth="1"/>
    <col min="13315" max="13316" width="9" style="337" customWidth="1"/>
    <col min="13317" max="13318" width="8.5" style="337" customWidth="1"/>
    <col min="13319" max="13319" width="8.375" style="337" customWidth="1"/>
    <col min="13320" max="13320" width="7.375" style="337" customWidth="1"/>
    <col min="13321" max="13322" width="10" style="337" customWidth="1"/>
    <col min="13323" max="13323" width="17.125" style="337" customWidth="1"/>
    <col min="13324" max="13568" width="9" style="337" customWidth="1"/>
    <col min="13569" max="13569" width="1.625" style="337" customWidth="1"/>
    <col min="13570" max="13570" width="3.5" style="337" customWidth="1"/>
    <col min="13571" max="13572" width="9" style="337" customWidth="1"/>
    <col min="13573" max="13574" width="8.5" style="337" customWidth="1"/>
    <col min="13575" max="13575" width="8.375" style="337" customWidth="1"/>
    <col min="13576" max="13576" width="7.375" style="337" customWidth="1"/>
    <col min="13577" max="13578" width="10" style="337" customWidth="1"/>
    <col min="13579" max="13579" width="17.125" style="337" customWidth="1"/>
    <col min="13580" max="13824" width="9" style="337" customWidth="1"/>
    <col min="13825" max="13825" width="1.625" style="337" customWidth="1"/>
    <col min="13826" max="13826" width="3.5" style="337" customWidth="1"/>
    <col min="13827" max="13828" width="9" style="337" customWidth="1"/>
    <col min="13829" max="13830" width="8.5" style="337" customWidth="1"/>
    <col min="13831" max="13831" width="8.375" style="337" customWidth="1"/>
    <col min="13832" max="13832" width="7.375" style="337" customWidth="1"/>
    <col min="13833" max="13834" width="10" style="337" customWidth="1"/>
    <col min="13835" max="13835" width="17.125" style="337" customWidth="1"/>
    <col min="13836" max="14080" width="9" style="337" customWidth="1"/>
    <col min="14081" max="14081" width="1.625" style="337" customWidth="1"/>
    <col min="14082" max="14082" width="3.5" style="337" customWidth="1"/>
    <col min="14083" max="14084" width="9" style="337" customWidth="1"/>
    <col min="14085" max="14086" width="8.5" style="337" customWidth="1"/>
    <col min="14087" max="14087" width="8.375" style="337" customWidth="1"/>
    <col min="14088" max="14088" width="7.375" style="337" customWidth="1"/>
    <col min="14089" max="14090" width="10" style="337" customWidth="1"/>
    <col min="14091" max="14091" width="17.125" style="337" customWidth="1"/>
    <col min="14092" max="14336" width="9" style="337" customWidth="1"/>
    <col min="14337" max="14337" width="1.625" style="337" customWidth="1"/>
    <col min="14338" max="14338" width="3.5" style="337" customWidth="1"/>
    <col min="14339" max="14340" width="9" style="337" customWidth="1"/>
    <col min="14341" max="14342" width="8.5" style="337" customWidth="1"/>
    <col min="14343" max="14343" width="8.375" style="337" customWidth="1"/>
    <col min="14344" max="14344" width="7.375" style="337" customWidth="1"/>
    <col min="14345" max="14346" width="10" style="337" customWidth="1"/>
    <col min="14347" max="14347" width="17.125" style="337" customWidth="1"/>
    <col min="14348" max="14592" width="9" style="337" customWidth="1"/>
    <col min="14593" max="14593" width="1.625" style="337" customWidth="1"/>
    <col min="14594" max="14594" width="3.5" style="337" customWidth="1"/>
    <col min="14595" max="14596" width="9" style="337" customWidth="1"/>
    <col min="14597" max="14598" width="8.5" style="337" customWidth="1"/>
    <col min="14599" max="14599" width="8.375" style="337" customWidth="1"/>
    <col min="14600" max="14600" width="7.375" style="337" customWidth="1"/>
    <col min="14601" max="14602" width="10" style="337" customWidth="1"/>
    <col min="14603" max="14603" width="17.125" style="337" customWidth="1"/>
    <col min="14604" max="14848" width="9" style="337" customWidth="1"/>
    <col min="14849" max="14849" width="1.625" style="337" customWidth="1"/>
    <col min="14850" max="14850" width="3.5" style="337" customWidth="1"/>
    <col min="14851" max="14852" width="9" style="337" customWidth="1"/>
    <col min="14853" max="14854" width="8.5" style="337" customWidth="1"/>
    <col min="14855" max="14855" width="8.375" style="337" customWidth="1"/>
    <col min="14856" max="14856" width="7.375" style="337" customWidth="1"/>
    <col min="14857" max="14858" width="10" style="337" customWidth="1"/>
    <col min="14859" max="14859" width="17.125" style="337" customWidth="1"/>
    <col min="14860" max="15104" width="9" style="337" customWidth="1"/>
    <col min="15105" max="15105" width="1.625" style="337" customWidth="1"/>
    <col min="15106" max="15106" width="3.5" style="337" customWidth="1"/>
    <col min="15107" max="15108" width="9" style="337" customWidth="1"/>
    <col min="15109" max="15110" width="8.5" style="337" customWidth="1"/>
    <col min="15111" max="15111" width="8.375" style="337" customWidth="1"/>
    <col min="15112" max="15112" width="7.375" style="337" customWidth="1"/>
    <col min="15113" max="15114" width="10" style="337" customWidth="1"/>
    <col min="15115" max="15115" width="17.125" style="337" customWidth="1"/>
    <col min="15116" max="15360" width="9" style="337" customWidth="1"/>
    <col min="15361" max="15361" width="1.625" style="337" customWidth="1"/>
    <col min="15362" max="15362" width="3.5" style="337" customWidth="1"/>
    <col min="15363" max="15364" width="9" style="337" customWidth="1"/>
    <col min="15365" max="15366" width="8.5" style="337" customWidth="1"/>
    <col min="15367" max="15367" width="8.375" style="337" customWidth="1"/>
    <col min="15368" max="15368" width="7.375" style="337" customWidth="1"/>
    <col min="15369" max="15370" width="10" style="337" customWidth="1"/>
    <col min="15371" max="15371" width="17.125" style="337" customWidth="1"/>
    <col min="15372" max="15616" width="9" style="337" customWidth="1"/>
    <col min="15617" max="15617" width="1.625" style="337" customWidth="1"/>
    <col min="15618" max="15618" width="3.5" style="337" customWidth="1"/>
    <col min="15619" max="15620" width="9" style="337" customWidth="1"/>
    <col min="15621" max="15622" width="8.5" style="337" customWidth="1"/>
    <col min="15623" max="15623" width="8.375" style="337" customWidth="1"/>
    <col min="15624" max="15624" width="7.375" style="337" customWidth="1"/>
    <col min="15625" max="15626" width="10" style="337" customWidth="1"/>
    <col min="15627" max="15627" width="17.125" style="337" customWidth="1"/>
    <col min="15628" max="15872" width="9" style="337" customWidth="1"/>
    <col min="15873" max="15873" width="1.625" style="337" customWidth="1"/>
    <col min="15874" max="15874" width="3.5" style="337" customWidth="1"/>
    <col min="15875" max="15876" width="9" style="337" customWidth="1"/>
    <col min="15877" max="15878" width="8.5" style="337" customWidth="1"/>
    <col min="15879" max="15879" width="8.375" style="337" customWidth="1"/>
    <col min="15880" max="15880" width="7.375" style="337" customWidth="1"/>
    <col min="15881" max="15882" width="10" style="337" customWidth="1"/>
    <col min="15883" max="15883" width="17.125" style="337" customWidth="1"/>
    <col min="15884" max="16128" width="9" style="337" customWidth="1"/>
    <col min="16129" max="16129" width="1.625" style="337" customWidth="1"/>
    <col min="16130" max="16130" width="3.5" style="337" customWidth="1"/>
    <col min="16131" max="16132" width="9" style="337" customWidth="1"/>
    <col min="16133" max="16134" width="8.5" style="337" customWidth="1"/>
    <col min="16135" max="16135" width="8.375" style="337" customWidth="1"/>
    <col min="16136" max="16136" width="7.375" style="337" customWidth="1"/>
    <col min="16137" max="16138" width="10" style="337" customWidth="1"/>
    <col min="16139" max="16139" width="17.125" style="337" customWidth="1"/>
    <col min="16140" max="16384" width="9" style="337" customWidth="1"/>
  </cols>
  <sheetData>
    <row r="1" spans="2:11" ht="18" customHeight="1">
      <c r="B1" s="2253" t="s">
        <v>990</v>
      </c>
      <c r="C1" s="2258"/>
      <c r="H1" s="1391" t="s">
        <v>370</v>
      </c>
      <c r="I1" s="1391"/>
      <c r="J1" s="1391"/>
      <c r="K1" s="1391"/>
    </row>
    <row r="2" spans="2:11" ht="41.25" customHeight="1">
      <c r="B2" s="2173" t="s">
        <v>1095</v>
      </c>
      <c r="C2" s="2174"/>
      <c r="D2" s="2174"/>
      <c r="E2" s="2174"/>
      <c r="F2" s="2174"/>
      <c r="G2" s="2174"/>
      <c r="H2" s="2174"/>
      <c r="I2" s="2174"/>
      <c r="J2" s="2174"/>
      <c r="K2" s="2174"/>
    </row>
    <row r="3" spans="2:11" ht="6" customHeight="1">
      <c r="B3" s="2254"/>
      <c r="C3" s="2254"/>
      <c r="D3" s="2254"/>
      <c r="E3" s="2261"/>
      <c r="F3" s="1819"/>
      <c r="G3" s="1819"/>
    </row>
    <row r="4" spans="2:11" ht="15" customHeight="1">
      <c r="B4" s="2254"/>
      <c r="C4" s="2254"/>
      <c r="D4" s="2254"/>
      <c r="E4" s="2261"/>
      <c r="F4" s="1819"/>
      <c r="G4" s="1819"/>
      <c r="H4" s="2290" t="s">
        <v>607</v>
      </c>
      <c r="I4" s="2290"/>
      <c r="J4" s="2277"/>
      <c r="K4" s="2277"/>
    </row>
    <row r="5" spans="2:11" ht="15" customHeight="1">
      <c r="B5" s="2254"/>
      <c r="C5" s="2254"/>
      <c r="D5" s="2254"/>
      <c r="E5" s="2261"/>
      <c r="F5" s="1819"/>
      <c r="G5" s="2268"/>
      <c r="H5" s="2290"/>
      <c r="I5" s="2290"/>
      <c r="J5" s="2277"/>
      <c r="K5" s="2277"/>
    </row>
    <row r="6" spans="2:11" ht="6" customHeight="1">
      <c r="B6" s="1150"/>
      <c r="C6" s="1150"/>
      <c r="D6" s="1150"/>
      <c r="E6" s="1150"/>
      <c r="F6" s="1150"/>
      <c r="G6" s="1150"/>
      <c r="H6" s="1150"/>
      <c r="I6" s="1150"/>
      <c r="J6" s="1150"/>
      <c r="K6" s="1150"/>
    </row>
    <row r="7" spans="2:11" s="1150" customFormat="1" ht="24.75" customHeight="1">
      <c r="B7" s="2255"/>
      <c r="C7" s="2194" t="s">
        <v>185</v>
      </c>
      <c r="D7" s="2194"/>
      <c r="E7" s="2194" t="s">
        <v>811</v>
      </c>
      <c r="F7" s="2194"/>
      <c r="G7" s="2194" t="s">
        <v>562</v>
      </c>
      <c r="H7" s="2259"/>
      <c r="I7" s="2291" t="s">
        <v>629</v>
      </c>
      <c r="J7" s="2292"/>
      <c r="K7" s="2285" t="s">
        <v>327</v>
      </c>
    </row>
    <row r="8" spans="2:11" s="1150" customFormat="1" ht="17.25" customHeight="1">
      <c r="B8" s="2255">
        <f t="shared" ref="B8:B47" si="0">ROW()-7</f>
        <v>1</v>
      </c>
      <c r="C8" s="2194"/>
      <c r="D8" s="2194"/>
      <c r="E8" s="2262"/>
      <c r="F8" s="2215"/>
      <c r="G8" s="2194"/>
      <c r="H8" s="2259"/>
      <c r="I8" s="2271"/>
      <c r="J8" s="2279"/>
      <c r="K8" s="2260"/>
    </row>
    <row r="9" spans="2:11" s="1150" customFormat="1" ht="17.25" customHeight="1">
      <c r="B9" s="2255">
        <f t="shared" si="0"/>
        <v>2</v>
      </c>
      <c r="C9" s="2194"/>
      <c r="D9" s="2194"/>
      <c r="E9" s="2262"/>
      <c r="F9" s="2215"/>
      <c r="G9" s="2194"/>
      <c r="H9" s="2259"/>
      <c r="I9" s="2271"/>
      <c r="J9" s="2279"/>
      <c r="K9" s="2260"/>
    </row>
    <row r="10" spans="2:11" s="1150" customFormat="1" ht="17.25" customHeight="1">
      <c r="B10" s="2255">
        <f t="shared" si="0"/>
        <v>3</v>
      </c>
      <c r="C10" s="2259"/>
      <c r="D10" s="2260"/>
      <c r="E10" s="2263"/>
      <c r="F10" s="2266"/>
      <c r="G10" s="2259"/>
      <c r="H10" s="2269"/>
      <c r="I10" s="2271"/>
      <c r="J10" s="2280"/>
      <c r="K10" s="2260"/>
    </row>
    <row r="11" spans="2:11" s="1150" customFormat="1" ht="17.25" customHeight="1">
      <c r="B11" s="2255">
        <f t="shared" si="0"/>
        <v>4</v>
      </c>
      <c r="C11" s="2259"/>
      <c r="D11" s="2260"/>
      <c r="E11" s="2263"/>
      <c r="F11" s="2266"/>
      <c r="G11" s="2259"/>
      <c r="H11" s="2269"/>
      <c r="I11" s="2271"/>
      <c r="J11" s="2280"/>
      <c r="K11" s="2260"/>
    </row>
    <row r="12" spans="2:11" s="1150" customFormat="1" ht="17.25" customHeight="1">
      <c r="B12" s="2255">
        <f t="shared" si="0"/>
        <v>5</v>
      </c>
      <c r="C12" s="2259"/>
      <c r="D12" s="2260"/>
      <c r="E12" s="2263"/>
      <c r="F12" s="2266"/>
      <c r="G12" s="2259"/>
      <c r="H12" s="2269"/>
      <c r="I12" s="2271"/>
      <c r="J12" s="2280"/>
      <c r="K12" s="2260"/>
    </row>
    <row r="13" spans="2:11" s="1150" customFormat="1" ht="17.25" customHeight="1">
      <c r="B13" s="2255">
        <f t="shared" si="0"/>
        <v>6</v>
      </c>
      <c r="C13" s="2259"/>
      <c r="D13" s="2260"/>
      <c r="E13" s="2263"/>
      <c r="F13" s="2266"/>
      <c r="G13" s="2259"/>
      <c r="H13" s="2269"/>
      <c r="I13" s="2271"/>
      <c r="J13" s="2280"/>
      <c r="K13" s="2286"/>
    </row>
    <row r="14" spans="2:11" s="1150" customFormat="1" ht="17.25" customHeight="1">
      <c r="B14" s="2255">
        <f t="shared" si="0"/>
        <v>7</v>
      </c>
      <c r="C14" s="2194"/>
      <c r="D14" s="2194"/>
      <c r="E14" s="2194"/>
      <c r="F14" s="2194"/>
      <c r="G14" s="2194"/>
      <c r="H14" s="2259"/>
      <c r="I14" s="2272"/>
      <c r="J14" s="2281"/>
      <c r="K14" s="2287"/>
    </row>
    <row r="15" spans="2:11" s="1150" customFormat="1" ht="17.25" customHeight="1">
      <c r="B15" s="2255">
        <f t="shared" si="0"/>
        <v>8</v>
      </c>
      <c r="C15" s="2194"/>
      <c r="D15" s="2194"/>
      <c r="E15" s="2194"/>
      <c r="F15" s="2194"/>
      <c r="G15" s="2194"/>
      <c r="H15" s="2259"/>
      <c r="I15" s="2273"/>
      <c r="J15" s="2279"/>
      <c r="K15" s="2286"/>
    </row>
    <row r="16" spans="2:11" s="1150" customFormat="1" ht="17.25" customHeight="1">
      <c r="B16" s="2255">
        <f t="shared" si="0"/>
        <v>9</v>
      </c>
      <c r="C16" s="2194"/>
      <c r="D16" s="2194"/>
      <c r="E16" s="2194"/>
      <c r="F16" s="2194"/>
      <c r="G16" s="2194"/>
      <c r="H16" s="2259"/>
      <c r="I16" s="2273"/>
      <c r="J16" s="2279"/>
      <c r="K16" s="2286"/>
    </row>
    <row r="17" spans="2:11" s="1150" customFormat="1" ht="17.25" customHeight="1">
      <c r="B17" s="2255">
        <f t="shared" si="0"/>
        <v>10</v>
      </c>
      <c r="C17" s="2194"/>
      <c r="D17" s="2194"/>
      <c r="E17" s="2194"/>
      <c r="F17" s="2194"/>
      <c r="G17" s="2194"/>
      <c r="H17" s="2259"/>
      <c r="I17" s="2274"/>
      <c r="J17" s="2282"/>
      <c r="K17" s="2286"/>
    </row>
    <row r="18" spans="2:11" s="1150" customFormat="1" ht="17.25" customHeight="1">
      <c r="B18" s="2255">
        <f t="shared" si="0"/>
        <v>11</v>
      </c>
      <c r="C18" s="2259"/>
      <c r="D18" s="2260"/>
      <c r="E18" s="2263"/>
      <c r="F18" s="2266"/>
      <c r="G18" s="2194"/>
      <c r="H18" s="2259"/>
      <c r="I18" s="2271"/>
      <c r="J18" s="2280"/>
      <c r="K18" s="2260"/>
    </row>
    <row r="19" spans="2:11" s="1150" customFormat="1" ht="17.25" customHeight="1">
      <c r="B19" s="2255">
        <f t="shared" si="0"/>
        <v>12</v>
      </c>
      <c r="C19" s="2194"/>
      <c r="D19" s="2194"/>
      <c r="E19" s="2262"/>
      <c r="F19" s="2215"/>
      <c r="G19" s="2194"/>
      <c r="H19" s="2259"/>
      <c r="I19" s="2271"/>
      <c r="J19" s="2279"/>
      <c r="K19" s="2260"/>
    </row>
    <row r="20" spans="2:11" s="1150" customFormat="1" ht="17.25" customHeight="1">
      <c r="B20" s="2255">
        <f t="shared" si="0"/>
        <v>13</v>
      </c>
      <c r="C20" s="2259"/>
      <c r="D20" s="2260"/>
      <c r="E20" s="2263"/>
      <c r="F20" s="2266"/>
      <c r="G20" s="2259"/>
      <c r="H20" s="2269"/>
      <c r="I20" s="2271"/>
      <c r="J20" s="2280"/>
      <c r="K20" s="2260"/>
    </row>
    <row r="21" spans="2:11" s="1150" customFormat="1" ht="17.25" customHeight="1">
      <c r="B21" s="2255">
        <f t="shared" si="0"/>
        <v>14</v>
      </c>
      <c r="C21" s="2194"/>
      <c r="D21" s="2194"/>
      <c r="E21" s="2262"/>
      <c r="F21" s="2215"/>
      <c r="G21" s="2194"/>
      <c r="H21" s="2259"/>
      <c r="I21" s="2271"/>
      <c r="J21" s="2279"/>
      <c r="K21" s="2260"/>
    </row>
    <row r="22" spans="2:11" s="1150" customFormat="1" ht="17.25" customHeight="1">
      <c r="B22" s="2255">
        <f t="shared" si="0"/>
        <v>15</v>
      </c>
      <c r="C22" s="2194"/>
      <c r="D22" s="2194"/>
      <c r="E22" s="2263"/>
      <c r="F22" s="2260"/>
      <c r="G22" s="2194"/>
      <c r="H22" s="2259"/>
      <c r="I22" s="2271"/>
      <c r="J22" s="2279"/>
      <c r="K22" s="2286"/>
    </row>
    <row r="23" spans="2:11" s="1150" customFormat="1" ht="17.25" customHeight="1">
      <c r="B23" s="2255">
        <f t="shared" si="0"/>
        <v>16</v>
      </c>
      <c r="C23" s="2194"/>
      <c r="D23" s="2194"/>
      <c r="E23" s="2264"/>
      <c r="F23" s="2194"/>
      <c r="G23" s="2194"/>
      <c r="H23" s="2259"/>
      <c r="I23" s="2271"/>
      <c r="J23" s="2279"/>
      <c r="K23" s="2286"/>
    </row>
    <row r="24" spans="2:11" s="1150" customFormat="1" ht="17.25" customHeight="1">
      <c r="B24" s="2255">
        <f t="shared" si="0"/>
        <v>17</v>
      </c>
      <c r="C24" s="2194"/>
      <c r="D24" s="2194"/>
      <c r="E24" s="2194"/>
      <c r="F24" s="2194"/>
      <c r="G24" s="2194"/>
      <c r="H24" s="2259"/>
      <c r="I24" s="2271"/>
      <c r="J24" s="2279"/>
      <c r="K24" s="2286"/>
    </row>
    <row r="25" spans="2:11" s="1150" customFormat="1" ht="17.25" customHeight="1">
      <c r="B25" s="2255">
        <f t="shared" si="0"/>
        <v>18</v>
      </c>
      <c r="C25" s="2194"/>
      <c r="D25" s="2194"/>
      <c r="E25" s="2194"/>
      <c r="F25" s="2194"/>
      <c r="G25" s="2194"/>
      <c r="H25" s="2259"/>
      <c r="I25" s="2271"/>
      <c r="J25" s="2279"/>
      <c r="K25" s="2286"/>
    </row>
    <row r="26" spans="2:11" s="1150" customFormat="1" ht="17.25" customHeight="1">
      <c r="B26" s="2255">
        <f t="shared" si="0"/>
        <v>19</v>
      </c>
      <c r="C26" s="2194"/>
      <c r="D26" s="2194"/>
      <c r="E26" s="2194"/>
      <c r="F26" s="2194"/>
      <c r="G26" s="2194"/>
      <c r="H26" s="2259"/>
      <c r="I26" s="2271"/>
      <c r="J26" s="2279"/>
      <c r="K26" s="2286"/>
    </row>
    <row r="27" spans="2:11" s="1150" customFormat="1" ht="17.25" customHeight="1">
      <c r="B27" s="2255">
        <f t="shared" si="0"/>
        <v>20</v>
      </c>
      <c r="C27" s="2194"/>
      <c r="D27" s="2194"/>
      <c r="E27" s="2194"/>
      <c r="F27" s="2194"/>
      <c r="G27" s="2194"/>
      <c r="H27" s="2259"/>
      <c r="I27" s="2271"/>
      <c r="J27" s="2279"/>
      <c r="K27" s="2286"/>
    </row>
    <row r="28" spans="2:11" s="1150" customFormat="1" ht="17.25" customHeight="1">
      <c r="B28" s="2255">
        <f t="shared" si="0"/>
        <v>21</v>
      </c>
      <c r="C28" s="2194"/>
      <c r="D28" s="2194"/>
      <c r="E28" s="2265"/>
      <c r="F28" s="2267"/>
      <c r="G28" s="2194"/>
      <c r="H28" s="2259"/>
      <c r="I28" s="2275"/>
      <c r="J28" s="2283"/>
      <c r="K28" s="2260"/>
    </row>
    <row r="29" spans="2:11" s="1150" customFormat="1" ht="17.25" customHeight="1">
      <c r="B29" s="2255">
        <f t="shared" si="0"/>
        <v>22</v>
      </c>
      <c r="C29" s="2194"/>
      <c r="D29" s="2194"/>
      <c r="E29" s="2265"/>
      <c r="F29" s="2267"/>
      <c r="G29" s="2194"/>
      <c r="H29" s="2259"/>
      <c r="I29" s="2271"/>
      <c r="J29" s="2279"/>
      <c r="K29" s="2260"/>
    </row>
    <row r="30" spans="2:11" s="1150" customFormat="1" ht="17.25" customHeight="1">
      <c r="B30" s="2255">
        <f t="shared" si="0"/>
        <v>23</v>
      </c>
      <c r="C30" s="2194"/>
      <c r="D30" s="2194"/>
      <c r="E30" s="2265"/>
      <c r="F30" s="2267"/>
      <c r="G30" s="2194"/>
      <c r="H30" s="2259"/>
      <c r="I30" s="2271"/>
      <c r="J30" s="2279"/>
      <c r="K30" s="2260"/>
    </row>
    <row r="31" spans="2:11" s="1150" customFormat="1" ht="17.25" customHeight="1">
      <c r="B31" s="2255">
        <f t="shared" si="0"/>
        <v>24</v>
      </c>
      <c r="C31" s="2194"/>
      <c r="D31" s="2194"/>
      <c r="E31" s="2265"/>
      <c r="F31" s="2267"/>
      <c r="G31" s="2194"/>
      <c r="H31" s="2259"/>
      <c r="I31" s="2271"/>
      <c r="J31" s="2279"/>
      <c r="K31" s="2260"/>
    </row>
    <row r="32" spans="2:11" s="1150" customFormat="1" ht="17.25" customHeight="1">
      <c r="B32" s="2255">
        <f t="shared" si="0"/>
        <v>25</v>
      </c>
      <c r="C32" s="2194"/>
      <c r="D32" s="2194"/>
      <c r="E32" s="2265"/>
      <c r="F32" s="2267"/>
      <c r="G32" s="2194"/>
      <c r="H32" s="2259"/>
      <c r="I32" s="2271"/>
      <c r="J32" s="2279"/>
      <c r="K32" s="2260"/>
    </row>
    <row r="33" spans="2:11" s="1150" customFormat="1" ht="17.25" customHeight="1">
      <c r="B33" s="2255">
        <f t="shared" si="0"/>
        <v>26</v>
      </c>
      <c r="C33" s="2194"/>
      <c r="D33" s="2194"/>
      <c r="E33" s="2265"/>
      <c r="F33" s="2267"/>
      <c r="G33" s="2194"/>
      <c r="H33" s="2259"/>
      <c r="I33" s="2271"/>
      <c r="J33" s="2279"/>
      <c r="K33" s="2260"/>
    </row>
    <row r="34" spans="2:11" s="1150" customFormat="1" ht="17.25" customHeight="1">
      <c r="B34" s="2255">
        <f t="shared" si="0"/>
        <v>27</v>
      </c>
      <c r="C34" s="2194"/>
      <c r="D34" s="2194"/>
      <c r="E34" s="2265"/>
      <c r="F34" s="2267"/>
      <c r="G34" s="2194"/>
      <c r="H34" s="2259"/>
      <c r="I34" s="2271"/>
      <c r="J34" s="2279"/>
      <c r="K34" s="2260"/>
    </row>
    <row r="35" spans="2:11" s="1150" customFormat="1" ht="17.25" customHeight="1">
      <c r="B35" s="2255">
        <f t="shared" si="0"/>
        <v>28</v>
      </c>
      <c r="C35" s="2194"/>
      <c r="D35" s="2194"/>
      <c r="E35" s="2265"/>
      <c r="F35" s="2267"/>
      <c r="G35" s="2194"/>
      <c r="H35" s="2259"/>
      <c r="I35" s="2271"/>
      <c r="J35" s="2279"/>
      <c r="K35" s="2260"/>
    </row>
    <row r="36" spans="2:11" s="1150" customFormat="1" ht="17.25" customHeight="1">
      <c r="B36" s="2255">
        <f t="shared" si="0"/>
        <v>29</v>
      </c>
      <c r="C36" s="2194"/>
      <c r="D36" s="2194"/>
      <c r="E36" s="2265"/>
      <c r="F36" s="2267"/>
      <c r="G36" s="2194"/>
      <c r="H36" s="2259"/>
      <c r="I36" s="2271"/>
      <c r="J36" s="2279"/>
      <c r="K36" s="2260"/>
    </row>
    <row r="37" spans="2:11" s="1150" customFormat="1" ht="17.25" customHeight="1">
      <c r="B37" s="2255">
        <f t="shared" si="0"/>
        <v>30</v>
      </c>
      <c r="C37" s="2194"/>
      <c r="D37" s="2194"/>
      <c r="E37" s="2265"/>
      <c r="F37" s="2267"/>
      <c r="G37" s="2194"/>
      <c r="H37" s="2259"/>
      <c r="I37" s="2271"/>
      <c r="J37" s="2279"/>
      <c r="K37" s="2260"/>
    </row>
    <row r="38" spans="2:11" s="1150" customFormat="1" ht="17.25" customHeight="1">
      <c r="B38" s="2255">
        <f t="shared" si="0"/>
        <v>31</v>
      </c>
      <c r="C38" s="2194"/>
      <c r="D38" s="2194"/>
      <c r="E38" s="2265"/>
      <c r="F38" s="2267"/>
      <c r="G38" s="2194"/>
      <c r="H38" s="2259"/>
      <c r="I38" s="2271"/>
      <c r="J38" s="2279"/>
      <c r="K38" s="2260"/>
    </row>
    <row r="39" spans="2:11" s="1150" customFormat="1" ht="17.25" customHeight="1">
      <c r="B39" s="2255">
        <f t="shared" si="0"/>
        <v>32</v>
      </c>
      <c r="C39" s="2194"/>
      <c r="D39" s="2194"/>
      <c r="E39" s="2265"/>
      <c r="F39" s="2267"/>
      <c r="G39" s="2194"/>
      <c r="H39" s="2259"/>
      <c r="I39" s="2271"/>
      <c r="J39" s="2279"/>
      <c r="K39" s="2260"/>
    </row>
    <row r="40" spans="2:11" s="1150" customFormat="1" ht="17.25" customHeight="1">
      <c r="B40" s="2255">
        <f t="shared" si="0"/>
        <v>33</v>
      </c>
      <c r="C40" s="2194"/>
      <c r="D40" s="2194"/>
      <c r="E40" s="2265"/>
      <c r="F40" s="2267"/>
      <c r="G40" s="2194"/>
      <c r="H40" s="2259"/>
      <c r="I40" s="2271"/>
      <c r="J40" s="2279"/>
      <c r="K40" s="2260"/>
    </row>
    <row r="41" spans="2:11" s="1150" customFormat="1" ht="17.25" customHeight="1">
      <c r="B41" s="2255">
        <f t="shared" si="0"/>
        <v>34</v>
      </c>
      <c r="C41" s="2194"/>
      <c r="D41" s="2194"/>
      <c r="E41" s="2265"/>
      <c r="F41" s="2267"/>
      <c r="G41" s="2194"/>
      <c r="H41" s="2259"/>
      <c r="I41" s="2271"/>
      <c r="J41" s="2279"/>
      <c r="K41" s="2286"/>
    </row>
    <row r="42" spans="2:11" s="1150" customFormat="1" ht="17.25" customHeight="1">
      <c r="B42" s="2255">
        <f t="shared" si="0"/>
        <v>35</v>
      </c>
      <c r="C42" s="2194"/>
      <c r="D42" s="2194"/>
      <c r="E42" s="2265"/>
      <c r="F42" s="2267"/>
      <c r="G42" s="2194"/>
      <c r="H42" s="2259"/>
      <c r="I42" s="2271"/>
      <c r="J42" s="2279"/>
      <c r="K42" s="2286"/>
    </row>
    <row r="43" spans="2:11" s="1150" customFormat="1" ht="17.25" customHeight="1">
      <c r="B43" s="2255">
        <f t="shared" si="0"/>
        <v>36</v>
      </c>
      <c r="C43" s="2194"/>
      <c r="D43" s="2194"/>
      <c r="E43" s="2194"/>
      <c r="F43" s="2194"/>
      <c r="G43" s="2194"/>
      <c r="H43" s="2259"/>
      <c r="I43" s="2271"/>
      <c r="J43" s="2279"/>
      <c r="K43" s="2286"/>
    </row>
    <row r="44" spans="2:11" s="1150" customFormat="1" ht="17.25" customHeight="1">
      <c r="B44" s="2255">
        <f t="shared" si="0"/>
        <v>37</v>
      </c>
      <c r="C44" s="2194"/>
      <c r="D44" s="2194"/>
      <c r="E44" s="2194"/>
      <c r="F44" s="2194"/>
      <c r="G44" s="2194"/>
      <c r="H44" s="2259"/>
      <c r="I44" s="2271"/>
      <c r="J44" s="2279"/>
      <c r="K44" s="2286"/>
    </row>
    <row r="45" spans="2:11" s="1150" customFormat="1" ht="17.25" customHeight="1">
      <c r="B45" s="2255">
        <f t="shared" si="0"/>
        <v>38</v>
      </c>
      <c r="C45" s="2194"/>
      <c r="D45" s="2194"/>
      <c r="E45" s="2194"/>
      <c r="F45" s="2194"/>
      <c r="G45" s="2194"/>
      <c r="H45" s="2259"/>
      <c r="I45" s="2271"/>
      <c r="J45" s="2279"/>
      <c r="K45" s="2286"/>
    </row>
    <row r="46" spans="2:11" s="1150" customFormat="1" ht="17.25" customHeight="1">
      <c r="B46" s="2255">
        <f t="shared" si="0"/>
        <v>39</v>
      </c>
      <c r="C46" s="2194"/>
      <c r="D46" s="2194"/>
      <c r="E46" s="2194"/>
      <c r="F46" s="2194"/>
      <c r="G46" s="2194"/>
      <c r="H46" s="2259"/>
      <c r="I46" s="2271"/>
      <c r="J46" s="2279"/>
      <c r="K46" s="2286"/>
    </row>
    <row r="47" spans="2:11" s="1150" customFormat="1" ht="17.25" customHeight="1">
      <c r="B47" s="2255">
        <f t="shared" si="0"/>
        <v>40</v>
      </c>
      <c r="C47" s="2194"/>
      <c r="D47" s="2194"/>
      <c r="E47" s="2194"/>
      <c r="F47" s="2194"/>
      <c r="G47" s="2194"/>
      <c r="H47" s="2259"/>
      <c r="I47" s="2276"/>
      <c r="J47" s="2284"/>
      <c r="K47" s="2286"/>
    </row>
    <row r="48" spans="2:11" ht="13.5" customHeight="1">
      <c r="B48" s="2256" t="s">
        <v>994</v>
      </c>
      <c r="C48" s="2257"/>
      <c r="D48" s="2257"/>
      <c r="E48" s="2257"/>
      <c r="F48" s="2257"/>
      <c r="G48" s="2257"/>
      <c r="H48" s="2257"/>
      <c r="I48" s="2257"/>
      <c r="J48" s="2257"/>
      <c r="K48" s="2257"/>
    </row>
    <row r="49" spans="2:11" ht="13.5" customHeight="1">
      <c r="B49" s="2257"/>
      <c r="C49" s="2257"/>
      <c r="D49" s="2257"/>
      <c r="E49" s="2257"/>
      <c r="F49" s="2257"/>
      <c r="G49" s="2257"/>
      <c r="H49" s="2257"/>
      <c r="I49" s="2257"/>
      <c r="J49" s="2257"/>
      <c r="K49" s="2257"/>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activeCell="F7" sqref="F7"/>
    </sheetView>
  </sheetViews>
  <sheetFormatPr defaultRowHeight="13.5"/>
  <cols>
    <col min="1" max="1" width="23.25" style="337" customWidth="1"/>
    <col min="2" max="2" width="17.75" style="337" customWidth="1"/>
    <col min="3" max="3" width="17.875" style="337" customWidth="1"/>
    <col min="4" max="4" width="19.125" style="337" customWidth="1"/>
    <col min="5" max="5" width="20.625" style="337" customWidth="1"/>
    <col min="6" max="6" width="17" style="337" customWidth="1"/>
    <col min="7" max="18" width="20.625" style="337" customWidth="1"/>
    <col min="19" max="256" width="9" style="337" customWidth="1"/>
    <col min="257" max="257" width="23.25" style="337" customWidth="1"/>
    <col min="258" max="258" width="17.75" style="337" customWidth="1"/>
    <col min="259" max="259" width="17.875" style="337" customWidth="1"/>
    <col min="260" max="260" width="19.125" style="337" customWidth="1"/>
    <col min="261" max="261" width="20.625" style="337" customWidth="1"/>
    <col min="262" max="262" width="17" style="337" customWidth="1"/>
    <col min="263" max="274" width="20.625" style="337" customWidth="1"/>
    <col min="275" max="512" width="9" style="337" customWidth="1"/>
    <col min="513" max="513" width="23.25" style="337" customWidth="1"/>
    <col min="514" max="514" width="17.75" style="337" customWidth="1"/>
    <col min="515" max="515" width="17.875" style="337" customWidth="1"/>
    <col min="516" max="516" width="19.125" style="337" customWidth="1"/>
    <col min="517" max="517" width="20.625" style="337" customWidth="1"/>
    <col min="518" max="518" width="17" style="337" customWidth="1"/>
    <col min="519" max="530" width="20.625" style="337" customWidth="1"/>
    <col min="531" max="768" width="9" style="337" customWidth="1"/>
    <col min="769" max="769" width="23.25" style="337" customWidth="1"/>
    <col min="770" max="770" width="17.75" style="337" customWidth="1"/>
    <col min="771" max="771" width="17.875" style="337" customWidth="1"/>
    <col min="772" max="772" width="19.125" style="337" customWidth="1"/>
    <col min="773" max="773" width="20.625" style="337" customWidth="1"/>
    <col min="774" max="774" width="17" style="337" customWidth="1"/>
    <col min="775" max="786" width="20.625" style="337" customWidth="1"/>
    <col min="787" max="1024" width="9" style="337" customWidth="1"/>
    <col min="1025" max="1025" width="23.25" style="337" customWidth="1"/>
    <col min="1026" max="1026" width="17.75" style="337" customWidth="1"/>
    <col min="1027" max="1027" width="17.875" style="337" customWidth="1"/>
    <col min="1028" max="1028" width="19.125" style="337" customWidth="1"/>
    <col min="1029" max="1029" width="20.625" style="337" customWidth="1"/>
    <col min="1030" max="1030" width="17" style="337" customWidth="1"/>
    <col min="1031" max="1042" width="20.625" style="337" customWidth="1"/>
    <col min="1043" max="1280" width="9" style="337" customWidth="1"/>
    <col min="1281" max="1281" width="23.25" style="337" customWidth="1"/>
    <col min="1282" max="1282" width="17.75" style="337" customWidth="1"/>
    <col min="1283" max="1283" width="17.875" style="337" customWidth="1"/>
    <col min="1284" max="1284" width="19.125" style="337" customWidth="1"/>
    <col min="1285" max="1285" width="20.625" style="337" customWidth="1"/>
    <col min="1286" max="1286" width="17" style="337" customWidth="1"/>
    <col min="1287" max="1298" width="20.625" style="337" customWidth="1"/>
    <col min="1299" max="1536" width="9" style="337" customWidth="1"/>
    <col min="1537" max="1537" width="23.25" style="337" customWidth="1"/>
    <col min="1538" max="1538" width="17.75" style="337" customWidth="1"/>
    <col min="1539" max="1539" width="17.875" style="337" customWidth="1"/>
    <col min="1540" max="1540" width="19.125" style="337" customWidth="1"/>
    <col min="1541" max="1541" width="20.625" style="337" customWidth="1"/>
    <col min="1542" max="1542" width="17" style="337" customWidth="1"/>
    <col min="1543" max="1554" width="20.625" style="337" customWidth="1"/>
    <col min="1555" max="1792" width="9" style="337" customWidth="1"/>
    <col min="1793" max="1793" width="23.25" style="337" customWidth="1"/>
    <col min="1794" max="1794" width="17.75" style="337" customWidth="1"/>
    <col min="1795" max="1795" width="17.875" style="337" customWidth="1"/>
    <col min="1796" max="1796" width="19.125" style="337" customWidth="1"/>
    <col min="1797" max="1797" width="20.625" style="337" customWidth="1"/>
    <col min="1798" max="1798" width="17" style="337" customWidth="1"/>
    <col min="1799" max="1810" width="20.625" style="337" customWidth="1"/>
    <col min="1811" max="2048" width="9" style="337" customWidth="1"/>
    <col min="2049" max="2049" width="23.25" style="337" customWidth="1"/>
    <col min="2050" max="2050" width="17.75" style="337" customWidth="1"/>
    <col min="2051" max="2051" width="17.875" style="337" customWidth="1"/>
    <col min="2052" max="2052" width="19.125" style="337" customWidth="1"/>
    <col min="2053" max="2053" width="20.625" style="337" customWidth="1"/>
    <col min="2054" max="2054" width="17" style="337" customWidth="1"/>
    <col min="2055" max="2066" width="20.625" style="337" customWidth="1"/>
    <col min="2067" max="2304" width="9" style="337" customWidth="1"/>
    <col min="2305" max="2305" width="23.25" style="337" customWidth="1"/>
    <col min="2306" max="2306" width="17.75" style="337" customWidth="1"/>
    <col min="2307" max="2307" width="17.875" style="337" customWidth="1"/>
    <col min="2308" max="2308" width="19.125" style="337" customWidth="1"/>
    <col min="2309" max="2309" width="20.625" style="337" customWidth="1"/>
    <col min="2310" max="2310" width="17" style="337" customWidth="1"/>
    <col min="2311" max="2322" width="20.625" style="337" customWidth="1"/>
    <col min="2323" max="2560" width="9" style="337" customWidth="1"/>
    <col min="2561" max="2561" width="23.25" style="337" customWidth="1"/>
    <col min="2562" max="2562" width="17.75" style="337" customWidth="1"/>
    <col min="2563" max="2563" width="17.875" style="337" customWidth="1"/>
    <col min="2564" max="2564" width="19.125" style="337" customWidth="1"/>
    <col min="2565" max="2565" width="20.625" style="337" customWidth="1"/>
    <col min="2566" max="2566" width="17" style="337" customWidth="1"/>
    <col min="2567" max="2578" width="20.625" style="337" customWidth="1"/>
    <col min="2579" max="2816" width="9" style="337" customWidth="1"/>
    <col min="2817" max="2817" width="23.25" style="337" customWidth="1"/>
    <col min="2818" max="2818" width="17.75" style="337" customWidth="1"/>
    <col min="2819" max="2819" width="17.875" style="337" customWidth="1"/>
    <col min="2820" max="2820" width="19.125" style="337" customWidth="1"/>
    <col min="2821" max="2821" width="20.625" style="337" customWidth="1"/>
    <col min="2822" max="2822" width="17" style="337" customWidth="1"/>
    <col min="2823" max="2834" width="20.625" style="337" customWidth="1"/>
    <col min="2835" max="3072" width="9" style="337" customWidth="1"/>
    <col min="3073" max="3073" width="23.25" style="337" customWidth="1"/>
    <col min="3074" max="3074" width="17.75" style="337" customWidth="1"/>
    <col min="3075" max="3075" width="17.875" style="337" customWidth="1"/>
    <col min="3076" max="3076" width="19.125" style="337" customWidth="1"/>
    <col min="3077" max="3077" width="20.625" style="337" customWidth="1"/>
    <col min="3078" max="3078" width="17" style="337" customWidth="1"/>
    <col min="3079" max="3090" width="20.625" style="337" customWidth="1"/>
    <col min="3091" max="3328" width="9" style="337" customWidth="1"/>
    <col min="3329" max="3329" width="23.25" style="337" customWidth="1"/>
    <col min="3330" max="3330" width="17.75" style="337" customWidth="1"/>
    <col min="3331" max="3331" width="17.875" style="337" customWidth="1"/>
    <col min="3332" max="3332" width="19.125" style="337" customWidth="1"/>
    <col min="3333" max="3333" width="20.625" style="337" customWidth="1"/>
    <col min="3334" max="3334" width="17" style="337" customWidth="1"/>
    <col min="3335" max="3346" width="20.625" style="337" customWidth="1"/>
    <col min="3347" max="3584" width="9" style="337" customWidth="1"/>
    <col min="3585" max="3585" width="23.25" style="337" customWidth="1"/>
    <col min="3586" max="3586" width="17.75" style="337" customWidth="1"/>
    <col min="3587" max="3587" width="17.875" style="337" customWidth="1"/>
    <col min="3588" max="3588" width="19.125" style="337" customWidth="1"/>
    <col min="3589" max="3589" width="20.625" style="337" customWidth="1"/>
    <col min="3590" max="3590" width="17" style="337" customWidth="1"/>
    <col min="3591" max="3602" width="20.625" style="337" customWidth="1"/>
    <col min="3603" max="3840" width="9" style="337" customWidth="1"/>
    <col min="3841" max="3841" width="23.25" style="337" customWidth="1"/>
    <col min="3842" max="3842" width="17.75" style="337" customWidth="1"/>
    <col min="3843" max="3843" width="17.875" style="337" customWidth="1"/>
    <col min="3844" max="3844" width="19.125" style="337" customWidth="1"/>
    <col min="3845" max="3845" width="20.625" style="337" customWidth="1"/>
    <col min="3846" max="3846" width="17" style="337" customWidth="1"/>
    <col min="3847" max="3858" width="20.625" style="337" customWidth="1"/>
    <col min="3859" max="4096" width="9" style="337" customWidth="1"/>
    <col min="4097" max="4097" width="23.25" style="337" customWidth="1"/>
    <col min="4098" max="4098" width="17.75" style="337" customWidth="1"/>
    <col min="4099" max="4099" width="17.875" style="337" customWidth="1"/>
    <col min="4100" max="4100" width="19.125" style="337" customWidth="1"/>
    <col min="4101" max="4101" width="20.625" style="337" customWidth="1"/>
    <col min="4102" max="4102" width="17" style="337" customWidth="1"/>
    <col min="4103" max="4114" width="20.625" style="337" customWidth="1"/>
    <col min="4115" max="4352" width="9" style="337" customWidth="1"/>
    <col min="4353" max="4353" width="23.25" style="337" customWidth="1"/>
    <col min="4354" max="4354" width="17.75" style="337" customWidth="1"/>
    <col min="4355" max="4355" width="17.875" style="337" customWidth="1"/>
    <col min="4356" max="4356" width="19.125" style="337" customWidth="1"/>
    <col min="4357" max="4357" width="20.625" style="337" customWidth="1"/>
    <col min="4358" max="4358" width="17" style="337" customWidth="1"/>
    <col min="4359" max="4370" width="20.625" style="337" customWidth="1"/>
    <col min="4371" max="4608" width="9" style="337" customWidth="1"/>
    <col min="4609" max="4609" width="23.25" style="337" customWidth="1"/>
    <col min="4610" max="4610" width="17.75" style="337" customWidth="1"/>
    <col min="4611" max="4611" width="17.875" style="337" customWidth="1"/>
    <col min="4612" max="4612" width="19.125" style="337" customWidth="1"/>
    <col min="4613" max="4613" width="20.625" style="337" customWidth="1"/>
    <col min="4614" max="4614" width="17" style="337" customWidth="1"/>
    <col min="4615" max="4626" width="20.625" style="337" customWidth="1"/>
    <col min="4627" max="4864" width="9" style="337" customWidth="1"/>
    <col min="4865" max="4865" width="23.25" style="337" customWidth="1"/>
    <col min="4866" max="4866" width="17.75" style="337" customWidth="1"/>
    <col min="4867" max="4867" width="17.875" style="337" customWidth="1"/>
    <col min="4868" max="4868" width="19.125" style="337" customWidth="1"/>
    <col min="4869" max="4869" width="20.625" style="337" customWidth="1"/>
    <col min="4870" max="4870" width="17" style="337" customWidth="1"/>
    <col min="4871" max="4882" width="20.625" style="337" customWidth="1"/>
    <col min="4883" max="5120" width="9" style="337" customWidth="1"/>
    <col min="5121" max="5121" width="23.25" style="337" customWidth="1"/>
    <col min="5122" max="5122" width="17.75" style="337" customWidth="1"/>
    <col min="5123" max="5123" width="17.875" style="337" customWidth="1"/>
    <col min="5124" max="5124" width="19.125" style="337" customWidth="1"/>
    <col min="5125" max="5125" width="20.625" style="337" customWidth="1"/>
    <col min="5126" max="5126" width="17" style="337" customWidth="1"/>
    <col min="5127" max="5138" width="20.625" style="337" customWidth="1"/>
    <col min="5139" max="5376" width="9" style="337" customWidth="1"/>
    <col min="5377" max="5377" width="23.25" style="337" customWidth="1"/>
    <col min="5378" max="5378" width="17.75" style="337" customWidth="1"/>
    <col min="5379" max="5379" width="17.875" style="337" customWidth="1"/>
    <col min="5380" max="5380" width="19.125" style="337" customWidth="1"/>
    <col min="5381" max="5381" width="20.625" style="337" customWidth="1"/>
    <col min="5382" max="5382" width="17" style="337" customWidth="1"/>
    <col min="5383" max="5394" width="20.625" style="337" customWidth="1"/>
    <col min="5395" max="5632" width="9" style="337" customWidth="1"/>
    <col min="5633" max="5633" width="23.25" style="337" customWidth="1"/>
    <col min="5634" max="5634" width="17.75" style="337" customWidth="1"/>
    <col min="5635" max="5635" width="17.875" style="337" customWidth="1"/>
    <col min="5636" max="5636" width="19.125" style="337" customWidth="1"/>
    <col min="5637" max="5637" width="20.625" style="337" customWidth="1"/>
    <col min="5638" max="5638" width="17" style="337" customWidth="1"/>
    <col min="5639" max="5650" width="20.625" style="337" customWidth="1"/>
    <col min="5651" max="5888" width="9" style="337" customWidth="1"/>
    <col min="5889" max="5889" width="23.25" style="337" customWidth="1"/>
    <col min="5890" max="5890" width="17.75" style="337" customWidth="1"/>
    <col min="5891" max="5891" width="17.875" style="337" customWidth="1"/>
    <col min="5892" max="5892" width="19.125" style="337" customWidth="1"/>
    <col min="5893" max="5893" width="20.625" style="337" customWidth="1"/>
    <col min="5894" max="5894" width="17" style="337" customWidth="1"/>
    <col min="5895" max="5906" width="20.625" style="337" customWidth="1"/>
    <col min="5907" max="6144" width="9" style="337" customWidth="1"/>
    <col min="6145" max="6145" width="23.25" style="337" customWidth="1"/>
    <col min="6146" max="6146" width="17.75" style="337" customWidth="1"/>
    <col min="6147" max="6147" width="17.875" style="337" customWidth="1"/>
    <col min="6148" max="6148" width="19.125" style="337" customWidth="1"/>
    <col min="6149" max="6149" width="20.625" style="337" customWidth="1"/>
    <col min="6150" max="6150" width="17" style="337" customWidth="1"/>
    <col min="6151" max="6162" width="20.625" style="337" customWidth="1"/>
    <col min="6163" max="6400" width="9" style="337" customWidth="1"/>
    <col min="6401" max="6401" width="23.25" style="337" customWidth="1"/>
    <col min="6402" max="6402" width="17.75" style="337" customWidth="1"/>
    <col min="6403" max="6403" width="17.875" style="337" customWidth="1"/>
    <col min="6404" max="6404" width="19.125" style="337" customWidth="1"/>
    <col min="6405" max="6405" width="20.625" style="337" customWidth="1"/>
    <col min="6406" max="6406" width="17" style="337" customWidth="1"/>
    <col min="6407" max="6418" width="20.625" style="337" customWidth="1"/>
    <col min="6419" max="6656" width="9" style="337" customWidth="1"/>
    <col min="6657" max="6657" width="23.25" style="337" customWidth="1"/>
    <col min="6658" max="6658" width="17.75" style="337" customWidth="1"/>
    <col min="6659" max="6659" width="17.875" style="337" customWidth="1"/>
    <col min="6660" max="6660" width="19.125" style="337" customWidth="1"/>
    <col min="6661" max="6661" width="20.625" style="337" customWidth="1"/>
    <col min="6662" max="6662" width="17" style="337" customWidth="1"/>
    <col min="6663" max="6674" width="20.625" style="337" customWidth="1"/>
    <col min="6675" max="6912" width="9" style="337" customWidth="1"/>
    <col min="6913" max="6913" width="23.25" style="337" customWidth="1"/>
    <col min="6914" max="6914" width="17.75" style="337" customWidth="1"/>
    <col min="6915" max="6915" width="17.875" style="337" customWidth="1"/>
    <col min="6916" max="6916" width="19.125" style="337" customWidth="1"/>
    <col min="6917" max="6917" width="20.625" style="337" customWidth="1"/>
    <col min="6918" max="6918" width="17" style="337" customWidth="1"/>
    <col min="6919" max="6930" width="20.625" style="337" customWidth="1"/>
    <col min="6931" max="7168" width="9" style="337" customWidth="1"/>
    <col min="7169" max="7169" width="23.25" style="337" customWidth="1"/>
    <col min="7170" max="7170" width="17.75" style="337" customWidth="1"/>
    <col min="7171" max="7171" width="17.875" style="337" customWidth="1"/>
    <col min="7172" max="7172" width="19.125" style="337" customWidth="1"/>
    <col min="7173" max="7173" width="20.625" style="337" customWidth="1"/>
    <col min="7174" max="7174" width="17" style="337" customWidth="1"/>
    <col min="7175" max="7186" width="20.625" style="337" customWidth="1"/>
    <col min="7187" max="7424" width="9" style="337" customWidth="1"/>
    <col min="7425" max="7425" width="23.25" style="337" customWidth="1"/>
    <col min="7426" max="7426" width="17.75" style="337" customWidth="1"/>
    <col min="7427" max="7427" width="17.875" style="337" customWidth="1"/>
    <col min="7428" max="7428" width="19.125" style="337" customWidth="1"/>
    <col min="7429" max="7429" width="20.625" style="337" customWidth="1"/>
    <col min="7430" max="7430" width="17" style="337" customWidth="1"/>
    <col min="7431" max="7442" width="20.625" style="337" customWidth="1"/>
    <col min="7443" max="7680" width="9" style="337" customWidth="1"/>
    <col min="7681" max="7681" width="23.25" style="337" customWidth="1"/>
    <col min="7682" max="7682" width="17.75" style="337" customWidth="1"/>
    <col min="7683" max="7683" width="17.875" style="337" customWidth="1"/>
    <col min="7684" max="7684" width="19.125" style="337" customWidth="1"/>
    <col min="7685" max="7685" width="20.625" style="337" customWidth="1"/>
    <col min="7686" max="7686" width="17" style="337" customWidth="1"/>
    <col min="7687" max="7698" width="20.625" style="337" customWidth="1"/>
    <col min="7699" max="7936" width="9" style="337" customWidth="1"/>
    <col min="7937" max="7937" width="23.25" style="337" customWidth="1"/>
    <col min="7938" max="7938" width="17.75" style="337" customWidth="1"/>
    <col min="7939" max="7939" width="17.875" style="337" customWidth="1"/>
    <col min="7940" max="7940" width="19.125" style="337" customWidth="1"/>
    <col min="7941" max="7941" width="20.625" style="337" customWidth="1"/>
    <col min="7942" max="7942" width="17" style="337" customWidth="1"/>
    <col min="7943" max="7954" width="20.625" style="337" customWidth="1"/>
    <col min="7955" max="8192" width="9" style="337" customWidth="1"/>
    <col min="8193" max="8193" width="23.25" style="337" customWidth="1"/>
    <col min="8194" max="8194" width="17.75" style="337" customWidth="1"/>
    <col min="8195" max="8195" width="17.875" style="337" customWidth="1"/>
    <col min="8196" max="8196" width="19.125" style="337" customWidth="1"/>
    <col min="8197" max="8197" width="20.625" style="337" customWidth="1"/>
    <col min="8198" max="8198" width="17" style="337" customWidth="1"/>
    <col min="8199" max="8210" width="20.625" style="337" customWidth="1"/>
    <col min="8211" max="8448" width="9" style="337" customWidth="1"/>
    <col min="8449" max="8449" width="23.25" style="337" customWidth="1"/>
    <col min="8450" max="8450" width="17.75" style="337" customWidth="1"/>
    <col min="8451" max="8451" width="17.875" style="337" customWidth="1"/>
    <col min="8452" max="8452" width="19.125" style="337" customWidth="1"/>
    <col min="8453" max="8453" width="20.625" style="337" customWidth="1"/>
    <col min="8454" max="8454" width="17" style="337" customWidth="1"/>
    <col min="8455" max="8466" width="20.625" style="337" customWidth="1"/>
    <col min="8467" max="8704" width="9" style="337" customWidth="1"/>
    <col min="8705" max="8705" width="23.25" style="337" customWidth="1"/>
    <col min="8706" max="8706" width="17.75" style="337" customWidth="1"/>
    <col min="8707" max="8707" width="17.875" style="337" customWidth="1"/>
    <col min="8708" max="8708" width="19.125" style="337" customWidth="1"/>
    <col min="8709" max="8709" width="20.625" style="337" customWidth="1"/>
    <col min="8710" max="8710" width="17" style="337" customWidth="1"/>
    <col min="8711" max="8722" width="20.625" style="337" customWidth="1"/>
    <col min="8723" max="8960" width="9" style="337" customWidth="1"/>
    <col min="8961" max="8961" width="23.25" style="337" customWidth="1"/>
    <col min="8962" max="8962" width="17.75" style="337" customWidth="1"/>
    <col min="8963" max="8963" width="17.875" style="337" customWidth="1"/>
    <col min="8964" max="8964" width="19.125" style="337" customWidth="1"/>
    <col min="8965" max="8965" width="20.625" style="337" customWidth="1"/>
    <col min="8966" max="8966" width="17" style="337" customWidth="1"/>
    <col min="8967" max="8978" width="20.625" style="337" customWidth="1"/>
    <col min="8979" max="9216" width="9" style="337" customWidth="1"/>
    <col min="9217" max="9217" width="23.25" style="337" customWidth="1"/>
    <col min="9218" max="9218" width="17.75" style="337" customWidth="1"/>
    <col min="9219" max="9219" width="17.875" style="337" customWidth="1"/>
    <col min="9220" max="9220" width="19.125" style="337" customWidth="1"/>
    <col min="9221" max="9221" width="20.625" style="337" customWidth="1"/>
    <col min="9222" max="9222" width="17" style="337" customWidth="1"/>
    <col min="9223" max="9234" width="20.625" style="337" customWidth="1"/>
    <col min="9235" max="9472" width="9" style="337" customWidth="1"/>
    <col min="9473" max="9473" width="23.25" style="337" customWidth="1"/>
    <col min="9474" max="9474" width="17.75" style="337" customWidth="1"/>
    <col min="9475" max="9475" width="17.875" style="337" customWidth="1"/>
    <col min="9476" max="9476" width="19.125" style="337" customWidth="1"/>
    <col min="9477" max="9477" width="20.625" style="337" customWidth="1"/>
    <col min="9478" max="9478" width="17" style="337" customWidth="1"/>
    <col min="9479" max="9490" width="20.625" style="337" customWidth="1"/>
    <col min="9491" max="9728" width="9" style="337" customWidth="1"/>
    <col min="9729" max="9729" width="23.25" style="337" customWidth="1"/>
    <col min="9730" max="9730" width="17.75" style="337" customWidth="1"/>
    <col min="9731" max="9731" width="17.875" style="337" customWidth="1"/>
    <col min="9732" max="9732" width="19.125" style="337" customWidth="1"/>
    <col min="9733" max="9733" width="20.625" style="337" customWidth="1"/>
    <col min="9734" max="9734" width="17" style="337" customWidth="1"/>
    <col min="9735" max="9746" width="20.625" style="337" customWidth="1"/>
    <col min="9747" max="9984" width="9" style="337" customWidth="1"/>
    <col min="9985" max="9985" width="23.25" style="337" customWidth="1"/>
    <col min="9986" max="9986" width="17.75" style="337" customWidth="1"/>
    <col min="9987" max="9987" width="17.875" style="337" customWidth="1"/>
    <col min="9988" max="9988" width="19.125" style="337" customWidth="1"/>
    <col min="9989" max="9989" width="20.625" style="337" customWidth="1"/>
    <col min="9990" max="9990" width="17" style="337" customWidth="1"/>
    <col min="9991" max="10002" width="20.625" style="337" customWidth="1"/>
    <col min="10003" max="10240" width="9" style="337" customWidth="1"/>
    <col min="10241" max="10241" width="23.25" style="337" customWidth="1"/>
    <col min="10242" max="10242" width="17.75" style="337" customWidth="1"/>
    <col min="10243" max="10243" width="17.875" style="337" customWidth="1"/>
    <col min="10244" max="10244" width="19.125" style="337" customWidth="1"/>
    <col min="10245" max="10245" width="20.625" style="337" customWidth="1"/>
    <col min="10246" max="10246" width="17" style="337" customWidth="1"/>
    <col min="10247" max="10258" width="20.625" style="337" customWidth="1"/>
    <col min="10259" max="10496" width="9" style="337" customWidth="1"/>
    <col min="10497" max="10497" width="23.25" style="337" customWidth="1"/>
    <col min="10498" max="10498" width="17.75" style="337" customWidth="1"/>
    <col min="10499" max="10499" width="17.875" style="337" customWidth="1"/>
    <col min="10500" max="10500" width="19.125" style="337" customWidth="1"/>
    <col min="10501" max="10501" width="20.625" style="337" customWidth="1"/>
    <col min="10502" max="10502" width="17" style="337" customWidth="1"/>
    <col min="10503" max="10514" width="20.625" style="337" customWidth="1"/>
    <col min="10515" max="10752" width="9" style="337" customWidth="1"/>
    <col min="10753" max="10753" width="23.25" style="337" customWidth="1"/>
    <col min="10754" max="10754" width="17.75" style="337" customWidth="1"/>
    <col min="10755" max="10755" width="17.875" style="337" customWidth="1"/>
    <col min="10756" max="10756" width="19.125" style="337" customWidth="1"/>
    <col min="10757" max="10757" width="20.625" style="337" customWidth="1"/>
    <col min="10758" max="10758" width="17" style="337" customWidth="1"/>
    <col min="10759" max="10770" width="20.625" style="337" customWidth="1"/>
    <col min="10771" max="11008" width="9" style="337" customWidth="1"/>
    <col min="11009" max="11009" width="23.25" style="337" customWidth="1"/>
    <col min="11010" max="11010" width="17.75" style="337" customWidth="1"/>
    <col min="11011" max="11011" width="17.875" style="337" customWidth="1"/>
    <col min="11012" max="11012" width="19.125" style="337" customWidth="1"/>
    <col min="11013" max="11013" width="20.625" style="337" customWidth="1"/>
    <col min="11014" max="11014" width="17" style="337" customWidth="1"/>
    <col min="11015" max="11026" width="20.625" style="337" customWidth="1"/>
    <col min="11027" max="11264" width="9" style="337" customWidth="1"/>
    <col min="11265" max="11265" width="23.25" style="337" customWidth="1"/>
    <col min="11266" max="11266" width="17.75" style="337" customWidth="1"/>
    <col min="11267" max="11267" width="17.875" style="337" customWidth="1"/>
    <col min="11268" max="11268" width="19.125" style="337" customWidth="1"/>
    <col min="11269" max="11269" width="20.625" style="337" customWidth="1"/>
    <col min="11270" max="11270" width="17" style="337" customWidth="1"/>
    <col min="11271" max="11282" width="20.625" style="337" customWidth="1"/>
    <col min="11283" max="11520" width="9" style="337" customWidth="1"/>
    <col min="11521" max="11521" width="23.25" style="337" customWidth="1"/>
    <col min="11522" max="11522" width="17.75" style="337" customWidth="1"/>
    <col min="11523" max="11523" width="17.875" style="337" customWidth="1"/>
    <col min="11524" max="11524" width="19.125" style="337" customWidth="1"/>
    <col min="11525" max="11525" width="20.625" style="337" customWidth="1"/>
    <col min="11526" max="11526" width="17" style="337" customWidth="1"/>
    <col min="11527" max="11538" width="20.625" style="337" customWidth="1"/>
    <col min="11539" max="11776" width="9" style="337" customWidth="1"/>
    <col min="11777" max="11777" width="23.25" style="337" customWidth="1"/>
    <col min="11778" max="11778" width="17.75" style="337" customWidth="1"/>
    <col min="11779" max="11779" width="17.875" style="337" customWidth="1"/>
    <col min="11780" max="11780" width="19.125" style="337" customWidth="1"/>
    <col min="11781" max="11781" width="20.625" style="337" customWidth="1"/>
    <col min="11782" max="11782" width="17" style="337" customWidth="1"/>
    <col min="11783" max="11794" width="20.625" style="337" customWidth="1"/>
    <col min="11795" max="12032" width="9" style="337" customWidth="1"/>
    <col min="12033" max="12033" width="23.25" style="337" customWidth="1"/>
    <col min="12034" max="12034" width="17.75" style="337" customWidth="1"/>
    <col min="12035" max="12035" width="17.875" style="337" customWidth="1"/>
    <col min="12036" max="12036" width="19.125" style="337" customWidth="1"/>
    <col min="12037" max="12037" width="20.625" style="337" customWidth="1"/>
    <col min="12038" max="12038" width="17" style="337" customWidth="1"/>
    <col min="12039" max="12050" width="20.625" style="337" customWidth="1"/>
    <col min="12051" max="12288" width="9" style="337" customWidth="1"/>
    <col min="12289" max="12289" width="23.25" style="337" customWidth="1"/>
    <col min="12290" max="12290" width="17.75" style="337" customWidth="1"/>
    <col min="12291" max="12291" width="17.875" style="337" customWidth="1"/>
    <col min="12292" max="12292" width="19.125" style="337" customWidth="1"/>
    <col min="12293" max="12293" width="20.625" style="337" customWidth="1"/>
    <col min="12294" max="12294" width="17" style="337" customWidth="1"/>
    <col min="12295" max="12306" width="20.625" style="337" customWidth="1"/>
    <col min="12307" max="12544" width="9" style="337" customWidth="1"/>
    <col min="12545" max="12545" width="23.25" style="337" customWidth="1"/>
    <col min="12546" max="12546" width="17.75" style="337" customWidth="1"/>
    <col min="12547" max="12547" width="17.875" style="337" customWidth="1"/>
    <col min="12548" max="12548" width="19.125" style="337" customWidth="1"/>
    <col min="12549" max="12549" width="20.625" style="337" customWidth="1"/>
    <col min="12550" max="12550" width="17" style="337" customWidth="1"/>
    <col min="12551" max="12562" width="20.625" style="337" customWidth="1"/>
    <col min="12563" max="12800" width="9" style="337" customWidth="1"/>
    <col min="12801" max="12801" width="23.25" style="337" customWidth="1"/>
    <col min="12802" max="12802" width="17.75" style="337" customWidth="1"/>
    <col min="12803" max="12803" width="17.875" style="337" customWidth="1"/>
    <col min="12804" max="12804" width="19.125" style="337" customWidth="1"/>
    <col min="12805" max="12805" width="20.625" style="337" customWidth="1"/>
    <col min="12806" max="12806" width="17" style="337" customWidth="1"/>
    <col min="12807" max="12818" width="20.625" style="337" customWidth="1"/>
    <col min="12819" max="13056" width="9" style="337" customWidth="1"/>
    <col min="13057" max="13057" width="23.25" style="337" customWidth="1"/>
    <col min="13058" max="13058" width="17.75" style="337" customWidth="1"/>
    <col min="13059" max="13059" width="17.875" style="337" customWidth="1"/>
    <col min="13060" max="13060" width="19.125" style="337" customWidth="1"/>
    <col min="13061" max="13061" width="20.625" style="337" customWidth="1"/>
    <col min="13062" max="13062" width="17" style="337" customWidth="1"/>
    <col min="13063" max="13074" width="20.625" style="337" customWidth="1"/>
    <col min="13075" max="13312" width="9" style="337" customWidth="1"/>
    <col min="13313" max="13313" width="23.25" style="337" customWidth="1"/>
    <col min="13314" max="13314" width="17.75" style="337" customWidth="1"/>
    <col min="13315" max="13315" width="17.875" style="337" customWidth="1"/>
    <col min="13316" max="13316" width="19.125" style="337" customWidth="1"/>
    <col min="13317" max="13317" width="20.625" style="337" customWidth="1"/>
    <col min="13318" max="13318" width="17" style="337" customWidth="1"/>
    <col min="13319" max="13330" width="20.625" style="337" customWidth="1"/>
    <col min="13331" max="13568" width="9" style="337" customWidth="1"/>
    <col min="13569" max="13569" width="23.25" style="337" customWidth="1"/>
    <col min="13570" max="13570" width="17.75" style="337" customWidth="1"/>
    <col min="13571" max="13571" width="17.875" style="337" customWidth="1"/>
    <col min="13572" max="13572" width="19.125" style="337" customWidth="1"/>
    <col min="13573" max="13573" width="20.625" style="337" customWidth="1"/>
    <col min="13574" max="13574" width="17" style="337" customWidth="1"/>
    <col min="13575" max="13586" width="20.625" style="337" customWidth="1"/>
    <col min="13587" max="13824" width="9" style="337" customWidth="1"/>
    <col min="13825" max="13825" width="23.25" style="337" customWidth="1"/>
    <col min="13826" max="13826" width="17.75" style="337" customWidth="1"/>
    <col min="13827" max="13827" width="17.875" style="337" customWidth="1"/>
    <col min="13828" max="13828" width="19.125" style="337" customWidth="1"/>
    <col min="13829" max="13829" width="20.625" style="337" customWidth="1"/>
    <col min="13830" max="13830" width="17" style="337" customWidth="1"/>
    <col min="13831" max="13842" width="20.625" style="337" customWidth="1"/>
    <col min="13843" max="14080" width="9" style="337" customWidth="1"/>
    <col min="14081" max="14081" width="23.25" style="337" customWidth="1"/>
    <col min="14082" max="14082" width="17.75" style="337" customWidth="1"/>
    <col min="14083" max="14083" width="17.875" style="337" customWidth="1"/>
    <col min="14084" max="14084" width="19.125" style="337" customWidth="1"/>
    <col min="14085" max="14085" width="20.625" style="337" customWidth="1"/>
    <col min="14086" max="14086" width="17" style="337" customWidth="1"/>
    <col min="14087" max="14098" width="20.625" style="337" customWidth="1"/>
    <col min="14099" max="14336" width="9" style="337" customWidth="1"/>
    <col min="14337" max="14337" width="23.25" style="337" customWidth="1"/>
    <col min="14338" max="14338" width="17.75" style="337" customWidth="1"/>
    <col min="14339" max="14339" width="17.875" style="337" customWidth="1"/>
    <col min="14340" max="14340" width="19.125" style="337" customWidth="1"/>
    <col min="14341" max="14341" width="20.625" style="337" customWidth="1"/>
    <col min="14342" max="14342" width="17" style="337" customWidth="1"/>
    <col min="14343" max="14354" width="20.625" style="337" customWidth="1"/>
    <col min="14355" max="14592" width="9" style="337" customWidth="1"/>
    <col min="14593" max="14593" width="23.25" style="337" customWidth="1"/>
    <col min="14594" max="14594" width="17.75" style="337" customWidth="1"/>
    <col min="14595" max="14595" width="17.875" style="337" customWidth="1"/>
    <col min="14596" max="14596" width="19.125" style="337" customWidth="1"/>
    <col min="14597" max="14597" width="20.625" style="337" customWidth="1"/>
    <col min="14598" max="14598" width="17" style="337" customWidth="1"/>
    <col min="14599" max="14610" width="20.625" style="337" customWidth="1"/>
    <col min="14611" max="14848" width="9" style="337" customWidth="1"/>
    <col min="14849" max="14849" width="23.25" style="337" customWidth="1"/>
    <col min="14850" max="14850" width="17.75" style="337" customWidth="1"/>
    <col min="14851" max="14851" width="17.875" style="337" customWidth="1"/>
    <col min="14852" max="14852" width="19.125" style="337" customWidth="1"/>
    <col min="14853" max="14853" width="20.625" style="337" customWidth="1"/>
    <col min="14854" max="14854" width="17" style="337" customWidth="1"/>
    <col min="14855" max="14866" width="20.625" style="337" customWidth="1"/>
    <col min="14867" max="15104" width="9" style="337" customWidth="1"/>
    <col min="15105" max="15105" width="23.25" style="337" customWidth="1"/>
    <col min="15106" max="15106" width="17.75" style="337" customWidth="1"/>
    <col min="15107" max="15107" width="17.875" style="337" customWidth="1"/>
    <col min="15108" max="15108" width="19.125" style="337" customWidth="1"/>
    <col min="15109" max="15109" width="20.625" style="337" customWidth="1"/>
    <col min="15110" max="15110" width="17" style="337" customWidth="1"/>
    <col min="15111" max="15122" width="20.625" style="337" customWidth="1"/>
    <col min="15123" max="15360" width="9" style="337" customWidth="1"/>
    <col min="15361" max="15361" width="23.25" style="337" customWidth="1"/>
    <col min="15362" max="15362" width="17.75" style="337" customWidth="1"/>
    <col min="15363" max="15363" width="17.875" style="337" customWidth="1"/>
    <col min="15364" max="15364" width="19.125" style="337" customWidth="1"/>
    <col min="15365" max="15365" width="20.625" style="337" customWidth="1"/>
    <col min="15366" max="15366" width="17" style="337" customWidth="1"/>
    <col min="15367" max="15378" width="20.625" style="337" customWidth="1"/>
    <col min="15379" max="15616" width="9" style="337" customWidth="1"/>
    <col min="15617" max="15617" width="23.25" style="337" customWidth="1"/>
    <col min="15618" max="15618" width="17.75" style="337" customWidth="1"/>
    <col min="15619" max="15619" width="17.875" style="337" customWidth="1"/>
    <col min="15620" max="15620" width="19.125" style="337" customWidth="1"/>
    <col min="15621" max="15621" width="20.625" style="337" customWidth="1"/>
    <col min="15622" max="15622" width="17" style="337" customWidth="1"/>
    <col min="15623" max="15634" width="20.625" style="337" customWidth="1"/>
    <col min="15635" max="15872" width="9" style="337" customWidth="1"/>
    <col min="15873" max="15873" width="23.25" style="337" customWidth="1"/>
    <col min="15874" max="15874" width="17.75" style="337" customWidth="1"/>
    <col min="15875" max="15875" width="17.875" style="337" customWidth="1"/>
    <col min="15876" max="15876" width="19.125" style="337" customWidth="1"/>
    <col min="15877" max="15877" width="20.625" style="337" customWidth="1"/>
    <col min="15878" max="15878" width="17" style="337" customWidth="1"/>
    <col min="15879" max="15890" width="20.625" style="337" customWidth="1"/>
    <col min="15891" max="16128" width="9" style="337" customWidth="1"/>
    <col min="16129" max="16129" width="23.25" style="337" customWidth="1"/>
    <col min="16130" max="16130" width="17.75" style="337" customWidth="1"/>
    <col min="16131" max="16131" width="17.875" style="337" customWidth="1"/>
    <col min="16132" max="16132" width="19.125" style="337" customWidth="1"/>
    <col min="16133" max="16133" width="20.625" style="337" customWidth="1"/>
    <col min="16134" max="16134" width="17" style="337" customWidth="1"/>
    <col min="16135" max="16146" width="20.625" style="337" customWidth="1"/>
    <col min="16147" max="16384" width="9" style="337" customWidth="1"/>
  </cols>
  <sheetData>
    <row r="1" spans="1:6" ht="46.5" customHeight="1">
      <c r="A1" s="2293" t="s">
        <v>244</v>
      </c>
      <c r="B1" s="2293"/>
      <c r="C1" s="2293"/>
      <c r="D1" s="2293"/>
      <c r="E1" s="2293"/>
      <c r="F1" s="2293"/>
    </row>
    <row r="2" spans="1:6" ht="30" customHeight="1">
      <c r="F2" s="337" t="s">
        <v>313</v>
      </c>
    </row>
    <row r="3" spans="1:6" ht="30" customHeight="1">
      <c r="C3" s="337" t="s">
        <v>270</v>
      </c>
      <c r="E3" s="337" t="s">
        <v>44</v>
      </c>
    </row>
    <row r="4" spans="1:6" ht="30" customHeight="1"/>
    <row r="5" spans="1:6" ht="30" customHeight="1">
      <c r="C5" s="337" t="s">
        <v>643</v>
      </c>
    </row>
    <row r="6" spans="1:6" ht="30" customHeight="1"/>
    <row r="7" spans="1:6" ht="30" customHeight="1">
      <c r="C7" s="337" t="s">
        <v>841</v>
      </c>
    </row>
    <row r="8" spans="1:6" ht="30" customHeight="1">
      <c r="C8" s="337" t="s">
        <v>149</v>
      </c>
    </row>
    <row r="9" spans="1:6" ht="30" customHeight="1">
      <c r="A9" s="337" t="s">
        <v>844</v>
      </c>
    </row>
    <row r="10" spans="1:6" ht="34.5" customHeight="1">
      <c r="A10" s="2294" t="s">
        <v>461</v>
      </c>
      <c r="B10" s="2301" t="s">
        <v>845</v>
      </c>
      <c r="C10" s="2301"/>
      <c r="D10" s="2301"/>
      <c r="E10" s="2301"/>
      <c r="F10" s="2314"/>
    </row>
    <row r="11" spans="1:6" ht="42" customHeight="1">
      <c r="A11" s="2295" t="s">
        <v>846</v>
      </c>
      <c r="B11" s="1381"/>
      <c r="C11" s="1381"/>
      <c r="D11" s="1381"/>
      <c r="E11" s="1381"/>
      <c r="F11" s="2315"/>
    </row>
    <row r="12" spans="1:6" ht="42" customHeight="1">
      <c r="A12" s="2296" t="s">
        <v>848</v>
      </c>
      <c r="B12" s="2302"/>
      <c r="C12" s="2308"/>
      <c r="D12" s="2308"/>
      <c r="E12" s="2308"/>
      <c r="F12" s="2316"/>
    </row>
    <row r="13" spans="1:6" ht="42" customHeight="1">
      <c r="A13" s="2297"/>
      <c r="B13" s="2303" t="s">
        <v>688</v>
      </c>
      <c r="C13" s="2309"/>
      <c r="D13" s="2309"/>
      <c r="E13" s="2309"/>
      <c r="F13" s="2317"/>
    </row>
    <row r="14" spans="1:6" ht="42" customHeight="1">
      <c r="A14" s="2297" t="s">
        <v>799</v>
      </c>
      <c r="B14" s="2304" t="s">
        <v>452</v>
      </c>
      <c r="C14" s="2310"/>
      <c r="D14" s="2310"/>
      <c r="E14" s="2310"/>
      <c r="F14" s="2318"/>
    </row>
    <row r="15" spans="1:6" ht="42" customHeight="1">
      <c r="A15" s="2298" t="s">
        <v>849</v>
      </c>
      <c r="B15" s="1595" t="s">
        <v>851</v>
      </c>
      <c r="C15" s="1598"/>
      <c r="D15" s="1566"/>
      <c r="E15" s="1566"/>
      <c r="F15" s="2319"/>
    </row>
    <row r="16" spans="1:6" ht="42" customHeight="1">
      <c r="A16" s="2298"/>
      <c r="B16" s="2305"/>
      <c r="C16" s="2311"/>
      <c r="D16" s="2311"/>
      <c r="E16" s="2311"/>
      <c r="F16" s="2320"/>
    </row>
    <row r="17" spans="1:6" ht="42" customHeight="1">
      <c r="A17" s="2299"/>
      <c r="B17" s="2306"/>
      <c r="C17" s="2312"/>
      <c r="D17" s="2312"/>
      <c r="E17" s="2312"/>
      <c r="F17" s="2321"/>
    </row>
    <row r="18" spans="1:6" ht="45" customHeight="1">
      <c r="A18" s="2298" t="s">
        <v>852</v>
      </c>
      <c r="B18" s="1555"/>
      <c r="C18" s="1555"/>
      <c r="D18" s="1555"/>
      <c r="E18" s="1555"/>
      <c r="F18" s="2322"/>
    </row>
    <row r="19" spans="1:6" ht="30" customHeight="1">
      <c r="A19" s="2298" t="s">
        <v>854</v>
      </c>
      <c r="B19" s="2302" t="s">
        <v>855</v>
      </c>
      <c r="C19" s="2308"/>
      <c r="D19" s="2308"/>
      <c r="E19" s="2308"/>
      <c r="F19" s="2316"/>
    </row>
    <row r="20" spans="1:6" ht="30" customHeight="1">
      <c r="A20" s="2300"/>
      <c r="B20" s="2307"/>
      <c r="C20" s="2313"/>
      <c r="D20" s="2313"/>
      <c r="E20" s="2313"/>
      <c r="F20" s="2323"/>
    </row>
    <row r="21" spans="1:6" ht="30" customHeight="1"/>
    <row r="22" spans="1:6" ht="30" customHeight="1">
      <c r="A22" s="337" t="s">
        <v>137</v>
      </c>
    </row>
    <row r="23" spans="1:6" ht="30" customHeight="1">
      <c r="A23" s="1384" t="s">
        <v>429</v>
      </c>
      <c r="B23" s="1384"/>
      <c r="C23" s="1384"/>
      <c r="D23" s="1384"/>
      <c r="E23" s="1384"/>
      <c r="F23" s="1384"/>
    </row>
    <row r="24" spans="1:6" ht="30" customHeight="1">
      <c r="A24" s="337" t="s">
        <v>857</v>
      </c>
    </row>
    <row r="25" spans="1:6" ht="30" customHeight="1">
      <c r="A25" s="337" t="s">
        <v>860</v>
      </c>
    </row>
    <row r="26" spans="1:6" ht="30" customHeight="1">
      <c r="A26" s="337" t="s">
        <v>489</v>
      </c>
    </row>
    <row r="27" spans="1:6" ht="30" customHeight="1">
      <c r="A27" s="337" t="s">
        <v>862</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activeCell="F7" sqref="F7"/>
    </sheetView>
  </sheetViews>
  <sheetFormatPr defaultRowHeight="13.5"/>
  <cols>
    <col min="1" max="1" width="23.25" style="337" customWidth="1"/>
    <col min="2" max="2" width="17.75" style="337" customWidth="1"/>
    <col min="3" max="3" width="17.875" style="337" customWidth="1"/>
    <col min="4" max="4" width="19.125" style="337" customWidth="1"/>
    <col min="5" max="5" width="20.625" style="337" customWidth="1"/>
    <col min="6" max="6" width="17" style="337" customWidth="1"/>
    <col min="7" max="7" width="10.875" style="337" customWidth="1"/>
    <col min="8" max="18" width="20.625" style="337" customWidth="1"/>
    <col min="19" max="256" width="9" style="337" customWidth="1"/>
    <col min="257" max="257" width="23.25" style="337" customWidth="1"/>
    <col min="258" max="258" width="17.75" style="337" customWidth="1"/>
    <col min="259" max="259" width="17.875" style="337" customWidth="1"/>
    <col min="260" max="260" width="19.125" style="337" customWidth="1"/>
    <col min="261" max="261" width="20.625" style="337" customWidth="1"/>
    <col min="262" max="262" width="17" style="337" customWidth="1"/>
    <col min="263" max="263" width="10.875" style="337" customWidth="1"/>
    <col min="264" max="274" width="20.625" style="337" customWidth="1"/>
    <col min="275" max="512" width="9" style="337" customWidth="1"/>
    <col min="513" max="513" width="23.25" style="337" customWidth="1"/>
    <col min="514" max="514" width="17.75" style="337" customWidth="1"/>
    <col min="515" max="515" width="17.875" style="337" customWidth="1"/>
    <col min="516" max="516" width="19.125" style="337" customWidth="1"/>
    <col min="517" max="517" width="20.625" style="337" customWidth="1"/>
    <col min="518" max="518" width="17" style="337" customWidth="1"/>
    <col min="519" max="519" width="10.875" style="337" customWidth="1"/>
    <col min="520" max="530" width="20.625" style="337" customWidth="1"/>
    <col min="531" max="768" width="9" style="337" customWidth="1"/>
    <col min="769" max="769" width="23.25" style="337" customWidth="1"/>
    <col min="770" max="770" width="17.75" style="337" customWidth="1"/>
    <col min="771" max="771" width="17.875" style="337" customWidth="1"/>
    <col min="772" max="772" width="19.125" style="337" customWidth="1"/>
    <col min="773" max="773" width="20.625" style="337" customWidth="1"/>
    <col min="774" max="774" width="17" style="337" customWidth="1"/>
    <col min="775" max="775" width="10.875" style="337" customWidth="1"/>
    <col min="776" max="786" width="20.625" style="337" customWidth="1"/>
    <col min="787" max="1024" width="9" style="337" customWidth="1"/>
    <col min="1025" max="1025" width="23.25" style="337" customWidth="1"/>
    <col min="1026" max="1026" width="17.75" style="337" customWidth="1"/>
    <col min="1027" max="1027" width="17.875" style="337" customWidth="1"/>
    <col min="1028" max="1028" width="19.125" style="337" customWidth="1"/>
    <col min="1029" max="1029" width="20.625" style="337" customWidth="1"/>
    <col min="1030" max="1030" width="17" style="337" customWidth="1"/>
    <col min="1031" max="1031" width="10.875" style="337" customWidth="1"/>
    <col min="1032" max="1042" width="20.625" style="337" customWidth="1"/>
    <col min="1043" max="1280" width="9" style="337" customWidth="1"/>
    <col min="1281" max="1281" width="23.25" style="337" customWidth="1"/>
    <col min="1282" max="1282" width="17.75" style="337" customWidth="1"/>
    <col min="1283" max="1283" width="17.875" style="337" customWidth="1"/>
    <col min="1284" max="1284" width="19.125" style="337" customWidth="1"/>
    <col min="1285" max="1285" width="20.625" style="337" customWidth="1"/>
    <col min="1286" max="1286" width="17" style="337" customWidth="1"/>
    <col min="1287" max="1287" width="10.875" style="337" customWidth="1"/>
    <col min="1288" max="1298" width="20.625" style="337" customWidth="1"/>
    <col min="1299" max="1536" width="9" style="337" customWidth="1"/>
    <col min="1537" max="1537" width="23.25" style="337" customWidth="1"/>
    <col min="1538" max="1538" width="17.75" style="337" customWidth="1"/>
    <col min="1539" max="1539" width="17.875" style="337" customWidth="1"/>
    <col min="1540" max="1540" width="19.125" style="337" customWidth="1"/>
    <col min="1541" max="1541" width="20.625" style="337" customWidth="1"/>
    <col min="1542" max="1542" width="17" style="337" customWidth="1"/>
    <col min="1543" max="1543" width="10.875" style="337" customWidth="1"/>
    <col min="1544" max="1554" width="20.625" style="337" customWidth="1"/>
    <col min="1555" max="1792" width="9" style="337" customWidth="1"/>
    <col min="1793" max="1793" width="23.25" style="337" customWidth="1"/>
    <col min="1794" max="1794" width="17.75" style="337" customWidth="1"/>
    <col min="1795" max="1795" width="17.875" style="337" customWidth="1"/>
    <col min="1796" max="1796" width="19.125" style="337" customWidth="1"/>
    <col min="1797" max="1797" width="20.625" style="337" customWidth="1"/>
    <col min="1798" max="1798" width="17" style="337" customWidth="1"/>
    <col min="1799" max="1799" width="10.875" style="337" customWidth="1"/>
    <col min="1800" max="1810" width="20.625" style="337" customWidth="1"/>
    <col min="1811" max="2048" width="9" style="337" customWidth="1"/>
    <col min="2049" max="2049" width="23.25" style="337" customWidth="1"/>
    <col min="2050" max="2050" width="17.75" style="337" customWidth="1"/>
    <col min="2051" max="2051" width="17.875" style="337" customWidth="1"/>
    <col min="2052" max="2052" width="19.125" style="337" customWidth="1"/>
    <col min="2053" max="2053" width="20.625" style="337" customWidth="1"/>
    <col min="2054" max="2054" width="17" style="337" customWidth="1"/>
    <col min="2055" max="2055" width="10.875" style="337" customWidth="1"/>
    <col min="2056" max="2066" width="20.625" style="337" customWidth="1"/>
    <col min="2067" max="2304" width="9" style="337" customWidth="1"/>
    <col min="2305" max="2305" width="23.25" style="337" customWidth="1"/>
    <col min="2306" max="2306" width="17.75" style="337" customWidth="1"/>
    <col min="2307" max="2307" width="17.875" style="337" customWidth="1"/>
    <col min="2308" max="2308" width="19.125" style="337" customWidth="1"/>
    <col min="2309" max="2309" width="20.625" style="337" customWidth="1"/>
    <col min="2310" max="2310" width="17" style="337" customWidth="1"/>
    <col min="2311" max="2311" width="10.875" style="337" customWidth="1"/>
    <col min="2312" max="2322" width="20.625" style="337" customWidth="1"/>
    <col min="2323" max="2560" width="9" style="337" customWidth="1"/>
    <col min="2561" max="2561" width="23.25" style="337" customWidth="1"/>
    <col min="2562" max="2562" width="17.75" style="337" customWidth="1"/>
    <col min="2563" max="2563" width="17.875" style="337" customWidth="1"/>
    <col min="2564" max="2564" width="19.125" style="337" customWidth="1"/>
    <col min="2565" max="2565" width="20.625" style="337" customWidth="1"/>
    <col min="2566" max="2566" width="17" style="337" customWidth="1"/>
    <col min="2567" max="2567" width="10.875" style="337" customWidth="1"/>
    <col min="2568" max="2578" width="20.625" style="337" customWidth="1"/>
    <col min="2579" max="2816" width="9" style="337" customWidth="1"/>
    <col min="2817" max="2817" width="23.25" style="337" customWidth="1"/>
    <col min="2818" max="2818" width="17.75" style="337" customWidth="1"/>
    <col min="2819" max="2819" width="17.875" style="337" customWidth="1"/>
    <col min="2820" max="2820" width="19.125" style="337" customWidth="1"/>
    <col min="2821" max="2821" width="20.625" style="337" customWidth="1"/>
    <col min="2822" max="2822" width="17" style="337" customWidth="1"/>
    <col min="2823" max="2823" width="10.875" style="337" customWidth="1"/>
    <col min="2824" max="2834" width="20.625" style="337" customWidth="1"/>
    <col min="2835" max="3072" width="9" style="337" customWidth="1"/>
    <col min="3073" max="3073" width="23.25" style="337" customWidth="1"/>
    <col min="3074" max="3074" width="17.75" style="337" customWidth="1"/>
    <col min="3075" max="3075" width="17.875" style="337" customWidth="1"/>
    <col min="3076" max="3076" width="19.125" style="337" customWidth="1"/>
    <col min="3077" max="3077" width="20.625" style="337" customWidth="1"/>
    <col min="3078" max="3078" width="17" style="337" customWidth="1"/>
    <col min="3079" max="3079" width="10.875" style="337" customWidth="1"/>
    <col min="3080" max="3090" width="20.625" style="337" customWidth="1"/>
    <col min="3091" max="3328" width="9" style="337" customWidth="1"/>
    <col min="3329" max="3329" width="23.25" style="337" customWidth="1"/>
    <col min="3330" max="3330" width="17.75" style="337" customWidth="1"/>
    <col min="3331" max="3331" width="17.875" style="337" customWidth="1"/>
    <col min="3332" max="3332" width="19.125" style="337" customWidth="1"/>
    <col min="3333" max="3333" width="20.625" style="337" customWidth="1"/>
    <col min="3334" max="3334" width="17" style="337" customWidth="1"/>
    <col min="3335" max="3335" width="10.875" style="337" customWidth="1"/>
    <col min="3336" max="3346" width="20.625" style="337" customWidth="1"/>
    <col min="3347" max="3584" width="9" style="337" customWidth="1"/>
    <col min="3585" max="3585" width="23.25" style="337" customWidth="1"/>
    <col min="3586" max="3586" width="17.75" style="337" customWidth="1"/>
    <col min="3587" max="3587" width="17.875" style="337" customWidth="1"/>
    <col min="3588" max="3588" width="19.125" style="337" customWidth="1"/>
    <col min="3589" max="3589" width="20.625" style="337" customWidth="1"/>
    <col min="3590" max="3590" width="17" style="337" customWidth="1"/>
    <col min="3591" max="3591" width="10.875" style="337" customWidth="1"/>
    <col min="3592" max="3602" width="20.625" style="337" customWidth="1"/>
    <col min="3603" max="3840" width="9" style="337" customWidth="1"/>
    <col min="3841" max="3841" width="23.25" style="337" customWidth="1"/>
    <col min="3842" max="3842" width="17.75" style="337" customWidth="1"/>
    <col min="3843" max="3843" width="17.875" style="337" customWidth="1"/>
    <col min="3844" max="3844" width="19.125" style="337" customWidth="1"/>
    <col min="3845" max="3845" width="20.625" style="337" customWidth="1"/>
    <col min="3846" max="3846" width="17" style="337" customWidth="1"/>
    <col min="3847" max="3847" width="10.875" style="337" customWidth="1"/>
    <col min="3848" max="3858" width="20.625" style="337" customWidth="1"/>
    <col min="3859" max="4096" width="9" style="337" customWidth="1"/>
    <col min="4097" max="4097" width="23.25" style="337" customWidth="1"/>
    <col min="4098" max="4098" width="17.75" style="337" customWidth="1"/>
    <col min="4099" max="4099" width="17.875" style="337" customWidth="1"/>
    <col min="4100" max="4100" width="19.125" style="337" customWidth="1"/>
    <col min="4101" max="4101" width="20.625" style="337" customWidth="1"/>
    <col min="4102" max="4102" width="17" style="337" customWidth="1"/>
    <col min="4103" max="4103" width="10.875" style="337" customWidth="1"/>
    <col min="4104" max="4114" width="20.625" style="337" customWidth="1"/>
    <col min="4115" max="4352" width="9" style="337" customWidth="1"/>
    <col min="4353" max="4353" width="23.25" style="337" customWidth="1"/>
    <col min="4354" max="4354" width="17.75" style="337" customWidth="1"/>
    <col min="4355" max="4355" width="17.875" style="337" customWidth="1"/>
    <col min="4356" max="4356" width="19.125" style="337" customWidth="1"/>
    <col min="4357" max="4357" width="20.625" style="337" customWidth="1"/>
    <col min="4358" max="4358" width="17" style="337" customWidth="1"/>
    <col min="4359" max="4359" width="10.875" style="337" customWidth="1"/>
    <col min="4360" max="4370" width="20.625" style="337" customWidth="1"/>
    <col min="4371" max="4608" width="9" style="337" customWidth="1"/>
    <col min="4609" max="4609" width="23.25" style="337" customWidth="1"/>
    <col min="4610" max="4610" width="17.75" style="337" customWidth="1"/>
    <col min="4611" max="4611" width="17.875" style="337" customWidth="1"/>
    <col min="4612" max="4612" width="19.125" style="337" customWidth="1"/>
    <col min="4613" max="4613" width="20.625" style="337" customWidth="1"/>
    <col min="4614" max="4614" width="17" style="337" customWidth="1"/>
    <col min="4615" max="4615" width="10.875" style="337" customWidth="1"/>
    <col min="4616" max="4626" width="20.625" style="337" customWidth="1"/>
    <col min="4627" max="4864" width="9" style="337" customWidth="1"/>
    <col min="4865" max="4865" width="23.25" style="337" customWidth="1"/>
    <col min="4866" max="4866" width="17.75" style="337" customWidth="1"/>
    <col min="4867" max="4867" width="17.875" style="337" customWidth="1"/>
    <col min="4868" max="4868" width="19.125" style="337" customWidth="1"/>
    <col min="4869" max="4869" width="20.625" style="337" customWidth="1"/>
    <col min="4870" max="4870" width="17" style="337" customWidth="1"/>
    <col min="4871" max="4871" width="10.875" style="337" customWidth="1"/>
    <col min="4872" max="4882" width="20.625" style="337" customWidth="1"/>
    <col min="4883" max="5120" width="9" style="337" customWidth="1"/>
    <col min="5121" max="5121" width="23.25" style="337" customWidth="1"/>
    <col min="5122" max="5122" width="17.75" style="337" customWidth="1"/>
    <col min="5123" max="5123" width="17.875" style="337" customWidth="1"/>
    <col min="5124" max="5124" width="19.125" style="337" customWidth="1"/>
    <col min="5125" max="5125" width="20.625" style="337" customWidth="1"/>
    <col min="5126" max="5126" width="17" style="337" customWidth="1"/>
    <col min="5127" max="5127" width="10.875" style="337" customWidth="1"/>
    <col min="5128" max="5138" width="20.625" style="337" customWidth="1"/>
    <col min="5139" max="5376" width="9" style="337" customWidth="1"/>
    <col min="5377" max="5377" width="23.25" style="337" customWidth="1"/>
    <col min="5378" max="5378" width="17.75" style="337" customWidth="1"/>
    <col min="5379" max="5379" width="17.875" style="337" customWidth="1"/>
    <col min="5380" max="5380" width="19.125" style="337" customWidth="1"/>
    <col min="5381" max="5381" width="20.625" style="337" customWidth="1"/>
    <col min="5382" max="5382" width="17" style="337" customWidth="1"/>
    <col min="5383" max="5383" width="10.875" style="337" customWidth="1"/>
    <col min="5384" max="5394" width="20.625" style="337" customWidth="1"/>
    <col min="5395" max="5632" width="9" style="337" customWidth="1"/>
    <col min="5633" max="5633" width="23.25" style="337" customWidth="1"/>
    <col min="5634" max="5634" width="17.75" style="337" customWidth="1"/>
    <col min="5635" max="5635" width="17.875" style="337" customWidth="1"/>
    <col min="5636" max="5636" width="19.125" style="337" customWidth="1"/>
    <col min="5637" max="5637" width="20.625" style="337" customWidth="1"/>
    <col min="5638" max="5638" width="17" style="337" customWidth="1"/>
    <col min="5639" max="5639" width="10.875" style="337" customWidth="1"/>
    <col min="5640" max="5650" width="20.625" style="337" customWidth="1"/>
    <col min="5651" max="5888" width="9" style="337" customWidth="1"/>
    <col min="5889" max="5889" width="23.25" style="337" customWidth="1"/>
    <col min="5890" max="5890" width="17.75" style="337" customWidth="1"/>
    <col min="5891" max="5891" width="17.875" style="337" customWidth="1"/>
    <col min="5892" max="5892" width="19.125" style="337" customWidth="1"/>
    <col min="5893" max="5893" width="20.625" style="337" customWidth="1"/>
    <col min="5894" max="5894" width="17" style="337" customWidth="1"/>
    <col min="5895" max="5895" width="10.875" style="337" customWidth="1"/>
    <col min="5896" max="5906" width="20.625" style="337" customWidth="1"/>
    <col min="5907" max="6144" width="9" style="337" customWidth="1"/>
    <col min="6145" max="6145" width="23.25" style="337" customWidth="1"/>
    <col min="6146" max="6146" width="17.75" style="337" customWidth="1"/>
    <col min="6147" max="6147" width="17.875" style="337" customWidth="1"/>
    <col min="6148" max="6148" width="19.125" style="337" customWidth="1"/>
    <col min="6149" max="6149" width="20.625" style="337" customWidth="1"/>
    <col min="6150" max="6150" width="17" style="337" customWidth="1"/>
    <col min="6151" max="6151" width="10.875" style="337" customWidth="1"/>
    <col min="6152" max="6162" width="20.625" style="337" customWidth="1"/>
    <col min="6163" max="6400" width="9" style="337" customWidth="1"/>
    <col min="6401" max="6401" width="23.25" style="337" customWidth="1"/>
    <col min="6402" max="6402" width="17.75" style="337" customWidth="1"/>
    <col min="6403" max="6403" width="17.875" style="337" customWidth="1"/>
    <col min="6404" max="6404" width="19.125" style="337" customWidth="1"/>
    <col min="6405" max="6405" width="20.625" style="337" customWidth="1"/>
    <col min="6406" max="6406" width="17" style="337" customWidth="1"/>
    <col min="6407" max="6407" width="10.875" style="337" customWidth="1"/>
    <col min="6408" max="6418" width="20.625" style="337" customWidth="1"/>
    <col min="6419" max="6656" width="9" style="337" customWidth="1"/>
    <col min="6657" max="6657" width="23.25" style="337" customWidth="1"/>
    <col min="6658" max="6658" width="17.75" style="337" customWidth="1"/>
    <col min="6659" max="6659" width="17.875" style="337" customWidth="1"/>
    <col min="6660" max="6660" width="19.125" style="337" customWidth="1"/>
    <col min="6661" max="6661" width="20.625" style="337" customWidth="1"/>
    <col min="6662" max="6662" width="17" style="337" customWidth="1"/>
    <col min="6663" max="6663" width="10.875" style="337" customWidth="1"/>
    <col min="6664" max="6674" width="20.625" style="337" customWidth="1"/>
    <col min="6675" max="6912" width="9" style="337" customWidth="1"/>
    <col min="6913" max="6913" width="23.25" style="337" customWidth="1"/>
    <col min="6914" max="6914" width="17.75" style="337" customWidth="1"/>
    <col min="6915" max="6915" width="17.875" style="337" customWidth="1"/>
    <col min="6916" max="6916" width="19.125" style="337" customWidth="1"/>
    <col min="6917" max="6917" width="20.625" style="337" customWidth="1"/>
    <col min="6918" max="6918" width="17" style="337" customWidth="1"/>
    <col min="6919" max="6919" width="10.875" style="337" customWidth="1"/>
    <col min="6920" max="6930" width="20.625" style="337" customWidth="1"/>
    <col min="6931" max="7168" width="9" style="337" customWidth="1"/>
    <col min="7169" max="7169" width="23.25" style="337" customWidth="1"/>
    <col min="7170" max="7170" width="17.75" style="337" customWidth="1"/>
    <col min="7171" max="7171" width="17.875" style="337" customWidth="1"/>
    <col min="7172" max="7172" width="19.125" style="337" customWidth="1"/>
    <col min="7173" max="7173" width="20.625" style="337" customWidth="1"/>
    <col min="7174" max="7174" width="17" style="337" customWidth="1"/>
    <col min="7175" max="7175" width="10.875" style="337" customWidth="1"/>
    <col min="7176" max="7186" width="20.625" style="337" customWidth="1"/>
    <col min="7187" max="7424" width="9" style="337" customWidth="1"/>
    <col min="7425" max="7425" width="23.25" style="337" customWidth="1"/>
    <col min="7426" max="7426" width="17.75" style="337" customWidth="1"/>
    <col min="7427" max="7427" width="17.875" style="337" customWidth="1"/>
    <col min="7428" max="7428" width="19.125" style="337" customWidth="1"/>
    <col min="7429" max="7429" width="20.625" style="337" customWidth="1"/>
    <col min="7430" max="7430" width="17" style="337" customWidth="1"/>
    <col min="7431" max="7431" width="10.875" style="337" customWidth="1"/>
    <col min="7432" max="7442" width="20.625" style="337" customWidth="1"/>
    <col min="7443" max="7680" width="9" style="337" customWidth="1"/>
    <col min="7681" max="7681" width="23.25" style="337" customWidth="1"/>
    <col min="7682" max="7682" width="17.75" style="337" customWidth="1"/>
    <col min="7683" max="7683" width="17.875" style="337" customWidth="1"/>
    <col min="7684" max="7684" width="19.125" style="337" customWidth="1"/>
    <col min="7685" max="7685" width="20.625" style="337" customWidth="1"/>
    <col min="7686" max="7686" width="17" style="337" customWidth="1"/>
    <col min="7687" max="7687" width="10.875" style="337" customWidth="1"/>
    <col min="7688" max="7698" width="20.625" style="337" customWidth="1"/>
    <col min="7699" max="7936" width="9" style="337" customWidth="1"/>
    <col min="7937" max="7937" width="23.25" style="337" customWidth="1"/>
    <col min="7938" max="7938" width="17.75" style="337" customWidth="1"/>
    <col min="7939" max="7939" width="17.875" style="337" customWidth="1"/>
    <col min="7940" max="7940" width="19.125" style="337" customWidth="1"/>
    <col min="7941" max="7941" width="20.625" style="337" customWidth="1"/>
    <col min="7942" max="7942" width="17" style="337" customWidth="1"/>
    <col min="7943" max="7943" width="10.875" style="337" customWidth="1"/>
    <col min="7944" max="7954" width="20.625" style="337" customWidth="1"/>
    <col min="7955" max="8192" width="9" style="337" customWidth="1"/>
    <col min="8193" max="8193" width="23.25" style="337" customWidth="1"/>
    <col min="8194" max="8194" width="17.75" style="337" customWidth="1"/>
    <col min="8195" max="8195" width="17.875" style="337" customWidth="1"/>
    <col min="8196" max="8196" width="19.125" style="337" customWidth="1"/>
    <col min="8197" max="8197" width="20.625" style="337" customWidth="1"/>
    <col min="8198" max="8198" width="17" style="337" customWidth="1"/>
    <col min="8199" max="8199" width="10.875" style="337" customWidth="1"/>
    <col min="8200" max="8210" width="20.625" style="337" customWidth="1"/>
    <col min="8211" max="8448" width="9" style="337" customWidth="1"/>
    <col min="8449" max="8449" width="23.25" style="337" customWidth="1"/>
    <col min="8450" max="8450" width="17.75" style="337" customWidth="1"/>
    <col min="8451" max="8451" width="17.875" style="337" customWidth="1"/>
    <col min="8452" max="8452" width="19.125" style="337" customWidth="1"/>
    <col min="8453" max="8453" width="20.625" style="337" customWidth="1"/>
    <col min="8454" max="8454" width="17" style="337" customWidth="1"/>
    <col min="8455" max="8455" width="10.875" style="337" customWidth="1"/>
    <col min="8456" max="8466" width="20.625" style="337" customWidth="1"/>
    <col min="8467" max="8704" width="9" style="337" customWidth="1"/>
    <col min="8705" max="8705" width="23.25" style="337" customWidth="1"/>
    <col min="8706" max="8706" width="17.75" style="337" customWidth="1"/>
    <col min="8707" max="8707" width="17.875" style="337" customWidth="1"/>
    <col min="8708" max="8708" width="19.125" style="337" customWidth="1"/>
    <col min="8709" max="8709" width="20.625" style="337" customWidth="1"/>
    <col min="8710" max="8710" width="17" style="337" customWidth="1"/>
    <col min="8711" max="8711" width="10.875" style="337" customWidth="1"/>
    <col min="8712" max="8722" width="20.625" style="337" customWidth="1"/>
    <col min="8723" max="8960" width="9" style="337" customWidth="1"/>
    <col min="8961" max="8961" width="23.25" style="337" customWidth="1"/>
    <col min="8962" max="8962" width="17.75" style="337" customWidth="1"/>
    <col min="8963" max="8963" width="17.875" style="337" customWidth="1"/>
    <col min="8964" max="8964" width="19.125" style="337" customWidth="1"/>
    <col min="8965" max="8965" width="20.625" style="337" customWidth="1"/>
    <col min="8966" max="8966" width="17" style="337" customWidth="1"/>
    <col min="8967" max="8967" width="10.875" style="337" customWidth="1"/>
    <col min="8968" max="8978" width="20.625" style="337" customWidth="1"/>
    <col min="8979" max="9216" width="9" style="337" customWidth="1"/>
    <col min="9217" max="9217" width="23.25" style="337" customWidth="1"/>
    <col min="9218" max="9218" width="17.75" style="337" customWidth="1"/>
    <col min="9219" max="9219" width="17.875" style="337" customWidth="1"/>
    <col min="9220" max="9220" width="19.125" style="337" customWidth="1"/>
    <col min="9221" max="9221" width="20.625" style="337" customWidth="1"/>
    <col min="9222" max="9222" width="17" style="337" customWidth="1"/>
    <col min="9223" max="9223" width="10.875" style="337" customWidth="1"/>
    <col min="9224" max="9234" width="20.625" style="337" customWidth="1"/>
    <col min="9235" max="9472" width="9" style="337" customWidth="1"/>
    <col min="9473" max="9473" width="23.25" style="337" customWidth="1"/>
    <col min="9474" max="9474" width="17.75" style="337" customWidth="1"/>
    <col min="9475" max="9475" width="17.875" style="337" customWidth="1"/>
    <col min="9476" max="9476" width="19.125" style="337" customWidth="1"/>
    <col min="9477" max="9477" width="20.625" style="337" customWidth="1"/>
    <col min="9478" max="9478" width="17" style="337" customWidth="1"/>
    <col min="9479" max="9479" width="10.875" style="337" customWidth="1"/>
    <col min="9480" max="9490" width="20.625" style="337" customWidth="1"/>
    <col min="9491" max="9728" width="9" style="337" customWidth="1"/>
    <col min="9729" max="9729" width="23.25" style="337" customWidth="1"/>
    <col min="9730" max="9730" width="17.75" style="337" customWidth="1"/>
    <col min="9731" max="9731" width="17.875" style="337" customWidth="1"/>
    <col min="9732" max="9732" width="19.125" style="337" customWidth="1"/>
    <col min="9733" max="9733" width="20.625" style="337" customWidth="1"/>
    <col min="9734" max="9734" width="17" style="337" customWidth="1"/>
    <col min="9735" max="9735" width="10.875" style="337" customWidth="1"/>
    <col min="9736" max="9746" width="20.625" style="337" customWidth="1"/>
    <col min="9747" max="9984" width="9" style="337" customWidth="1"/>
    <col min="9985" max="9985" width="23.25" style="337" customWidth="1"/>
    <col min="9986" max="9986" width="17.75" style="337" customWidth="1"/>
    <col min="9987" max="9987" width="17.875" style="337" customWidth="1"/>
    <col min="9988" max="9988" width="19.125" style="337" customWidth="1"/>
    <col min="9989" max="9989" width="20.625" style="337" customWidth="1"/>
    <col min="9990" max="9990" width="17" style="337" customWidth="1"/>
    <col min="9991" max="9991" width="10.875" style="337" customWidth="1"/>
    <col min="9992" max="10002" width="20.625" style="337" customWidth="1"/>
    <col min="10003" max="10240" width="9" style="337" customWidth="1"/>
    <col min="10241" max="10241" width="23.25" style="337" customWidth="1"/>
    <col min="10242" max="10242" width="17.75" style="337" customWidth="1"/>
    <col min="10243" max="10243" width="17.875" style="337" customWidth="1"/>
    <col min="10244" max="10244" width="19.125" style="337" customWidth="1"/>
    <col min="10245" max="10245" width="20.625" style="337" customWidth="1"/>
    <col min="10246" max="10246" width="17" style="337" customWidth="1"/>
    <col min="10247" max="10247" width="10.875" style="337" customWidth="1"/>
    <col min="10248" max="10258" width="20.625" style="337" customWidth="1"/>
    <col min="10259" max="10496" width="9" style="337" customWidth="1"/>
    <col min="10497" max="10497" width="23.25" style="337" customWidth="1"/>
    <col min="10498" max="10498" width="17.75" style="337" customWidth="1"/>
    <col min="10499" max="10499" width="17.875" style="337" customWidth="1"/>
    <col min="10500" max="10500" width="19.125" style="337" customWidth="1"/>
    <col min="10501" max="10501" width="20.625" style="337" customWidth="1"/>
    <col min="10502" max="10502" width="17" style="337" customWidth="1"/>
    <col min="10503" max="10503" width="10.875" style="337" customWidth="1"/>
    <col min="10504" max="10514" width="20.625" style="337" customWidth="1"/>
    <col min="10515" max="10752" width="9" style="337" customWidth="1"/>
    <col min="10753" max="10753" width="23.25" style="337" customWidth="1"/>
    <col min="10754" max="10754" width="17.75" style="337" customWidth="1"/>
    <col min="10755" max="10755" width="17.875" style="337" customWidth="1"/>
    <col min="10756" max="10756" width="19.125" style="337" customWidth="1"/>
    <col min="10757" max="10757" width="20.625" style="337" customWidth="1"/>
    <col min="10758" max="10758" width="17" style="337" customWidth="1"/>
    <col min="10759" max="10759" width="10.875" style="337" customWidth="1"/>
    <col min="10760" max="10770" width="20.625" style="337" customWidth="1"/>
    <col min="10771" max="11008" width="9" style="337" customWidth="1"/>
    <col min="11009" max="11009" width="23.25" style="337" customWidth="1"/>
    <col min="11010" max="11010" width="17.75" style="337" customWidth="1"/>
    <col min="11011" max="11011" width="17.875" style="337" customWidth="1"/>
    <col min="11012" max="11012" width="19.125" style="337" customWidth="1"/>
    <col min="11013" max="11013" width="20.625" style="337" customWidth="1"/>
    <col min="11014" max="11014" width="17" style="337" customWidth="1"/>
    <col min="11015" max="11015" width="10.875" style="337" customWidth="1"/>
    <col min="11016" max="11026" width="20.625" style="337" customWidth="1"/>
    <col min="11027" max="11264" width="9" style="337" customWidth="1"/>
    <col min="11265" max="11265" width="23.25" style="337" customWidth="1"/>
    <col min="11266" max="11266" width="17.75" style="337" customWidth="1"/>
    <col min="11267" max="11267" width="17.875" style="337" customWidth="1"/>
    <col min="11268" max="11268" width="19.125" style="337" customWidth="1"/>
    <col min="11269" max="11269" width="20.625" style="337" customWidth="1"/>
    <col min="11270" max="11270" width="17" style="337" customWidth="1"/>
    <col min="11271" max="11271" width="10.875" style="337" customWidth="1"/>
    <col min="11272" max="11282" width="20.625" style="337" customWidth="1"/>
    <col min="11283" max="11520" width="9" style="337" customWidth="1"/>
    <col min="11521" max="11521" width="23.25" style="337" customWidth="1"/>
    <col min="11522" max="11522" width="17.75" style="337" customWidth="1"/>
    <col min="11523" max="11523" width="17.875" style="337" customWidth="1"/>
    <col min="11524" max="11524" width="19.125" style="337" customWidth="1"/>
    <col min="11525" max="11525" width="20.625" style="337" customWidth="1"/>
    <col min="11526" max="11526" width="17" style="337" customWidth="1"/>
    <col min="11527" max="11527" width="10.875" style="337" customWidth="1"/>
    <col min="11528" max="11538" width="20.625" style="337" customWidth="1"/>
    <col min="11539" max="11776" width="9" style="337" customWidth="1"/>
    <col min="11777" max="11777" width="23.25" style="337" customWidth="1"/>
    <col min="11778" max="11778" width="17.75" style="337" customWidth="1"/>
    <col min="11779" max="11779" width="17.875" style="337" customWidth="1"/>
    <col min="11780" max="11780" width="19.125" style="337" customWidth="1"/>
    <col min="11781" max="11781" width="20.625" style="337" customWidth="1"/>
    <col min="11782" max="11782" width="17" style="337" customWidth="1"/>
    <col min="11783" max="11783" width="10.875" style="337" customWidth="1"/>
    <col min="11784" max="11794" width="20.625" style="337" customWidth="1"/>
    <col min="11795" max="12032" width="9" style="337" customWidth="1"/>
    <col min="12033" max="12033" width="23.25" style="337" customWidth="1"/>
    <col min="12034" max="12034" width="17.75" style="337" customWidth="1"/>
    <col min="12035" max="12035" width="17.875" style="337" customWidth="1"/>
    <col min="12036" max="12036" width="19.125" style="337" customWidth="1"/>
    <col min="12037" max="12037" width="20.625" style="337" customWidth="1"/>
    <col min="12038" max="12038" width="17" style="337" customWidth="1"/>
    <col min="12039" max="12039" width="10.875" style="337" customWidth="1"/>
    <col min="12040" max="12050" width="20.625" style="337" customWidth="1"/>
    <col min="12051" max="12288" width="9" style="337" customWidth="1"/>
    <col min="12289" max="12289" width="23.25" style="337" customWidth="1"/>
    <col min="12290" max="12290" width="17.75" style="337" customWidth="1"/>
    <col min="12291" max="12291" width="17.875" style="337" customWidth="1"/>
    <col min="12292" max="12292" width="19.125" style="337" customWidth="1"/>
    <col min="12293" max="12293" width="20.625" style="337" customWidth="1"/>
    <col min="12294" max="12294" width="17" style="337" customWidth="1"/>
    <col min="12295" max="12295" width="10.875" style="337" customWidth="1"/>
    <col min="12296" max="12306" width="20.625" style="337" customWidth="1"/>
    <col min="12307" max="12544" width="9" style="337" customWidth="1"/>
    <col min="12545" max="12545" width="23.25" style="337" customWidth="1"/>
    <col min="12546" max="12546" width="17.75" style="337" customWidth="1"/>
    <col min="12547" max="12547" width="17.875" style="337" customWidth="1"/>
    <col min="12548" max="12548" width="19.125" style="337" customWidth="1"/>
    <col min="12549" max="12549" width="20.625" style="337" customWidth="1"/>
    <col min="12550" max="12550" width="17" style="337" customWidth="1"/>
    <col min="12551" max="12551" width="10.875" style="337" customWidth="1"/>
    <col min="12552" max="12562" width="20.625" style="337" customWidth="1"/>
    <col min="12563" max="12800" width="9" style="337" customWidth="1"/>
    <col min="12801" max="12801" width="23.25" style="337" customWidth="1"/>
    <col min="12802" max="12802" width="17.75" style="337" customWidth="1"/>
    <col min="12803" max="12803" width="17.875" style="337" customWidth="1"/>
    <col min="12804" max="12804" width="19.125" style="337" customWidth="1"/>
    <col min="12805" max="12805" width="20.625" style="337" customWidth="1"/>
    <col min="12806" max="12806" width="17" style="337" customWidth="1"/>
    <col min="12807" max="12807" width="10.875" style="337" customWidth="1"/>
    <col min="12808" max="12818" width="20.625" style="337" customWidth="1"/>
    <col min="12819" max="13056" width="9" style="337" customWidth="1"/>
    <col min="13057" max="13057" width="23.25" style="337" customWidth="1"/>
    <col min="13058" max="13058" width="17.75" style="337" customWidth="1"/>
    <col min="13059" max="13059" width="17.875" style="337" customWidth="1"/>
    <col min="13060" max="13060" width="19.125" style="337" customWidth="1"/>
    <col min="13061" max="13061" width="20.625" style="337" customWidth="1"/>
    <col min="13062" max="13062" width="17" style="337" customWidth="1"/>
    <col min="13063" max="13063" width="10.875" style="337" customWidth="1"/>
    <col min="13064" max="13074" width="20.625" style="337" customWidth="1"/>
    <col min="13075" max="13312" width="9" style="337" customWidth="1"/>
    <col min="13313" max="13313" width="23.25" style="337" customWidth="1"/>
    <col min="13314" max="13314" width="17.75" style="337" customWidth="1"/>
    <col min="13315" max="13315" width="17.875" style="337" customWidth="1"/>
    <col min="13316" max="13316" width="19.125" style="337" customWidth="1"/>
    <col min="13317" max="13317" width="20.625" style="337" customWidth="1"/>
    <col min="13318" max="13318" width="17" style="337" customWidth="1"/>
    <col min="13319" max="13319" width="10.875" style="337" customWidth="1"/>
    <col min="13320" max="13330" width="20.625" style="337" customWidth="1"/>
    <col min="13331" max="13568" width="9" style="337" customWidth="1"/>
    <col min="13569" max="13569" width="23.25" style="337" customWidth="1"/>
    <col min="13570" max="13570" width="17.75" style="337" customWidth="1"/>
    <col min="13571" max="13571" width="17.875" style="337" customWidth="1"/>
    <col min="13572" max="13572" width="19.125" style="337" customWidth="1"/>
    <col min="13573" max="13573" width="20.625" style="337" customWidth="1"/>
    <col min="13574" max="13574" width="17" style="337" customWidth="1"/>
    <col min="13575" max="13575" width="10.875" style="337" customWidth="1"/>
    <col min="13576" max="13586" width="20.625" style="337" customWidth="1"/>
    <col min="13587" max="13824" width="9" style="337" customWidth="1"/>
    <col min="13825" max="13825" width="23.25" style="337" customWidth="1"/>
    <col min="13826" max="13826" width="17.75" style="337" customWidth="1"/>
    <col min="13827" max="13827" width="17.875" style="337" customWidth="1"/>
    <col min="13828" max="13828" width="19.125" style="337" customWidth="1"/>
    <col min="13829" max="13829" width="20.625" style="337" customWidth="1"/>
    <col min="13830" max="13830" width="17" style="337" customWidth="1"/>
    <col min="13831" max="13831" width="10.875" style="337" customWidth="1"/>
    <col min="13832" max="13842" width="20.625" style="337" customWidth="1"/>
    <col min="13843" max="14080" width="9" style="337" customWidth="1"/>
    <col min="14081" max="14081" width="23.25" style="337" customWidth="1"/>
    <col min="14082" max="14082" width="17.75" style="337" customWidth="1"/>
    <col min="14083" max="14083" width="17.875" style="337" customWidth="1"/>
    <col min="14084" max="14084" width="19.125" style="337" customWidth="1"/>
    <col min="14085" max="14085" width="20.625" style="337" customWidth="1"/>
    <col min="14086" max="14086" width="17" style="337" customWidth="1"/>
    <col min="14087" max="14087" width="10.875" style="337" customWidth="1"/>
    <col min="14088" max="14098" width="20.625" style="337" customWidth="1"/>
    <col min="14099" max="14336" width="9" style="337" customWidth="1"/>
    <col min="14337" max="14337" width="23.25" style="337" customWidth="1"/>
    <col min="14338" max="14338" width="17.75" style="337" customWidth="1"/>
    <col min="14339" max="14339" width="17.875" style="337" customWidth="1"/>
    <col min="14340" max="14340" width="19.125" style="337" customWidth="1"/>
    <col min="14341" max="14341" width="20.625" style="337" customWidth="1"/>
    <col min="14342" max="14342" width="17" style="337" customWidth="1"/>
    <col min="14343" max="14343" width="10.875" style="337" customWidth="1"/>
    <col min="14344" max="14354" width="20.625" style="337" customWidth="1"/>
    <col min="14355" max="14592" width="9" style="337" customWidth="1"/>
    <col min="14593" max="14593" width="23.25" style="337" customWidth="1"/>
    <col min="14594" max="14594" width="17.75" style="337" customWidth="1"/>
    <col min="14595" max="14595" width="17.875" style="337" customWidth="1"/>
    <col min="14596" max="14596" width="19.125" style="337" customWidth="1"/>
    <col min="14597" max="14597" width="20.625" style="337" customWidth="1"/>
    <col min="14598" max="14598" width="17" style="337" customWidth="1"/>
    <col min="14599" max="14599" width="10.875" style="337" customWidth="1"/>
    <col min="14600" max="14610" width="20.625" style="337" customWidth="1"/>
    <col min="14611" max="14848" width="9" style="337" customWidth="1"/>
    <col min="14849" max="14849" width="23.25" style="337" customWidth="1"/>
    <col min="14850" max="14850" width="17.75" style="337" customWidth="1"/>
    <col min="14851" max="14851" width="17.875" style="337" customWidth="1"/>
    <col min="14852" max="14852" width="19.125" style="337" customWidth="1"/>
    <col min="14853" max="14853" width="20.625" style="337" customWidth="1"/>
    <col min="14854" max="14854" width="17" style="337" customWidth="1"/>
    <col min="14855" max="14855" width="10.875" style="337" customWidth="1"/>
    <col min="14856" max="14866" width="20.625" style="337" customWidth="1"/>
    <col min="14867" max="15104" width="9" style="337" customWidth="1"/>
    <col min="15105" max="15105" width="23.25" style="337" customWidth="1"/>
    <col min="15106" max="15106" width="17.75" style="337" customWidth="1"/>
    <col min="15107" max="15107" width="17.875" style="337" customWidth="1"/>
    <col min="15108" max="15108" width="19.125" style="337" customWidth="1"/>
    <col min="15109" max="15109" width="20.625" style="337" customWidth="1"/>
    <col min="15110" max="15110" width="17" style="337" customWidth="1"/>
    <col min="15111" max="15111" width="10.875" style="337" customWidth="1"/>
    <col min="15112" max="15122" width="20.625" style="337" customWidth="1"/>
    <col min="15123" max="15360" width="9" style="337" customWidth="1"/>
    <col min="15361" max="15361" width="23.25" style="337" customWidth="1"/>
    <col min="15362" max="15362" width="17.75" style="337" customWidth="1"/>
    <col min="15363" max="15363" width="17.875" style="337" customWidth="1"/>
    <col min="15364" max="15364" width="19.125" style="337" customWidth="1"/>
    <col min="15365" max="15365" width="20.625" style="337" customWidth="1"/>
    <col min="15366" max="15366" width="17" style="337" customWidth="1"/>
    <col min="15367" max="15367" width="10.875" style="337" customWidth="1"/>
    <col min="15368" max="15378" width="20.625" style="337" customWidth="1"/>
    <col min="15379" max="15616" width="9" style="337" customWidth="1"/>
    <col min="15617" max="15617" width="23.25" style="337" customWidth="1"/>
    <col min="15618" max="15618" width="17.75" style="337" customWidth="1"/>
    <col min="15619" max="15619" width="17.875" style="337" customWidth="1"/>
    <col min="15620" max="15620" width="19.125" style="337" customWidth="1"/>
    <col min="15621" max="15621" width="20.625" style="337" customWidth="1"/>
    <col min="15622" max="15622" width="17" style="337" customWidth="1"/>
    <col min="15623" max="15623" width="10.875" style="337" customWidth="1"/>
    <col min="15624" max="15634" width="20.625" style="337" customWidth="1"/>
    <col min="15635" max="15872" width="9" style="337" customWidth="1"/>
    <col min="15873" max="15873" width="23.25" style="337" customWidth="1"/>
    <col min="15874" max="15874" width="17.75" style="337" customWidth="1"/>
    <col min="15875" max="15875" width="17.875" style="337" customWidth="1"/>
    <col min="15876" max="15876" width="19.125" style="337" customWidth="1"/>
    <col min="15877" max="15877" width="20.625" style="337" customWidth="1"/>
    <col min="15878" max="15878" width="17" style="337" customWidth="1"/>
    <col min="15879" max="15879" width="10.875" style="337" customWidth="1"/>
    <col min="15880" max="15890" width="20.625" style="337" customWidth="1"/>
    <col min="15891" max="16128" width="9" style="337" customWidth="1"/>
    <col min="16129" max="16129" width="23.25" style="337" customWidth="1"/>
    <col min="16130" max="16130" width="17.75" style="337" customWidth="1"/>
    <col min="16131" max="16131" width="17.875" style="337" customWidth="1"/>
    <col min="16132" max="16132" width="19.125" style="337" customWidth="1"/>
    <col min="16133" max="16133" width="20.625" style="337" customWidth="1"/>
    <col min="16134" max="16134" width="17" style="337" customWidth="1"/>
    <col min="16135" max="16135" width="10.875" style="337" customWidth="1"/>
    <col min="16136" max="16146" width="20.625" style="337" customWidth="1"/>
    <col min="16147" max="16384" width="9" style="337" customWidth="1"/>
  </cols>
  <sheetData>
    <row r="1" spans="1:6" ht="46.5" customHeight="1">
      <c r="A1" s="2293" t="s">
        <v>244</v>
      </c>
      <c r="B1" s="2293"/>
      <c r="C1" s="2293"/>
      <c r="D1" s="2293"/>
      <c r="E1" s="2293"/>
      <c r="F1" s="2293"/>
    </row>
    <row r="2" spans="1:6" ht="30" customHeight="1">
      <c r="F2" s="337" t="s">
        <v>313</v>
      </c>
    </row>
    <row r="3" spans="1:6" ht="30" customHeight="1">
      <c r="C3" s="337" t="s">
        <v>270</v>
      </c>
      <c r="E3" s="337" t="s">
        <v>44</v>
      </c>
    </row>
    <row r="4" spans="1:6" ht="30" customHeight="1"/>
    <row r="5" spans="1:6" ht="30" customHeight="1">
      <c r="C5" s="337" t="s">
        <v>643</v>
      </c>
    </row>
    <row r="6" spans="1:6" ht="30" customHeight="1">
      <c r="C6" s="337" t="s">
        <v>108</v>
      </c>
    </row>
    <row r="7" spans="1:6" ht="30" customHeight="1">
      <c r="C7" s="337" t="s">
        <v>841</v>
      </c>
      <c r="D7" s="337" t="s">
        <v>863</v>
      </c>
    </row>
    <row r="8" spans="1:6" ht="30" customHeight="1">
      <c r="C8" s="337" t="s">
        <v>149</v>
      </c>
      <c r="D8" s="337" t="s">
        <v>865</v>
      </c>
    </row>
    <row r="9" spans="1:6" ht="30" customHeight="1">
      <c r="A9" s="337" t="s">
        <v>844</v>
      </c>
    </row>
    <row r="10" spans="1:6" ht="34.5" customHeight="1">
      <c r="A10" s="2294" t="s">
        <v>461</v>
      </c>
      <c r="B10" s="2301" t="s">
        <v>871</v>
      </c>
      <c r="C10" s="2301"/>
      <c r="D10" s="2301"/>
      <c r="E10" s="2301"/>
      <c r="F10" s="2314"/>
    </row>
    <row r="11" spans="1:6" ht="42" customHeight="1">
      <c r="A11" s="2295" t="s">
        <v>846</v>
      </c>
      <c r="B11" s="2324" t="s">
        <v>872</v>
      </c>
      <c r="C11" s="1390"/>
      <c r="D11" s="1390"/>
      <c r="E11" s="1390"/>
      <c r="F11" s="2331"/>
    </row>
    <row r="12" spans="1:6" ht="42" customHeight="1">
      <c r="A12" s="2296" t="s">
        <v>848</v>
      </c>
      <c r="B12" s="2302" t="s">
        <v>873</v>
      </c>
      <c r="C12" s="2308"/>
      <c r="D12" s="2308"/>
      <c r="E12" s="2308"/>
      <c r="F12" s="2316"/>
    </row>
    <row r="13" spans="1:6" ht="42" customHeight="1">
      <c r="A13" s="2297"/>
      <c r="B13" s="2303" t="s">
        <v>611</v>
      </c>
      <c r="C13" s="2309"/>
      <c r="D13" s="2309"/>
      <c r="E13" s="2309"/>
      <c r="F13" s="2317"/>
    </row>
    <row r="14" spans="1:6" ht="42" customHeight="1">
      <c r="A14" s="2297" t="s">
        <v>799</v>
      </c>
      <c r="B14" s="2304" t="s">
        <v>344</v>
      </c>
      <c r="C14" s="2310"/>
      <c r="D14" s="2310"/>
      <c r="E14" s="2310"/>
      <c r="F14" s="2318"/>
    </row>
    <row r="15" spans="1:6" ht="42" customHeight="1">
      <c r="A15" s="2298" t="s">
        <v>849</v>
      </c>
      <c r="B15" s="1595" t="s">
        <v>874</v>
      </c>
      <c r="C15" s="1598"/>
      <c r="D15" s="1566"/>
      <c r="E15" s="1566"/>
      <c r="F15" s="2319"/>
    </row>
    <row r="16" spans="1:6" ht="42" customHeight="1">
      <c r="A16" s="2298"/>
      <c r="B16" s="2325" t="s">
        <v>876</v>
      </c>
      <c r="C16" s="2328"/>
      <c r="D16" s="2328"/>
      <c r="E16" s="2328"/>
      <c r="F16" s="2332"/>
    </row>
    <row r="17" spans="1:6" ht="42" customHeight="1">
      <c r="A17" s="2299"/>
      <c r="B17" s="2326"/>
      <c r="C17" s="2329"/>
      <c r="D17" s="2329"/>
      <c r="E17" s="2329"/>
      <c r="F17" s="2333"/>
    </row>
    <row r="18" spans="1:6" ht="45" customHeight="1">
      <c r="A18" s="2298" t="s">
        <v>852</v>
      </c>
      <c r="B18" s="2327" t="s">
        <v>880</v>
      </c>
      <c r="C18" s="2330"/>
      <c r="D18" s="2330"/>
      <c r="E18" s="2330"/>
      <c r="F18" s="2334"/>
    </row>
    <row r="19" spans="1:6" ht="30" customHeight="1">
      <c r="A19" s="2298" t="s">
        <v>854</v>
      </c>
      <c r="B19" s="2302" t="s">
        <v>882</v>
      </c>
      <c r="C19" s="2308"/>
      <c r="D19" s="2308"/>
      <c r="E19" s="2308"/>
      <c r="F19" s="2316"/>
    </row>
    <row r="20" spans="1:6" ht="30" customHeight="1">
      <c r="A20" s="2300"/>
      <c r="B20" s="2307"/>
      <c r="C20" s="2313"/>
      <c r="D20" s="2313"/>
      <c r="E20" s="2313"/>
      <c r="F20" s="2323"/>
    </row>
    <row r="21" spans="1:6" ht="30" customHeight="1"/>
    <row r="22" spans="1:6" ht="30" customHeight="1">
      <c r="A22" s="337" t="s">
        <v>137</v>
      </c>
    </row>
    <row r="23" spans="1:6" ht="30" customHeight="1">
      <c r="A23" s="1384" t="s">
        <v>429</v>
      </c>
      <c r="B23" s="1384"/>
      <c r="C23" s="1384"/>
      <c r="D23" s="1384"/>
      <c r="E23" s="1384"/>
      <c r="F23" s="1384"/>
    </row>
    <row r="24" spans="1:6" ht="30" customHeight="1">
      <c r="A24" s="337" t="s">
        <v>857</v>
      </c>
    </row>
    <row r="25" spans="1:6" ht="30" customHeight="1">
      <c r="A25" s="337" t="s">
        <v>860</v>
      </c>
    </row>
    <row r="26" spans="1:6" ht="30" customHeight="1">
      <c r="A26" s="337" t="s">
        <v>489</v>
      </c>
    </row>
    <row r="27" spans="1:6" ht="30" customHeight="1">
      <c r="A27" s="337" t="s">
        <v>862</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H2" sqref="H2"/>
    </sheetView>
  </sheetViews>
  <sheetFormatPr defaultRowHeight="13.5"/>
  <cols>
    <col min="1" max="1" width="9" style="1111" customWidth="1"/>
    <col min="2" max="2" width="5" style="1111" customWidth="1"/>
    <col min="3" max="3" width="20.625" style="1111" customWidth="1"/>
    <col min="4" max="4" width="15.375" style="1111" customWidth="1"/>
    <col min="5" max="5" width="2.5" style="1111" customWidth="1"/>
    <col min="6" max="6" width="9.25" style="1111" customWidth="1"/>
    <col min="7" max="8" width="25" style="1111" customWidth="1"/>
    <col min="9" max="9" width="9.125" style="1111" customWidth="1"/>
    <col min="10" max="20" width="20.625" style="1111" customWidth="1"/>
    <col min="21" max="257" width="9" style="1111" customWidth="1"/>
    <col min="258" max="258" width="5" style="1111" customWidth="1"/>
    <col min="259" max="259" width="20.625" style="1111" customWidth="1"/>
    <col min="260" max="260" width="15.375" style="1111" customWidth="1"/>
    <col min="261" max="261" width="2.5" style="1111" customWidth="1"/>
    <col min="262" max="262" width="9.25" style="1111" customWidth="1"/>
    <col min="263" max="264" width="25" style="1111" customWidth="1"/>
    <col min="265" max="265" width="9.125" style="1111" customWidth="1"/>
    <col min="266" max="276" width="20.625" style="1111" customWidth="1"/>
    <col min="277" max="513" width="9" style="1111" customWidth="1"/>
    <col min="514" max="514" width="5" style="1111" customWidth="1"/>
    <col min="515" max="515" width="20.625" style="1111" customWidth="1"/>
    <col min="516" max="516" width="15.375" style="1111" customWidth="1"/>
    <col min="517" max="517" width="2.5" style="1111" customWidth="1"/>
    <col min="518" max="518" width="9.25" style="1111" customWidth="1"/>
    <col min="519" max="520" width="25" style="1111" customWidth="1"/>
    <col min="521" max="521" width="9.125" style="1111" customWidth="1"/>
    <col min="522" max="532" width="20.625" style="1111" customWidth="1"/>
    <col min="533" max="769" width="9" style="1111" customWidth="1"/>
    <col min="770" max="770" width="5" style="1111" customWidth="1"/>
    <col min="771" max="771" width="20.625" style="1111" customWidth="1"/>
    <col min="772" max="772" width="15.375" style="1111" customWidth="1"/>
    <col min="773" max="773" width="2.5" style="1111" customWidth="1"/>
    <col min="774" max="774" width="9.25" style="1111" customWidth="1"/>
    <col min="775" max="776" width="25" style="1111" customWidth="1"/>
    <col min="777" max="777" width="9.125" style="1111" customWidth="1"/>
    <col min="778" max="788" width="20.625" style="1111" customWidth="1"/>
    <col min="789" max="1025" width="9" style="1111" customWidth="1"/>
    <col min="1026" max="1026" width="5" style="1111" customWidth="1"/>
    <col min="1027" max="1027" width="20.625" style="1111" customWidth="1"/>
    <col min="1028" max="1028" width="15.375" style="1111" customWidth="1"/>
    <col min="1029" max="1029" width="2.5" style="1111" customWidth="1"/>
    <col min="1030" max="1030" width="9.25" style="1111" customWidth="1"/>
    <col min="1031" max="1032" width="25" style="1111" customWidth="1"/>
    <col min="1033" max="1033" width="9.125" style="1111" customWidth="1"/>
    <col min="1034" max="1044" width="20.625" style="1111" customWidth="1"/>
    <col min="1045" max="1281" width="9" style="1111" customWidth="1"/>
    <col min="1282" max="1282" width="5" style="1111" customWidth="1"/>
    <col min="1283" max="1283" width="20.625" style="1111" customWidth="1"/>
    <col min="1284" max="1284" width="15.375" style="1111" customWidth="1"/>
    <col min="1285" max="1285" width="2.5" style="1111" customWidth="1"/>
    <col min="1286" max="1286" width="9.25" style="1111" customWidth="1"/>
    <col min="1287" max="1288" width="25" style="1111" customWidth="1"/>
    <col min="1289" max="1289" width="9.125" style="1111" customWidth="1"/>
    <col min="1290" max="1300" width="20.625" style="1111" customWidth="1"/>
    <col min="1301" max="1537" width="9" style="1111" customWidth="1"/>
    <col min="1538" max="1538" width="5" style="1111" customWidth="1"/>
    <col min="1539" max="1539" width="20.625" style="1111" customWidth="1"/>
    <col min="1540" max="1540" width="15.375" style="1111" customWidth="1"/>
    <col min="1541" max="1541" width="2.5" style="1111" customWidth="1"/>
    <col min="1542" max="1542" width="9.25" style="1111" customWidth="1"/>
    <col min="1543" max="1544" width="25" style="1111" customWidth="1"/>
    <col min="1545" max="1545" width="9.125" style="1111" customWidth="1"/>
    <col min="1546" max="1556" width="20.625" style="1111" customWidth="1"/>
    <col min="1557" max="1793" width="9" style="1111" customWidth="1"/>
    <col min="1794" max="1794" width="5" style="1111" customWidth="1"/>
    <col min="1795" max="1795" width="20.625" style="1111" customWidth="1"/>
    <col min="1796" max="1796" width="15.375" style="1111" customWidth="1"/>
    <col min="1797" max="1797" width="2.5" style="1111" customWidth="1"/>
    <col min="1798" max="1798" width="9.25" style="1111" customWidth="1"/>
    <col min="1799" max="1800" width="25" style="1111" customWidth="1"/>
    <col min="1801" max="1801" width="9.125" style="1111" customWidth="1"/>
    <col min="1802" max="1812" width="20.625" style="1111" customWidth="1"/>
    <col min="1813" max="2049" width="9" style="1111" customWidth="1"/>
    <col min="2050" max="2050" width="5" style="1111" customWidth="1"/>
    <col min="2051" max="2051" width="20.625" style="1111" customWidth="1"/>
    <col min="2052" max="2052" width="15.375" style="1111" customWidth="1"/>
    <col min="2053" max="2053" width="2.5" style="1111" customWidth="1"/>
    <col min="2054" max="2054" width="9.25" style="1111" customWidth="1"/>
    <col min="2055" max="2056" width="25" style="1111" customWidth="1"/>
    <col min="2057" max="2057" width="9.125" style="1111" customWidth="1"/>
    <col min="2058" max="2068" width="20.625" style="1111" customWidth="1"/>
    <col min="2069" max="2305" width="9" style="1111" customWidth="1"/>
    <col min="2306" max="2306" width="5" style="1111" customWidth="1"/>
    <col min="2307" max="2307" width="20.625" style="1111" customWidth="1"/>
    <col min="2308" max="2308" width="15.375" style="1111" customWidth="1"/>
    <col min="2309" max="2309" width="2.5" style="1111" customWidth="1"/>
    <col min="2310" max="2310" width="9.25" style="1111" customWidth="1"/>
    <col min="2311" max="2312" width="25" style="1111" customWidth="1"/>
    <col min="2313" max="2313" width="9.125" style="1111" customWidth="1"/>
    <col min="2314" max="2324" width="20.625" style="1111" customWidth="1"/>
    <col min="2325" max="2561" width="9" style="1111" customWidth="1"/>
    <col min="2562" max="2562" width="5" style="1111" customWidth="1"/>
    <col min="2563" max="2563" width="20.625" style="1111" customWidth="1"/>
    <col min="2564" max="2564" width="15.375" style="1111" customWidth="1"/>
    <col min="2565" max="2565" width="2.5" style="1111" customWidth="1"/>
    <col min="2566" max="2566" width="9.25" style="1111" customWidth="1"/>
    <col min="2567" max="2568" width="25" style="1111" customWidth="1"/>
    <col min="2569" max="2569" width="9.125" style="1111" customWidth="1"/>
    <col min="2570" max="2580" width="20.625" style="1111" customWidth="1"/>
    <col min="2581" max="2817" width="9" style="1111" customWidth="1"/>
    <col min="2818" max="2818" width="5" style="1111" customWidth="1"/>
    <col min="2819" max="2819" width="20.625" style="1111" customWidth="1"/>
    <col min="2820" max="2820" width="15.375" style="1111" customWidth="1"/>
    <col min="2821" max="2821" width="2.5" style="1111" customWidth="1"/>
    <col min="2822" max="2822" width="9.25" style="1111" customWidth="1"/>
    <col min="2823" max="2824" width="25" style="1111" customWidth="1"/>
    <col min="2825" max="2825" width="9.125" style="1111" customWidth="1"/>
    <col min="2826" max="2836" width="20.625" style="1111" customWidth="1"/>
    <col min="2837" max="3073" width="9" style="1111" customWidth="1"/>
    <col min="3074" max="3074" width="5" style="1111" customWidth="1"/>
    <col min="3075" max="3075" width="20.625" style="1111" customWidth="1"/>
    <col min="3076" max="3076" width="15.375" style="1111" customWidth="1"/>
    <col min="3077" max="3077" width="2.5" style="1111" customWidth="1"/>
    <col min="3078" max="3078" width="9.25" style="1111" customWidth="1"/>
    <col min="3079" max="3080" width="25" style="1111" customWidth="1"/>
    <col min="3081" max="3081" width="9.125" style="1111" customWidth="1"/>
    <col min="3082" max="3092" width="20.625" style="1111" customWidth="1"/>
    <col min="3093" max="3329" width="9" style="1111" customWidth="1"/>
    <col min="3330" max="3330" width="5" style="1111" customWidth="1"/>
    <col min="3331" max="3331" width="20.625" style="1111" customWidth="1"/>
    <col min="3332" max="3332" width="15.375" style="1111" customWidth="1"/>
    <col min="3333" max="3333" width="2.5" style="1111" customWidth="1"/>
    <col min="3334" max="3334" width="9.25" style="1111" customWidth="1"/>
    <col min="3335" max="3336" width="25" style="1111" customWidth="1"/>
    <col min="3337" max="3337" width="9.125" style="1111" customWidth="1"/>
    <col min="3338" max="3348" width="20.625" style="1111" customWidth="1"/>
    <col min="3349" max="3585" width="9" style="1111" customWidth="1"/>
    <col min="3586" max="3586" width="5" style="1111" customWidth="1"/>
    <col min="3587" max="3587" width="20.625" style="1111" customWidth="1"/>
    <col min="3588" max="3588" width="15.375" style="1111" customWidth="1"/>
    <col min="3589" max="3589" width="2.5" style="1111" customWidth="1"/>
    <col min="3590" max="3590" width="9.25" style="1111" customWidth="1"/>
    <col min="3591" max="3592" width="25" style="1111" customWidth="1"/>
    <col min="3593" max="3593" width="9.125" style="1111" customWidth="1"/>
    <col min="3594" max="3604" width="20.625" style="1111" customWidth="1"/>
    <col min="3605" max="3841" width="9" style="1111" customWidth="1"/>
    <col min="3842" max="3842" width="5" style="1111" customWidth="1"/>
    <col min="3843" max="3843" width="20.625" style="1111" customWidth="1"/>
    <col min="3844" max="3844" width="15.375" style="1111" customWidth="1"/>
    <col min="3845" max="3845" width="2.5" style="1111" customWidth="1"/>
    <col min="3846" max="3846" width="9.25" style="1111" customWidth="1"/>
    <col min="3847" max="3848" width="25" style="1111" customWidth="1"/>
    <col min="3849" max="3849" width="9.125" style="1111" customWidth="1"/>
    <col min="3850" max="3860" width="20.625" style="1111" customWidth="1"/>
    <col min="3861" max="4097" width="9" style="1111" customWidth="1"/>
    <col min="4098" max="4098" width="5" style="1111" customWidth="1"/>
    <col min="4099" max="4099" width="20.625" style="1111" customWidth="1"/>
    <col min="4100" max="4100" width="15.375" style="1111" customWidth="1"/>
    <col min="4101" max="4101" width="2.5" style="1111" customWidth="1"/>
    <col min="4102" max="4102" width="9.25" style="1111" customWidth="1"/>
    <col min="4103" max="4104" width="25" style="1111" customWidth="1"/>
    <col min="4105" max="4105" width="9.125" style="1111" customWidth="1"/>
    <col min="4106" max="4116" width="20.625" style="1111" customWidth="1"/>
    <col min="4117" max="4353" width="9" style="1111" customWidth="1"/>
    <col min="4354" max="4354" width="5" style="1111" customWidth="1"/>
    <col min="4355" max="4355" width="20.625" style="1111" customWidth="1"/>
    <col min="4356" max="4356" width="15.375" style="1111" customWidth="1"/>
    <col min="4357" max="4357" width="2.5" style="1111" customWidth="1"/>
    <col min="4358" max="4358" width="9.25" style="1111" customWidth="1"/>
    <col min="4359" max="4360" width="25" style="1111" customWidth="1"/>
    <col min="4361" max="4361" width="9.125" style="1111" customWidth="1"/>
    <col min="4362" max="4372" width="20.625" style="1111" customWidth="1"/>
    <col min="4373" max="4609" width="9" style="1111" customWidth="1"/>
    <col min="4610" max="4610" width="5" style="1111" customWidth="1"/>
    <col min="4611" max="4611" width="20.625" style="1111" customWidth="1"/>
    <col min="4612" max="4612" width="15.375" style="1111" customWidth="1"/>
    <col min="4613" max="4613" width="2.5" style="1111" customWidth="1"/>
    <col min="4614" max="4614" width="9.25" style="1111" customWidth="1"/>
    <col min="4615" max="4616" width="25" style="1111" customWidth="1"/>
    <col min="4617" max="4617" width="9.125" style="1111" customWidth="1"/>
    <col min="4618" max="4628" width="20.625" style="1111" customWidth="1"/>
    <col min="4629" max="4865" width="9" style="1111" customWidth="1"/>
    <col min="4866" max="4866" width="5" style="1111" customWidth="1"/>
    <col min="4867" max="4867" width="20.625" style="1111" customWidth="1"/>
    <col min="4868" max="4868" width="15.375" style="1111" customWidth="1"/>
    <col min="4869" max="4869" width="2.5" style="1111" customWidth="1"/>
    <col min="4870" max="4870" width="9.25" style="1111" customWidth="1"/>
    <col min="4871" max="4872" width="25" style="1111" customWidth="1"/>
    <col min="4873" max="4873" width="9.125" style="1111" customWidth="1"/>
    <col min="4874" max="4884" width="20.625" style="1111" customWidth="1"/>
    <col min="4885" max="5121" width="9" style="1111" customWidth="1"/>
    <col min="5122" max="5122" width="5" style="1111" customWidth="1"/>
    <col min="5123" max="5123" width="20.625" style="1111" customWidth="1"/>
    <col min="5124" max="5124" width="15.375" style="1111" customWidth="1"/>
    <col min="5125" max="5125" width="2.5" style="1111" customWidth="1"/>
    <col min="5126" max="5126" width="9.25" style="1111" customWidth="1"/>
    <col min="5127" max="5128" width="25" style="1111" customWidth="1"/>
    <col min="5129" max="5129" width="9.125" style="1111" customWidth="1"/>
    <col min="5130" max="5140" width="20.625" style="1111" customWidth="1"/>
    <col min="5141" max="5377" width="9" style="1111" customWidth="1"/>
    <col min="5378" max="5378" width="5" style="1111" customWidth="1"/>
    <col min="5379" max="5379" width="20.625" style="1111" customWidth="1"/>
    <col min="5380" max="5380" width="15.375" style="1111" customWidth="1"/>
    <col min="5381" max="5381" width="2.5" style="1111" customWidth="1"/>
    <col min="5382" max="5382" width="9.25" style="1111" customWidth="1"/>
    <col min="5383" max="5384" width="25" style="1111" customWidth="1"/>
    <col min="5385" max="5385" width="9.125" style="1111" customWidth="1"/>
    <col min="5386" max="5396" width="20.625" style="1111" customWidth="1"/>
    <col min="5397" max="5633" width="9" style="1111" customWidth="1"/>
    <col min="5634" max="5634" width="5" style="1111" customWidth="1"/>
    <col min="5635" max="5635" width="20.625" style="1111" customWidth="1"/>
    <col min="5636" max="5636" width="15.375" style="1111" customWidth="1"/>
    <col min="5637" max="5637" width="2.5" style="1111" customWidth="1"/>
    <col min="5638" max="5638" width="9.25" style="1111" customWidth="1"/>
    <col min="5639" max="5640" width="25" style="1111" customWidth="1"/>
    <col min="5641" max="5641" width="9.125" style="1111" customWidth="1"/>
    <col min="5642" max="5652" width="20.625" style="1111" customWidth="1"/>
    <col min="5653" max="5889" width="9" style="1111" customWidth="1"/>
    <col min="5890" max="5890" width="5" style="1111" customWidth="1"/>
    <col min="5891" max="5891" width="20.625" style="1111" customWidth="1"/>
    <col min="5892" max="5892" width="15.375" style="1111" customWidth="1"/>
    <col min="5893" max="5893" width="2.5" style="1111" customWidth="1"/>
    <col min="5894" max="5894" width="9.25" style="1111" customWidth="1"/>
    <col min="5895" max="5896" width="25" style="1111" customWidth="1"/>
    <col min="5897" max="5897" width="9.125" style="1111" customWidth="1"/>
    <col min="5898" max="5908" width="20.625" style="1111" customWidth="1"/>
    <col min="5909" max="6145" width="9" style="1111" customWidth="1"/>
    <col min="6146" max="6146" width="5" style="1111" customWidth="1"/>
    <col min="6147" max="6147" width="20.625" style="1111" customWidth="1"/>
    <col min="6148" max="6148" width="15.375" style="1111" customWidth="1"/>
    <col min="6149" max="6149" width="2.5" style="1111" customWidth="1"/>
    <col min="6150" max="6150" width="9.25" style="1111" customWidth="1"/>
    <col min="6151" max="6152" width="25" style="1111" customWidth="1"/>
    <col min="6153" max="6153" width="9.125" style="1111" customWidth="1"/>
    <col min="6154" max="6164" width="20.625" style="1111" customWidth="1"/>
    <col min="6165" max="6401" width="9" style="1111" customWidth="1"/>
    <col min="6402" max="6402" width="5" style="1111" customWidth="1"/>
    <col min="6403" max="6403" width="20.625" style="1111" customWidth="1"/>
    <col min="6404" max="6404" width="15.375" style="1111" customWidth="1"/>
    <col min="6405" max="6405" width="2.5" style="1111" customWidth="1"/>
    <col min="6406" max="6406" width="9.25" style="1111" customWidth="1"/>
    <col min="6407" max="6408" width="25" style="1111" customWidth="1"/>
    <col min="6409" max="6409" width="9.125" style="1111" customWidth="1"/>
    <col min="6410" max="6420" width="20.625" style="1111" customWidth="1"/>
    <col min="6421" max="6657" width="9" style="1111" customWidth="1"/>
    <col min="6658" max="6658" width="5" style="1111" customWidth="1"/>
    <col min="6659" max="6659" width="20.625" style="1111" customWidth="1"/>
    <col min="6660" max="6660" width="15.375" style="1111" customWidth="1"/>
    <col min="6661" max="6661" width="2.5" style="1111" customWidth="1"/>
    <col min="6662" max="6662" width="9.25" style="1111" customWidth="1"/>
    <col min="6663" max="6664" width="25" style="1111" customWidth="1"/>
    <col min="6665" max="6665" width="9.125" style="1111" customWidth="1"/>
    <col min="6666" max="6676" width="20.625" style="1111" customWidth="1"/>
    <col min="6677" max="6913" width="9" style="1111" customWidth="1"/>
    <col min="6914" max="6914" width="5" style="1111" customWidth="1"/>
    <col min="6915" max="6915" width="20.625" style="1111" customWidth="1"/>
    <col min="6916" max="6916" width="15.375" style="1111" customWidth="1"/>
    <col min="6917" max="6917" width="2.5" style="1111" customWidth="1"/>
    <col min="6918" max="6918" width="9.25" style="1111" customWidth="1"/>
    <col min="6919" max="6920" width="25" style="1111" customWidth="1"/>
    <col min="6921" max="6921" width="9.125" style="1111" customWidth="1"/>
    <col min="6922" max="6932" width="20.625" style="1111" customWidth="1"/>
    <col min="6933" max="7169" width="9" style="1111" customWidth="1"/>
    <col min="7170" max="7170" width="5" style="1111" customWidth="1"/>
    <col min="7171" max="7171" width="20.625" style="1111" customWidth="1"/>
    <col min="7172" max="7172" width="15.375" style="1111" customWidth="1"/>
    <col min="7173" max="7173" width="2.5" style="1111" customWidth="1"/>
    <col min="7174" max="7174" width="9.25" style="1111" customWidth="1"/>
    <col min="7175" max="7176" width="25" style="1111" customWidth="1"/>
    <col min="7177" max="7177" width="9.125" style="1111" customWidth="1"/>
    <col min="7178" max="7188" width="20.625" style="1111" customWidth="1"/>
    <col min="7189" max="7425" width="9" style="1111" customWidth="1"/>
    <col min="7426" max="7426" width="5" style="1111" customWidth="1"/>
    <col min="7427" max="7427" width="20.625" style="1111" customWidth="1"/>
    <col min="7428" max="7428" width="15.375" style="1111" customWidth="1"/>
    <col min="7429" max="7429" width="2.5" style="1111" customWidth="1"/>
    <col min="7430" max="7430" width="9.25" style="1111" customWidth="1"/>
    <col min="7431" max="7432" width="25" style="1111" customWidth="1"/>
    <col min="7433" max="7433" width="9.125" style="1111" customWidth="1"/>
    <col min="7434" max="7444" width="20.625" style="1111" customWidth="1"/>
    <col min="7445" max="7681" width="9" style="1111" customWidth="1"/>
    <col min="7682" max="7682" width="5" style="1111" customWidth="1"/>
    <col min="7683" max="7683" width="20.625" style="1111" customWidth="1"/>
    <col min="7684" max="7684" width="15.375" style="1111" customWidth="1"/>
    <col min="7685" max="7685" width="2.5" style="1111" customWidth="1"/>
    <col min="7686" max="7686" width="9.25" style="1111" customWidth="1"/>
    <col min="7687" max="7688" width="25" style="1111" customWidth="1"/>
    <col min="7689" max="7689" width="9.125" style="1111" customWidth="1"/>
    <col min="7690" max="7700" width="20.625" style="1111" customWidth="1"/>
    <col min="7701" max="7937" width="9" style="1111" customWidth="1"/>
    <col min="7938" max="7938" width="5" style="1111" customWidth="1"/>
    <col min="7939" max="7939" width="20.625" style="1111" customWidth="1"/>
    <col min="7940" max="7940" width="15.375" style="1111" customWidth="1"/>
    <col min="7941" max="7941" width="2.5" style="1111" customWidth="1"/>
    <col min="7942" max="7942" width="9.25" style="1111" customWidth="1"/>
    <col min="7943" max="7944" width="25" style="1111" customWidth="1"/>
    <col min="7945" max="7945" width="9.125" style="1111" customWidth="1"/>
    <col min="7946" max="7956" width="20.625" style="1111" customWidth="1"/>
    <col min="7957" max="8193" width="9" style="1111" customWidth="1"/>
    <col min="8194" max="8194" width="5" style="1111" customWidth="1"/>
    <col min="8195" max="8195" width="20.625" style="1111" customWidth="1"/>
    <col min="8196" max="8196" width="15.375" style="1111" customWidth="1"/>
    <col min="8197" max="8197" width="2.5" style="1111" customWidth="1"/>
    <col min="8198" max="8198" width="9.25" style="1111" customWidth="1"/>
    <col min="8199" max="8200" width="25" style="1111" customWidth="1"/>
    <col min="8201" max="8201" width="9.125" style="1111" customWidth="1"/>
    <col min="8202" max="8212" width="20.625" style="1111" customWidth="1"/>
    <col min="8213" max="8449" width="9" style="1111" customWidth="1"/>
    <col min="8450" max="8450" width="5" style="1111" customWidth="1"/>
    <col min="8451" max="8451" width="20.625" style="1111" customWidth="1"/>
    <col min="8452" max="8452" width="15.375" style="1111" customWidth="1"/>
    <col min="8453" max="8453" width="2.5" style="1111" customWidth="1"/>
    <col min="8454" max="8454" width="9.25" style="1111" customWidth="1"/>
    <col min="8455" max="8456" width="25" style="1111" customWidth="1"/>
    <col min="8457" max="8457" width="9.125" style="1111" customWidth="1"/>
    <col min="8458" max="8468" width="20.625" style="1111" customWidth="1"/>
    <col min="8469" max="8705" width="9" style="1111" customWidth="1"/>
    <col min="8706" max="8706" width="5" style="1111" customWidth="1"/>
    <col min="8707" max="8707" width="20.625" style="1111" customWidth="1"/>
    <col min="8708" max="8708" width="15.375" style="1111" customWidth="1"/>
    <col min="8709" max="8709" width="2.5" style="1111" customWidth="1"/>
    <col min="8710" max="8710" width="9.25" style="1111" customWidth="1"/>
    <col min="8711" max="8712" width="25" style="1111" customWidth="1"/>
    <col min="8713" max="8713" width="9.125" style="1111" customWidth="1"/>
    <col min="8714" max="8724" width="20.625" style="1111" customWidth="1"/>
    <col min="8725" max="8961" width="9" style="1111" customWidth="1"/>
    <col min="8962" max="8962" width="5" style="1111" customWidth="1"/>
    <col min="8963" max="8963" width="20.625" style="1111" customWidth="1"/>
    <col min="8964" max="8964" width="15.375" style="1111" customWidth="1"/>
    <col min="8965" max="8965" width="2.5" style="1111" customWidth="1"/>
    <col min="8966" max="8966" width="9.25" style="1111" customWidth="1"/>
    <col min="8967" max="8968" width="25" style="1111" customWidth="1"/>
    <col min="8969" max="8969" width="9.125" style="1111" customWidth="1"/>
    <col min="8970" max="8980" width="20.625" style="1111" customWidth="1"/>
    <col min="8981" max="9217" width="9" style="1111" customWidth="1"/>
    <col min="9218" max="9218" width="5" style="1111" customWidth="1"/>
    <col min="9219" max="9219" width="20.625" style="1111" customWidth="1"/>
    <col min="9220" max="9220" width="15.375" style="1111" customWidth="1"/>
    <col min="9221" max="9221" width="2.5" style="1111" customWidth="1"/>
    <col min="9222" max="9222" width="9.25" style="1111" customWidth="1"/>
    <col min="9223" max="9224" width="25" style="1111" customWidth="1"/>
    <col min="9225" max="9225" width="9.125" style="1111" customWidth="1"/>
    <col min="9226" max="9236" width="20.625" style="1111" customWidth="1"/>
    <col min="9237" max="9473" width="9" style="1111" customWidth="1"/>
    <col min="9474" max="9474" width="5" style="1111" customWidth="1"/>
    <col min="9475" max="9475" width="20.625" style="1111" customWidth="1"/>
    <col min="9476" max="9476" width="15.375" style="1111" customWidth="1"/>
    <col min="9477" max="9477" width="2.5" style="1111" customWidth="1"/>
    <col min="9478" max="9478" width="9.25" style="1111" customWidth="1"/>
    <col min="9479" max="9480" width="25" style="1111" customWidth="1"/>
    <col min="9481" max="9481" width="9.125" style="1111" customWidth="1"/>
    <col min="9482" max="9492" width="20.625" style="1111" customWidth="1"/>
    <col min="9493" max="9729" width="9" style="1111" customWidth="1"/>
    <col min="9730" max="9730" width="5" style="1111" customWidth="1"/>
    <col min="9731" max="9731" width="20.625" style="1111" customWidth="1"/>
    <col min="9732" max="9732" width="15.375" style="1111" customWidth="1"/>
    <col min="9733" max="9733" width="2.5" style="1111" customWidth="1"/>
    <col min="9734" max="9734" width="9.25" style="1111" customWidth="1"/>
    <col min="9735" max="9736" width="25" style="1111" customWidth="1"/>
    <col min="9737" max="9737" width="9.125" style="1111" customWidth="1"/>
    <col min="9738" max="9748" width="20.625" style="1111" customWidth="1"/>
    <col min="9749" max="9985" width="9" style="1111" customWidth="1"/>
    <col min="9986" max="9986" width="5" style="1111" customWidth="1"/>
    <col min="9987" max="9987" width="20.625" style="1111" customWidth="1"/>
    <col min="9988" max="9988" width="15.375" style="1111" customWidth="1"/>
    <col min="9989" max="9989" width="2.5" style="1111" customWidth="1"/>
    <col min="9990" max="9990" width="9.25" style="1111" customWidth="1"/>
    <col min="9991" max="9992" width="25" style="1111" customWidth="1"/>
    <col min="9993" max="9993" width="9.125" style="1111" customWidth="1"/>
    <col min="9994" max="10004" width="20.625" style="1111" customWidth="1"/>
    <col min="10005" max="10241" width="9" style="1111" customWidth="1"/>
    <col min="10242" max="10242" width="5" style="1111" customWidth="1"/>
    <col min="10243" max="10243" width="20.625" style="1111" customWidth="1"/>
    <col min="10244" max="10244" width="15.375" style="1111" customWidth="1"/>
    <col min="10245" max="10245" width="2.5" style="1111" customWidth="1"/>
    <col min="10246" max="10246" width="9.25" style="1111" customWidth="1"/>
    <col min="10247" max="10248" width="25" style="1111" customWidth="1"/>
    <col min="10249" max="10249" width="9.125" style="1111" customWidth="1"/>
    <col min="10250" max="10260" width="20.625" style="1111" customWidth="1"/>
    <col min="10261" max="10497" width="9" style="1111" customWidth="1"/>
    <col min="10498" max="10498" width="5" style="1111" customWidth="1"/>
    <col min="10499" max="10499" width="20.625" style="1111" customWidth="1"/>
    <col min="10500" max="10500" width="15.375" style="1111" customWidth="1"/>
    <col min="10501" max="10501" width="2.5" style="1111" customWidth="1"/>
    <col min="10502" max="10502" width="9.25" style="1111" customWidth="1"/>
    <col min="10503" max="10504" width="25" style="1111" customWidth="1"/>
    <col min="10505" max="10505" width="9.125" style="1111" customWidth="1"/>
    <col min="10506" max="10516" width="20.625" style="1111" customWidth="1"/>
    <col min="10517" max="10753" width="9" style="1111" customWidth="1"/>
    <col min="10754" max="10754" width="5" style="1111" customWidth="1"/>
    <col min="10755" max="10755" width="20.625" style="1111" customWidth="1"/>
    <col min="10756" max="10756" width="15.375" style="1111" customWidth="1"/>
    <col min="10757" max="10757" width="2.5" style="1111" customWidth="1"/>
    <col min="10758" max="10758" width="9.25" style="1111" customWidth="1"/>
    <col min="10759" max="10760" width="25" style="1111" customWidth="1"/>
    <col min="10761" max="10761" width="9.125" style="1111" customWidth="1"/>
    <col min="10762" max="10772" width="20.625" style="1111" customWidth="1"/>
    <col min="10773" max="11009" width="9" style="1111" customWidth="1"/>
    <col min="11010" max="11010" width="5" style="1111" customWidth="1"/>
    <col min="11011" max="11011" width="20.625" style="1111" customWidth="1"/>
    <col min="11012" max="11012" width="15.375" style="1111" customWidth="1"/>
    <col min="11013" max="11013" width="2.5" style="1111" customWidth="1"/>
    <col min="11014" max="11014" width="9.25" style="1111" customWidth="1"/>
    <col min="11015" max="11016" width="25" style="1111" customWidth="1"/>
    <col min="11017" max="11017" width="9.125" style="1111" customWidth="1"/>
    <col min="11018" max="11028" width="20.625" style="1111" customWidth="1"/>
    <col min="11029" max="11265" width="9" style="1111" customWidth="1"/>
    <col min="11266" max="11266" width="5" style="1111" customWidth="1"/>
    <col min="11267" max="11267" width="20.625" style="1111" customWidth="1"/>
    <col min="11268" max="11268" width="15.375" style="1111" customWidth="1"/>
    <col min="11269" max="11269" width="2.5" style="1111" customWidth="1"/>
    <col min="11270" max="11270" width="9.25" style="1111" customWidth="1"/>
    <col min="11271" max="11272" width="25" style="1111" customWidth="1"/>
    <col min="11273" max="11273" width="9.125" style="1111" customWidth="1"/>
    <col min="11274" max="11284" width="20.625" style="1111" customWidth="1"/>
    <col min="11285" max="11521" width="9" style="1111" customWidth="1"/>
    <col min="11522" max="11522" width="5" style="1111" customWidth="1"/>
    <col min="11523" max="11523" width="20.625" style="1111" customWidth="1"/>
    <col min="11524" max="11524" width="15.375" style="1111" customWidth="1"/>
    <col min="11525" max="11525" width="2.5" style="1111" customWidth="1"/>
    <col min="11526" max="11526" width="9.25" style="1111" customWidth="1"/>
    <col min="11527" max="11528" width="25" style="1111" customWidth="1"/>
    <col min="11529" max="11529" width="9.125" style="1111" customWidth="1"/>
    <col min="11530" max="11540" width="20.625" style="1111" customWidth="1"/>
    <col min="11541" max="11777" width="9" style="1111" customWidth="1"/>
    <col min="11778" max="11778" width="5" style="1111" customWidth="1"/>
    <col min="11779" max="11779" width="20.625" style="1111" customWidth="1"/>
    <col min="11780" max="11780" width="15.375" style="1111" customWidth="1"/>
    <col min="11781" max="11781" width="2.5" style="1111" customWidth="1"/>
    <col min="11782" max="11782" width="9.25" style="1111" customWidth="1"/>
    <col min="11783" max="11784" width="25" style="1111" customWidth="1"/>
    <col min="11785" max="11785" width="9.125" style="1111" customWidth="1"/>
    <col min="11786" max="11796" width="20.625" style="1111" customWidth="1"/>
    <col min="11797" max="12033" width="9" style="1111" customWidth="1"/>
    <col min="12034" max="12034" width="5" style="1111" customWidth="1"/>
    <col min="12035" max="12035" width="20.625" style="1111" customWidth="1"/>
    <col min="12036" max="12036" width="15.375" style="1111" customWidth="1"/>
    <col min="12037" max="12037" width="2.5" style="1111" customWidth="1"/>
    <col min="12038" max="12038" width="9.25" style="1111" customWidth="1"/>
    <col min="12039" max="12040" width="25" style="1111" customWidth="1"/>
    <col min="12041" max="12041" width="9.125" style="1111" customWidth="1"/>
    <col min="12042" max="12052" width="20.625" style="1111" customWidth="1"/>
    <col min="12053" max="12289" width="9" style="1111" customWidth="1"/>
    <col min="12290" max="12290" width="5" style="1111" customWidth="1"/>
    <col min="12291" max="12291" width="20.625" style="1111" customWidth="1"/>
    <col min="12292" max="12292" width="15.375" style="1111" customWidth="1"/>
    <col min="12293" max="12293" width="2.5" style="1111" customWidth="1"/>
    <col min="12294" max="12294" width="9.25" style="1111" customWidth="1"/>
    <col min="12295" max="12296" width="25" style="1111" customWidth="1"/>
    <col min="12297" max="12297" width="9.125" style="1111" customWidth="1"/>
    <col min="12298" max="12308" width="20.625" style="1111" customWidth="1"/>
    <col min="12309" max="12545" width="9" style="1111" customWidth="1"/>
    <col min="12546" max="12546" width="5" style="1111" customWidth="1"/>
    <col min="12547" max="12547" width="20.625" style="1111" customWidth="1"/>
    <col min="12548" max="12548" width="15.375" style="1111" customWidth="1"/>
    <col min="12549" max="12549" width="2.5" style="1111" customWidth="1"/>
    <col min="12550" max="12550" width="9.25" style="1111" customWidth="1"/>
    <col min="12551" max="12552" width="25" style="1111" customWidth="1"/>
    <col min="12553" max="12553" width="9.125" style="1111" customWidth="1"/>
    <col min="12554" max="12564" width="20.625" style="1111" customWidth="1"/>
    <col min="12565" max="12801" width="9" style="1111" customWidth="1"/>
    <col min="12802" max="12802" width="5" style="1111" customWidth="1"/>
    <col min="12803" max="12803" width="20.625" style="1111" customWidth="1"/>
    <col min="12804" max="12804" width="15.375" style="1111" customWidth="1"/>
    <col min="12805" max="12805" width="2.5" style="1111" customWidth="1"/>
    <col min="12806" max="12806" width="9.25" style="1111" customWidth="1"/>
    <col min="12807" max="12808" width="25" style="1111" customWidth="1"/>
    <col min="12809" max="12809" width="9.125" style="1111" customWidth="1"/>
    <col min="12810" max="12820" width="20.625" style="1111" customWidth="1"/>
    <col min="12821" max="13057" width="9" style="1111" customWidth="1"/>
    <col min="13058" max="13058" width="5" style="1111" customWidth="1"/>
    <col min="13059" max="13059" width="20.625" style="1111" customWidth="1"/>
    <col min="13060" max="13060" width="15.375" style="1111" customWidth="1"/>
    <col min="13061" max="13061" width="2.5" style="1111" customWidth="1"/>
    <col min="13062" max="13062" width="9.25" style="1111" customWidth="1"/>
    <col min="13063" max="13064" width="25" style="1111" customWidth="1"/>
    <col min="13065" max="13065" width="9.125" style="1111" customWidth="1"/>
    <col min="13066" max="13076" width="20.625" style="1111" customWidth="1"/>
    <col min="13077" max="13313" width="9" style="1111" customWidth="1"/>
    <col min="13314" max="13314" width="5" style="1111" customWidth="1"/>
    <col min="13315" max="13315" width="20.625" style="1111" customWidth="1"/>
    <col min="13316" max="13316" width="15.375" style="1111" customWidth="1"/>
    <col min="13317" max="13317" width="2.5" style="1111" customWidth="1"/>
    <col min="13318" max="13318" width="9.25" style="1111" customWidth="1"/>
    <col min="13319" max="13320" width="25" style="1111" customWidth="1"/>
    <col min="13321" max="13321" width="9.125" style="1111" customWidth="1"/>
    <col min="13322" max="13332" width="20.625" style="1111" customWidth="1"/>
    <col min="13333" max="13569" width="9" style="1111" customWidth="1"/>
    <col min="13570" max="13570" width="5" style="1111" customWidth="1"/>
    <col min="13571" max="13571" width="20.625" style="1111" customWidth="1"/>
    <col min="13572" max="13572" width="15.375" style="1111" customWidth="1"/>
    <col min="13573" max="13573" width="2.5" style="1111" customWidth="1"/>
    <col min="13574" max="13574" width="9.25" style="1111" customWidth="1"/>
    <col min="13575" max="13576" width="25" style="1111" customWidth="1"/>
    <col min="13577" max="13577" width="9.125" style="1111" customWidth="1"/>
    <col min="13578" max="13588" width="20.625" style="1111" customWidth="1"/>
    <col min="13589" max="13825" width="9" style="1111" customWidth="1"/>
    <col min="13826" max="13826" width="5" style="1111" customWidth="1"/>
    <col min="13827" max="13827" width="20.625" style="1111" customWidth="1"/>
    <col min="13828" max="13828" width="15.375" style="1111" customWidth="1"/>
    <col min="13829" max="13829" width="2.5" style="1111" customWidth="1"/>
    <col min="13830" max="13830" width="9.25" style="1111" customWidth="1"/>
    <col min="13831" max="13832" width="25" style="1111" customWidth="1"/>
    <col min="13833" max="13833" width="9.125" style="1111" customWidth="1"/>
    <col min="13834" max="13844" width="20.625" style="1111" customWidth="1"/>
    <col min="13845" max="14081" width="9" style="1111" customWidth="1"/>
    <col min="14082" max="14082" width="5" style="1111" customWidth="1"/>
    <col min="14083" max="14083" width="20.625" style="1111" customWidth="1"/>
    <col min="14084" max="14084" width="15.375" style="1111" customWidth="1"/>
    <col min="14085" max="14085" width="2.5" style="1111" customWidth="1"/>
    <col min="14086" max="14086" width="9.25" style="1111" customWidth="1"/>
    <col min="14087" max="14088" width="25" style="1111" customWidth="1"/>
    <col min="14089" max="14089" width="9.125" style="1111" customWidth="1"/>
    <col min="14090" max="14100" width="20.625" style="1111" customWidth="1"/>
    <col min="14101" max="14337" width="9" style="1111" customWidth="1"/>
    <col min="14338" max="14338" width="5" style="1111" customWidth="1"/>
    <col min="14339" max="14339" width="20.625" style="1111" customWidth="1"/>
    <col min="14340" max="14340" width="15.375" style="1111" customWidth="1"/>
    <col min="14341" max="14341" width="2.5" style="1111" customWidth="1"/>
    <col min="14342" max="14342" width="9.25" style="1111" customWidth="1"/>
    <col min="14343" max="14344" width="25" style="1111" customWidth="1"/>
    <col min="14345" max="14345" width="9.125" style="1111" customWidth="1"/>
    <col min="14346" max="14356" width="20.625" style="1111" customWidth="1"/>
    <col min="14357" max="14593" width="9" style="1111" customWidth="1"/>
    <col min="14594" max="14594" width="5" style="1111" customWidth="1"/>
    <col min="14595" max="14595" width="20.625" style="1111" customWidth="1"/>
    <col min="14596" max="14596" width="15.375" style="1111" customWidth="1"/>
    <col min="14597" max="14597" width="2.5" style="1111" customWidth="1"/>
    <col min="14598" max="14598" width="9.25" style="1111" customWidth="1"/>
    <col min="14599" max="14600" width="25" style="1111" customWidth="1"/>
    <col min="14601" max="14601" width="9.125" style="1111" customWidth="1"/>
    <col min="14602" max="14612" width="20.625" style="1111" customWidth="1"/>
    <col min="14613" max="14849" width="9" style="1111" customWidth="1"/>
    <col min="14850" max="14850" width="5" style="1111" customWidth="1"/>
    <col min="14851" max="14851" width="20.625" style="1111" customWidth="1"/>
    <col min="14852" max="14852" width="15.375" style="1111" customWidth="1"/>
    <col min="14853" max="14853" width="2.5" style="1111" customWidth="1"/>
    <col min="14854" max="14854" width="9.25" style="1111" customWidth="1"/>
    <col min="14855" max="14856" width="25" style="1111" customWidth="1"/>
    <col min="14857" max="14857" width="9.125" style="1111" customWidth="1"/>
    <col min="14858" max="14868" width="20.625" style="1111" customWidth="1"/>
    <col min="14869" max="15105" width="9" style="1111" customWidth="1"/>
    <col min="15106" max="15106" width="5" style="1111" customWidth="1"/>
    <col min="15107" max="15107" width="20.625" style="1111" customWidth="1"/>
    <col min="15108" max="15108" width="15.375" style="1111" customWidth="1"/>
    <col min="15109" max="15109" width="2.5" style="1111" customWidth="1"/>
    <col min="15110" max="15110" width="9.25" style="1111" customWidth="1"/>
    <col min="15111" max="15112" width="25" style="1111" customWidth="1"/>
    <col min="15113" max="15113" width="9.125" style="1111" customWidth="1"/>
    <col min="15114" max="15124" width="20.625" style="1111" customWidth="1"/>
    <col min="15125" max="15361" width="9" style="1111" customWidth="1"/>
    <col min="15362" max="15362" width="5" style="1111" customWidth="1"/>
    <col min="15363" max="15363" width="20.625" style="1111" customWidth="1"/>
    <col min="15364" max="15364" width="15.375" style="1111" customWidth="1"/>
    <col min="15365" max="15365" width="2.5" style="1111" customWidth="1"/>
    <col min="15366" max="15366" width="9.25" style="1111" customWidth="1"/>
    <col min="15367" max="15368" width="25" style="1111" customWidth="1"/>
    <col min="15369" max="15369" width="9.125" style="1111" customWidth="1"/>
    <col min="15370" max="15380" width="20.625" style="1111" customWidth="1"/>
    <col min="15381" max="15617" width="9" style="1111" customWidth="1"/>
    <col min="15618" max="15618" width="5" style="1111" customWidth="1"/>
    <col min="15619" max="15619" width="20.625" style="1111" customWidth="1"/>
    <col min="15620" max="15620" width="15.375" style="1111" customWidth="1"/>
    <col min="15621" max="15621" width="2.5" style="1111" customWidth="1"/>
    <col min="15622" max="15622" width="9.25" style="1111" customWidth="1"/>
    <col min="15623" max="15624" width="25" style="1111" customWidth="1"/>
    <col min="15625" max="15625" width="9.125" style="1111" customWidth="1"/>
    <col min="15626" max="15636" width="20.625" style="1111" customWidth="1"/>
    <col min="15637" max="15873" width="9" style="1111" customWidth="1"/>
    <col min="15874" max="15874" width="5" style="1111" customWidth="1"/>
    <col min="15875" max="15875" width="20.625" style="1111" customWidth="1"/>
    <col min="15876" max="15876" width="15.375" style="1111" customWidth="1"/>
    <col min="15877" max="15877" width="2.5" style="1111" customWidth="1"/>
    <col min="15878" max="15878" width="9.25" style="1111" customWidth="1"/>
    <col min="15879" max="15880" width="25" style="1111" customWidth="1"/>
    <col min="15881" max="15881" width="9.125" style="1111" customWidth="1"/>
    <col min="15882" max="15892" width="20.625" style="1111" customWidth="1"/>
    <col min="15893" max="16129" width="9" style="1111" customWidth="1"/>
    <col min="16130" max="16130" width="5" style="1111" customWidth="1"/>
    <col min="16131" max="16131" width="20.625" style="1111" customWidth="1"/>
    <col min="16132" max="16132" width="15.375" style="1111" customWidth="1"/>
    <col min="16133" max="16133" width="2.5" style="1111" customWidth="1"/>
    <col min="16134" max="16134" width="9.25" style="1111" customWidth="1"/>
    <col min="16135" max="16136" width="25" style="1111" customWidth="1"/>
    <col min="16137" max="16137" width="9.125" style="1111" customWidth="1"/>
    <col min="16138" max="16148" width="20.625" style="1111" customWidth="1"/>
    <col min="16149" max="16384" width="9" style="1111" customWidth="1"/>
  </cols>
  <sheetData>
    <row r="1" spans="2:8" ht="20.25" customHeight="1">
      <c r="H1" s="1111" t="s">
        <v>1228</v>
      </c>
    </row>
    <row r="2" spans="2:8" ht="20.25" customHeight="1"/>
    <row r="3" spans="2:8" ht="52.5" customHeight="1">
      <c r="B3" s="2335" t="s">
        <v>5</v>
      </c>
      <c r="C3" s="2335"/>
      <c r="D3" s="2335"/>
      <c r="E3" s="2335"/>
      <c r="F3" s="2335"/>
      <c r="G3" s="2335"/>
      <c r="H3" s="2335"/>
    </row>
    <row r="4" spans="2:8" ht="30.75" customHeight="1">
      <c r="B4" s="2336"/>
      <c r="C4" s="1731" t="s">
        <v>884</v>
      </c>
      <c r="D4" s="2348"/>
      <c r="E4" s="2352"/>
      <c r="F4" s="2353" t="s">
        <v>613</v>
      </c>
      <c r="G4" s="2355"/>
      <c r="H4" s="2362"/>
    </row>
    <row r="5" spans="2:8" ht="30" customHeight="1">
      <c r="B5" s="2337"/>
      <c r="C5" s="1786" t="s">
        <v>886</v>
      </c>
      <c r="D5" s="1786"/>
      <c r="E5" s="1397"/>
      <c r="F5" s="2354" t="s">
        <v>440</v>
      </c>
      <c r="G5" s="2356"/>
      <c r="H5" s="2363"/>
    </row>
    <row r="6" spans="2:8" ht="30" customHeight="1">
      <c r="B6" s="2338"/>
      <c r="C6" s="1397" t="s">
        <v>887</v>
      </c>
      <c r="D6" s="1708"/>
      <c r="E6" s="1708"/>
      <c r="F6" s="2354" t="s">
        <v>523</v>
      </c>
      <c r="G6" s="2357"/>
      <c r="H6" s="2364"/>
    </row>
    <row r="7" spans="2:8" ht="30" customHeight="1">
      <c r="B7" s="2339" t="s">
        <v>758</v>
      </c>
      <c r="C7" s="2343"/>
      <c r="D7" s="2343"/>
      <c r="E7" s="2343"/>
      <c r="F7" s="2343"/>
      <c r="G7" s="2358" t="s">
        <v>222</v>
      </c>
      <c r="H7" s="2365" t="s">
        <v>890</v>
      </c>
    </row>
    <row r="8" spans="2:8" ht="30" customHeight="1">
      <c r="B8" s="2340">
        <v>1</v>
      </c>
      <c r="C8" s="2344"/>
      <c r="D8" s="2349"/>
      <c r="E8" s="2349"/>
      <c r="F8" s="2349"/>
      <c r="G8" s="2359"/>
      <c r="H8" s="2366"/>
    </row>
    <row r="9" spans="2:8" ht="30" customHeight="1">
      <c r="B9" s="2341">
        <v>2</v>
      </c>
      <c r="C9" s="2345"/>
      <c r="D9" s="2350"/>
      <c r="E9" s="2350"/>
      <c r="F9" s="2350"/>
      <c r="G9" s="2360"/>
      <c r="H9" s="2367"/>
    </row>
    <row r="10" spans="2:8" ht="30" customHeight="1">
      <c r="B10" s="2341">
        <v>3</v>
      </c>
      <c r="C10" s="2345"/>
      <c r="D10" s="2350"/>
      <c r="E10" s="2350"/>
      <c r="F10" s="2350"/>
      <c r="G10" s="2360"/>
      <c r="H10" s="2367"/>
    </row>
    <row r="11" spans="2:8" ht="30" customHeight="1">
      <c r="B11" s="2341">
        <v>4</v>
      </c>
      <c r="C11" s="2345"/>
      <c r="D11" s="2350"/>
      <c r="E11" s="2350"/>
      <c r="F11" s="2350"/>
      <c r="G11" s="2360"/>
      <c r="H11" s="2367"/>
    </row>
    <row r="12" spans="2:8" ht="30" customHeight="1">
      <c r="B12" s="2341">
        <v>5</v>
      </c>
      <c r="C12" s="2345"/>
      <c r="D12" s="2350"/>
      <c r="E12" s="2350"/>
      <c r="F12" s="2350"/>
      <c r="G12" s="2360"/>
      <c r="H12" s="2367"/>
    </row>
    <row r="13" spans="2:8" ht="30" customHeight="1">
      <c r="B13" s="2341">
        <v>6</v>
      </c>
      <c r="C13" s="1397"/>
      <c r="D13" s="1708"/>
      <c r="E13" s="1708"/>
      <c r="F13" s="1708"/>
      <c r="G13" s="1759"/>
      <c r="H13" s="2368"/>
    </row>
    <row r="14" spans="2:8" ht="30" customHeight="1">
      <c r="B14" s="2341">
        <v>7</v>
      </c>
      <c r="C14" s="1397"/>
      <c r="D14" s="1708"/>
      <c r="E14" s="1708"/>
      <c r="F14" s="1708"/>
      <c r="G14" s="1759"/>
      <c r="H14" s="2368"/>
    </row>
    <row r="15" spans="2:8" ht="30" customHeight="1">
      <c r="B15" s="2341">
        <v>8</v>
      </c>
      <c r="C15" s="1397"/>
      <c r="D15" s="1708"/>
      <c r="E15" s="1708"/>
      <c r="F15" s="1708"/>
      <c r="G15" s="1759"/>
      <c r="H15" s="2368"/>
    </row>
    <row r="16" spans="2:8" ht="30" customHeight="1">
      <c r="B16" s="2341">
        <v>9</v>
      </c>
      <c r="C16" s="1397"/>
      <c r="D16" s="1708"/>
      <c r="E16" s="1708"/>
      <c r="F16" s="1708"/>
      <c r="G16" s="1759"/>
      <c r="H16" s="2368"/>
    </row>
    <row r="17" spans="2:8" ht="30" customHeight="1">
      <c r="B17" s="2342">
        <v>10</v>
      </c>
      <c r="C17" s="2346"/>
      <c r="D17" s="2351"/>
      <c r="E17" s="2351"/>
      <c r="F17" s="2351"/>
      <c r="G17" s="2361"/>
      <c r="H17" s="2369"/>
    </row>
    <row r="18" spans="2:8" ht="30" customHeight="1">
      <c r="B18" s="1111" t="s">
        <v>47</v>
      </c>
    </row>
    <row r="19" spans="2:8" ht="30" customHeight="1">
      <c r="B19" s="1111" t="s">
        <v>892</v>
      </c>
    </row>
    <row r="20" spans="2:8" ht="30" customHeight="1"/>
    <row r="21" spans="2:8" ht="30" customHeight="1">
      <c r="C21" s="2347"/>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topLeftCell="A4" zoomScale="110" zoomScaleSheetLayoutView="110" workbookViewId="0"/>
  </sheetViews>
  <sheetFormatPr defaultColWidth="2.25" defaultRowHeight="13.5"/>
  <cols>
    <col min="1" max="1" width="2.25" style="337"/>
    <col min="2" max="2" width="2.25" style="1382"/>
    <col min="3" max="5" width="2.25" style="337"/>
    <col min="6" max="6" width="2.5" style="337" bestFit="1" customWidth="1"/>
    <col min="7" max="20" width="2.25" style="337"/>
    <col min="21" max="21" width="2.5" style="337" bestFit="1" customWidth="1"/>
    <col min="22" max="26" width="2.25" style="337"/>
    <col min="27" max="38" width="2.75" style="337" customWidth="1"/>
    <col min="39" max="261" width="2.25" style="337"/>
    <col min="262" max="262" width="2.5" style="337" bestFit="1" customWidth="1"/>
    <col min="263" max="276" width="2.25" style="337"/>
    <col min="277" max="277" width="2.5" style="337" bestFit="1" customWidth="1"/>
    <col min="278" max="282" width="2.25" style="337"/>
    <col min="283" max="294" width="2.75" style="337" customWidth="1"/>
    <col min="295" max="517" width="2.25" style="337"/>
    <col min="518" max="518" width="2.5" style="337" bestFit="1" customWidth="1"/>
    <col min="519" max="532" width="2.25" style="337"/>
    <col min="533" max="533" width="2.5" style="337" bestFit="1" customWidth="1"/>
    <col min="534" max="538" width="2.25" style="337"/>
    <col min="539" max="550" width="2.75" style="337" customWidth="1"/>
    <col min="551" max="773" width="2.25" style="337"/>
    <col min="774" max="774" width="2.5" style="337" bestFit="1" customWidth="1"/>
    <col min="775" max="788" width="2.25" style="337"/>
    <col min="789" max="789" width="2.5" style="337" bestFit="1" customWidth="1"/>
    <col min="790" max="794" width="2.25" style="337"/>
    <col min="795" max="806" width="2.75" style="337" customWidth="1"/>
    <col min="807" max="1029" width="2.25" style="337"/>
    <col min="1030" max="1030" width="2.5" style="337" bestFit="1" customWidth="1"/>
    <col min="1031" max="1044" width="2.25" style="337"/>
    <col min="1045" max="1045" width="2.5" style="337" bestFit="1" customWidth="1"/>
    <col min="1046" max="1050" width="2.25" style="337"/>
    <col min="1051" max="1062" width="2.75" style="337" customWidth="1"/>
    <col min="1063" max="1285" width="2.25" style="337"/>
    <col min="1286" max="1286" width="2.5" style="337" bestFit="1" customWidth="1"/>
    <col min="1287" max="1300" width="2.25" style="337"/>
    <col min="1301" max="1301" width="2.5" style="337" bestFit="1" customWidth="1"/>
    <col min="1302" max="1306" width="2.25" style="337"/>
    <col min="1307" max="1318" width="2.75" style="337" customWidth="1"/>
    <col min="1319" max="1541" width="2.25" style="337"/>
    <col min="1542" max="1542" width="2.5" style="337" bestFit="1" customWidth="1"/>
    <col min="1543" max="1556" width="2.25" style="337"/>
    <col min="1557" max="1557" width="2.5" style="337" bestFit="1" customWidth="1"/>
    <col min="1558" max="1562" width="2.25" style="337"/>
    <col min="1563" max="1574" width="2.75" style="337" customWidth="1"/>
    <col min="1575" max="1797" width="2.25" style="337"/>
    <col min="1798" max="1798" width="2.5" style="337" bestFit="1" customWidth="1"/>
    <col min="1799" max="1812" width="2.25" style="337"/>
    <col min="1813" max="1813" width="2.5" style="337" bestFit="1" customWidth="1"/>
    <col min="1814" max="1818" width="2.25" style="337"/>
    <col min="1819" max="1830" width="2.75" style="337" customWidth="1"/>
    <col min="1831" max="2053" width="2.25" style="337"/>
    <col min="2054" max="2054" width="2.5" style="337" bestFit="1" customWidth="1"/>
    <col min="2055" max="2068" width="2.25" style="337"/>
    <col min="2069" max="2069" width="2.5" style="337" bestFit="1" customWidth="1"/>
    <col min="2070" max="2074" width="2.25" style="337"/>
    <col min="2075" max="2086" width="2.75" style="337" customWidth="1"/>
    <col min="2087" max="2309" width="2.25" style="337"/>
    <col min="2310" max="2310" width="2.5" style="337" bestFit="1" customWidth="1"/>
    <col min="2311" max="2324" width="2.25" style="337"/>
    <col min="2325" max="2325" width="2.5" style="337" bestFit="1" customWidth="1"/>
    <col min="2326" max="2330" width="2.25" style="337"/>
    <col min="2331" max="2342" width="2.75" style="337" customWidth="1"/>
    <col min="2343" max="2565" width="2.25" style="337"/>
    <col min="2566" max="2566" width="2.5" style="337" bestFit="1" customWidth="1"/>
    <col min="2567" max="2580" width="2.25" style="337"/>
    <col min="2581" max="2581" width="2.5" style="337" bestFit="1" customWidth="1"/>
    <col min="2582" max="2586" width="2.25" style="337"/>
    <col min="2587" max="2598" width="2.75" style="337" customWidth="1"/>
    <col min="2599" max="2821" width="2.25" style="337"/>
    <col min="2822" max="2822" width="2.5" style="337" bestFit="1" customWidth="1"/>
    <col min="2823" max="2836" width="2.25" style="337"/>
    <col min="2837" max="2837" width="2.5" style="337" bestFit="1" customWidth="1"/>
    <col min="2838" max="2842" width="2.25" style="337"/>
    <col min="2843" max="2854" width="2.75" style="337" customWidth="1"/>
    <col min="2855" max="3077" width="2.25" style="337"/>
    <col min="3078" max="3078" width="2.5" style="337" bestFit="1" customWidth="1"/>
    <col min="3079" max="3092" width="2.25" style="337"/>
    <col min="3093" max="3093" width="2.5" style="337" bestFit="1" customWidth="1"/>
    <col min="3094" max="3098" width="2.25" style="337"/>
    <col min="3099" max="3110" width="2.75" style="337" customWidth="1"/>
    <col min="3111" max="3333" width="2.25" style="337"/>
    <col min="3334" max="3334" width="2.5" style="337" bestFit="1" customWidth="1"/>
    <col min="3335" max="3348" width="2.25" style="337"/>
    <col min="3349" max="3349" width="2.5" style="337" bestFit="1" customWidth="1"/>
    <col min="3350" max="3354" width="2.25" style="337"/>
    <col min="3355" max="3366" width="2.75" style="337" customWidth="1"/>
    <col min="3367" max="3589" width="2.25" style="337"/>
    <col min="3590" max="3590" width="2.5" style="337" bestFit="1" customWidth="1"/>
    <col min="3591" max="3604" width="2.25" style="337"/>
    <col min="3605" max="3605" width="2.5" style="337" bestFit="1" customWidth="1"/>
    <col min="3606" max="3610" width="2.25" style="337"/>
    <col min="3611" max="3622" width="2.75" style="337" customWidth="1"/>
    <col min="3623" max="3845" width="2.25" style="337"/>
    <col min="3846" max="3846" width="2.5" style="337" bestFit="1" customWidth="1"/>
    <col min="3847" max="3860" width="2.25" style="337"/>
    <col min="3861" max="3861" width="2.5" style="337" bestFit="1" customWidth="1"/>
    <col min="3862" max="3866" width="2.25" style="337"/>
    <col min="3867" max="3878" width="2.75" style="337" customWidth="1"/>
    <col min="3879" max="4101" width="2.25" style="337"/>
    <col min="4102" max="4102" width="2.5" style="337" bestFit="1" customWidth="1"/>
    <col min="4103" max="4116" width="2.25" style="337"/>
    <col min="4117" max="4117" width="2.5" style="337" bestFit="1" customWidth="1"/>
    <col min="4118" max="4122" width="2.25" style="337"/>
    <col min="4123" max="4134" width="2.75" style="337" customWidth="1"/>
    <col min="4135" max="4357" width="2.25" style="337"/>
    <col min="4358" max="4358" width="2.5" style="337" bestFit="1" customWidth="1"/>
    <col min="4359" max="4372" width="2.25" style="337"/>
    <col min="4373" max="4373" width="2.5" style="337" bestFit="1" customWidth="1"/>
    <col min="4374" max="4378" width="2.25" style="337"/>
    <col min="4379" max="4390" width="2.75" style="337" customWidth="1"/>
    <col min="4391" max="4613" width="2.25" style="337"/>
    <col min="4614" max="4614" width="2.5" style="337" bestFit="1" customWidth="1"/>
    <col min="4615" max="4628" width="2.25" style="337"/>
    <col min="4629" max="4629" width="2.5" style="337" bestFit="1" customWidth="1"/>
    <col min="4630" max="4634" width="2.25" style="337"/>
    <col min="4635" max="4646" width="2.75" style="337" customWidth="1"/>
    <col min="4647" max="4869" width="2.25" style="337"/>
    <col min="4870" max="4870" width="2.5" style="337" bestFit="1" customWidth="1"/>
    <col min="4871" max="4884" width="2.25" style="337"/>
    <col min="4885" max="4885" width="2.5" style="337" bestFit="1" customWidth="1"/>
    <col min="4886" max="4890" width="2.25" style="337"/>
    <col min="4891" max="4902" width="2.75" style="337" customWidth="1"/>
    <col min="4903" max="5125" width="2.25" style="337"/>
    <col min="5126" max="5126" width="2.5" style="337" bestFit="1" customWidth="1"/>
    <col min="5127" max="5140" width="2.25" style="337"/>
    <col min="5141" max="5141" width="2.5" style="337" bestFit="1" customWidth="1"/>
    <col min="5142" max="5146" width="2.25" style="337"/>
    <col min="5147" max="5158" width="2.75" style="337" customWidth="1"/>
    <col min="5159" max="5381" width="2.25" style="337"/>
    <col min="5382" max="5382" width="2.5" style="337" bestFit="1" customWidth="1"/>
    <col min="5383" max="5396" width="2.25" style="337"/>
    <col min="5397" max="5397" width="2.5" style="337" bestFit="1" customWidth="1"/>
    <col min="5398" max="5402" width="2.25" style="337"/>
    <col min="5403" max="5414" width="2.75" style="337" customWidth="1"/>
    <col min="5415" max="5637" width="2.25" style="337"/>
    <col min="5638" max="5638" width="2.5" style="337" bestFit="1" customWidth="1"/>
    <col min="5639" max="5652" width="2.25" style="337"/>
    <col min="5653" max="5653" width="2.5" style="337" bestFit="1" customWidth="1"/>
    <col min="5654" max="5658" width="2.25" style="337"/>
    <col min="5659" max="5670" width="2.75" style="337" customWidth="1"/>
    <col min="5671" max="5893" width="2.25" style="337"/>
    <col min="5894" max="5894" width="2.5" style="337" bestFit="1" customWidth="1"/>
    <col min="5895" max="5908" width="2.25" style="337"/>
    <col min="5909" max="5909" width="2.5" style="337" bestFit="1" customWidth="1"/>
    <col min="5910" max="5914" width="2.25" style="337"/>
    <col min="5915" max="5926" width="2.75" style="337" customWidth="1"/>
    <col min="5927" max="6149" width="2.25" style="337"/>
    <col min="6150" max="6150" width="2.5" style="337" bestFit="1" customWidth="1"/>
    <col min="6151" max="6164" width="2.25" style="337"/>
    <col min="6165" max="6165" width="2.5" style="337" bestFit="1" customWidth="1"/>
    <col min="6166" max="6170" width="2.25" style="337"/>
    <col min="6171" max="6182" width="2.75" style="337" customWidth="1"/>
    <col min="6183" max="6405" width="2.25" style="337"/>
    <col min="6406" max="6406" width="2.5" style="337" bestFit="1" customWidth="1"/>
    <col min="6407" max="6420" width="2.25" style="337"/>
    <col min="6421" max="6421" width="2.5" style="337" bestFit="1" customWidth="1"/>
    <col min="6422" max="6426" width="2.25" style="337"/>
    <col min="6427" max="6438" width="2.75" style="337" customWidth="1"/>
    <col min="6439" max="6661" width="2.25" style="337"/>
    <col min="6662" max="6662" width="2.5" style="337" bestFit="1" customWidth="1"/>
    <col min="6663" max="6676" width="2.25" style="337"/>
    <col min="6677" max="6677" width="2.5" style="337" bestFit="1" customWidth="1"/>
    <col min="6678" max="6682" width="2.25" style="337"/>
    <col min="6683" max="6694" width="2.75" style="337" customWidth="1"/>
    <col min="6695" max="6917" width="2.25" style="337"/>
    <col min="6918" max="6918" width="2.5" style="337" bestFit="1" customWidth="1"/>
    <col min="6919" max="6932" width="2.25" style="337"/>
    <col min="6933" max="6933" width="2.5" style="337" bestFit="1" customWidth="1"/>
    <col min="6934" max="6938" width="2.25" style="337"/>
    <col min="6939" max="6950" width="2.75" style="337" customWidth="1"/>
    <col min="6951" max="7173" width="2.25" style="337"/>
    <col min="7174" max="7174" width="2.5" style="337" bestFit="1" customWidth="1"/>
    <col min="7175" max="7188" width="2.25" style="337"/>
    <col min="7189" max="7189" width="2.5" style="337" bestFit="1" customWidth="1"/>
    <col min="7190" max="7194" width="2.25" style="337"/>
    <col min="7195" max="7206" width="2.75" style="337" customWidth="1"/>
    <col min="7207" max="7429" width="2.25" style="337"/>
    <col min="7430" max="7430" width="2.5" style="337" bestFit="1" customWidth="1"/>
    <col min="7431" max="7444" width="2.25" style="337"/>
    <col min="7445" max="7445" width="2.5" style="337" bestFit="1" customWidth="1"/>
    <col min="7446" max="7450" width="2.25" style="337"/>
    <col min="7451" max="7462" width="2.75" style="337" customWidth="1"/>
    <col min="7463" max="7685" width="2.25" style="337"/>
    <col min="7686" max="7686" width="2.5" style="337" bestFit="1" customWidth="1"/>
    <col min="7687" max="7700" width="2.25" style="337"/>
    <col min="7701" max="7701" width="2.5" style="337" bestFit="1" customWidth="1"/>
    <col min="7702" max="7706" width="2.25" style="337"/>
    <col min="7707" max="7718" width="2.75" style="337" customWidth="1"/>
    <col min="7719" max="7941" width="2.25" style="337"/>
    <col min="7942" max="7942" width="2.5" style="337" bestFit="1" customWidth="1"/>
    <col min="7943" max="7956" width="2.25" style="337"/>
    <col min="7957" max="7957" width="2.5" style="337" bestFit="1" customWidth="1"/>
    <col min="7958" max="7962" width="2.25" style="337"/>
    <col min="7963" max="7974" width="2.75" style="337" customWidth="1"/>
    <col min="7975" max="8197" width="2.25" style="337"/>
    <col min="8198" max="8198" width="2.5" style="337" bestFit="1" customWidth="1"/>
    <col min="8199" max="8212" width="2.25" style="337"/>
    <col min="8213" max="8213" width="2.5" style="337" bestFit="1" customWidth="1"/>
    <col min="8214" max="8218" width="2.25" style="337"/>
    <col min="8219" max="8230" width="2.75" style="337" customWidth="1"/>
    <col min="8231" max="8453" width="2.25" style="337"/>
    <col min="8454" max="8454" width="2.5" style="337" bestFit="1" customWidth="1"/>
    <col min="8455" max="8468" width="2.25" style="337"/>
    <col min="8469" max="8469" width="2.5" style="337" bestFit="1" customWidth="1"/>
    <col min="8470" max="8474" width="2.25" style="337"/>
    <col min="8475" max="8486" width="2.75" style="337" customWidth="1"/>
    <col min="8487" max="8709" width="2.25" style="337"/>
    <col min="8710" max="8710" width="2.5" style="337" bestFit="1" customWidth="1"/>
    <col min="8711" max="8724" width="2.25" style="337"/>
    <col min="8725" max="8725" width="2.5" style="337" bestFit="1" customWidth="1"/>
    <col min="8726" max="8730" width="2.25" style="337"/>
    <col min="8731" max="8742" width="2.75" style="337" customWidth="1"/>
    <col min="8743" max="8965" width="2.25" style="337"/>
    <col min="8966" max="8966" width="2.5" style="337" bestFit="1" customWidth="1"/>
    <col min="8967" max="8980" width="2.25" style="337"/>
    <col min="8981" max="8981" width="2.5" style="337" bestFit="1" customWidth="1"/>
    <col min="8982" max="8986" width="2.25" style="337"/>
    <col min="8987" max="8998" width="2.75" style="337" customWidth="1"/>
    <col min="8999" max="9221" width="2.25" style="337"/>
    <col min="9222" max="9222" width="2.5" style="337" bestFit="1" customWidth="1"/>
    <col min="9223" max="9236" width="2.25" style="337"/>
    <col min="9237" max="9237" width="2.5" style="337" bestFit="1" customWidth="1"/>
    <col min="9238" max="9242" width="2.25" style="337"/>
    <col min="9243" max="9254" width="2.75" style="337" customWidth="1"/>
    <col min="9255" max="9477" width="2.25" style="337"/>
    <col min="9478" max="9478" width="2.5" style="337" bestFit="1" customWidth="1"/>
    <col min="9479" max="9492" width="2.25" style="337"/>
    <col min="9493" max="9493" width="2.5" style="337" bestFit="1" customWidth="1"/>
    <col min="9494" max="9498" width="2.25" style="337"/>
    <col min="9499" max="9510" width="2.75" style="337" customWidth="1"/>
    <col min="9511" max="9733" width="2.25" style="337"/>
    <col min="9734" max="9734" width="2.5" style="337" bestFit="1" customWidth="1"/>
    <col min="9735" max="9748" width="2.25" style="337"/>
    <col min="9749" max="9749" width="2.5" style="337" bestFit="1" customWidth="1"/>
    <col min="9750" max="9754" width="2.25" style="337"/>
    <col min="9755" max="9766" width="2.75" style="337" customWidth="1"/>
    <col min="9767" max="9989" width="2.25" style="337"/>
    <col min="9990" max="9990" width="2.5" style="337" bestFit="1" customWidth="1"/>
    <col min="9991" max="10004" width="2.25" style="337"/>
    <col min="10005" max="10005" width="2.5" style="337" bestFit="1" customWidth="1"/>
    <col min="10006" max="10010" width="2.25" style="337"/>
    <col min="10011" max="10022" width="2.75" style="337" customWidth="1"/>
    <col min="10023" max="10245" width="2.25" style="337"/>
    <col min="10246" max="10246" width="2.5" style="337" bestFit="1" customWidth="1"/>
    <col min="10247" max="10260" width="2.25" style="337"/>
    <col min="10261" max="10261" width="2.5" style="337" bestFit="1" customWidth="1"/>
    <col min="10262" max="10266" width="2.25" style="337"/>
    <col min="10267" max="10278" width="2.75" style="337" customWidth="1"/>
    <col min="10279" max="10501" width="2.25" style="337"/>
    <col min="10502" max="10502" width="2.5" style="337" bestFit="1" customWidth="1"/>
    <col min="10503" max="10516" width="2.25" style="337"/>
    <col min="10517" max="10517" width="2.5" style="337" bestFit="1" customWidth="1"/>
    <col min="10518" max="10522" width="2.25" style="337"/>
    <col min="10523" max="10534" width="2.75" style="337" customWidth="1"/>
    <col min="10535" max="10757" width="2.25" style="337"/>
    <col min="10758" max="10758" width="2.5" style="337" bestFit="1" customWidth="1"/>
    <col min="10759" max="10772" width="2.25" style="337"/>
    <col min="10773" max="10773" width="2.5" style="337" bestFit="1" customWidth="1"/>
    <col min="10774" max="10778" width="2.25" style="337"/>
    <col min="10779" max="10790" width="2.75" style="337" customWidth="1"/>
    <col min="10791" max="11013" width="2.25" style="337"/>
    <col min="11014" max="11014" width="2.5" style="337" bestFit="1" customWidth="1"/>
    <col min="11015" max="11028" width="2.25" style="337"/>
    <col min="11029" max="11029" width="2.5" style="337" bestFit="1" customWidth="1"/>
    <col min="11030" max="11034" width="2.25" style="337"/>
    <col min="11035" max="11046" width="2.75" style="337" customWidth="1"/>
    <col min="11047" max="11269" width="2.25" style="337"/>
    <col min="11270" max="11270" width="2.5" style="337" bestFit="1" customWidth="1"/>
    <col min="11271" max="11284" width="2.25" style="337"/>
    <col min="11285" max="11285" width="2.5" style="337" bestFit="1" customWidth="1"/>
    <col min="11286" max="11290" width="2.25" style="337"/>
    <col min="11291" max="11302" width="2.75" style="337" customWidth="1"/>
    <col min="11303" max="11525" width="2.25" style="337"/>
    <col min="11526" max="11526" width="2.5" style="337" bestFit="1" customWidth="1"/>
    <col min="11527" max="11540" width="2.25" style="337"/>
    <col min="11541" max="11541" width="2.5" style="337" bestFit="1" customWidth="1"/>
    <col min="11542" max="11546" width="2.25" style="337"/>
    <col min="11547" max="11558" width="2.75" style="337" customWidth="1"/>
    <col min="11559" max="11781" width="2.25" style="337"/>
    <col min="11782" max="11782" width="2.5" style="337" bestFit="1" customWidth="1"/>
    <col min="11783" max="11796" width="2.25" style="337"/>
    <col min="11797" max="11797" width="2.5" style="337" bestFit="1" customWidth="1"/>
    <col min="11798" max="11802" width="2.25" style="337"/>
    <col min="11803" max="11814" width="2.75" style="337" customWidth="1"/>
    <col min="11815" max="12037" width="2.25" style="337"/>
    <col min="12038" max="12038" width="2.5" style="337" bestFit="1" customWidth="1"/>
    <col min="12039" max="12052" width="2.25" style="337"/>
    <col min="12053" max="12053" width="2.5" style="337" bestFit="1" customWidth="1"/>
    <col min="12054" max="12058" width="2.25" style="337"/>
    <col min="12059" max="12070" width="2.75" style="337" customWidth="1"/>
    <col min="12071" max="12293" width="2.25" style="337"/>
    <col min="12294" max="12294" width="2.5" style="337" bestFit="1" customWidth="1"/>
    <col min="12295" max="12308" width="2.25" style="337"/>
    <col min="12309" max="12309" width="2.5" style="337" bestFit="1" customWidth="1"/>
    <col min="12310" max="12314" width="2.25" style="337"/>
    <col min="12315" max="12326" width="2.75" style="337" customWidth="1"/>
    <col min="12327" max="12549" width="2.25" style="337"/>
    <col min="12550" max="12550" width="2.5" style="337" bestFit="1" customWidth="1"/>
    <col min="12551" max="12564" width="2.25" style="337"/>
    <col min="12565" max="12565" width="2.5" style="337" bestFit="1" customWidth="1"/>
    <col min="12566" max="12570" width="2.25" style="337"/>
    <col min="12571" max="12582" width="2.75" style="337" customWidth="1"/>
    <col min="12583" max="12805" width="2.25" style="337"/>
    <col min="12806" max="12806" width="2.5" style="337" bestFit="1" customWidth="1"/>
    <col min="12807" max="12820" width="2.25" style="337"/>
    <col min="12821" max="12821" width="2.5" style="337" bestFit="1" customWidth="1"/>
    <col min="12822" max="12826" width="2.25" style="337"/>
    <col min="12827" max="12838" width="2.75" style="337" customWidth="1"/>
    <col min="12839" max="13061" width="2.25" style="337"/>
    <col min="13062" max="13062" width="2.5" style="337" bestFit="1" customWidth="1"/>
    <col min="13063" max="13076" width="2.25" style="337"/>
    <col min="13077" max="13077" width="2.5" style="337" bestFit="1" customWidth="1"/>
    <col min="13078" max="13082" width="2.25" style="337"/>
    <col min="13083" max="13094" width="2.75" style="337" customWidth="1"/>
    <col min="13095" max="13317" width="2.25" style="337"/>
    <col min="13318" max="13318" width="2.5" style="337" bestFit="1" customWidth="1"/>
    <col min="13319" max="13332" width="2.25" style="337"/>
    <col min="13333" max="13333" width="2.5" style="337" bestFit="1" customWidth="1"/>
    <col min="13334" max="13338" width="2.25" style="337"/>
    <col min="13339" max="13350" width="2.75" style="337" customWidth="1"/>
    <col min="13351" max="13573" width="2.25" style="337"/>
    <col min="13574" max="13574" width="2.5" style="337" bestFit="1" customWidth="1"/>
    <col min="13575" max="13588" width="2.25" style="337"/>
    <col min="13589" max="13589" width="2.5" style="337" bestFit="1" customWidth="1"/>
    <col min="13590" max="13594" width="2.25" style="337"/>
    <col min="13595" max="13606" width="2.75" style="337" customWidth="1"/>
    <col min="13607" max="13829" width="2.25" style="337"/>
    <col min="13830" max="13830" width="2.5" style="337" bestFit="1" customWidth="1"/>
    <col min="13831" max="13844" width="2.25" style="337"/>
    <col min="13845" max="13845" width="2.5" style="337" bestFit="1" customWidth="1"/>
    <col min="13846" max="13850" width="2.25" style="337"/>
    <col min="13851" max="13862" width="2.75" style="337" customWidth="1"/>
    <col min="13863" max="14085" width="2.25" style="337"/>
    <col min="14086" max="14086" width="2.5" style="337" bestFit="1" customWidth="1"/>
    <col min="14087" max="14100" width="2.25" style="337"/>
    <col min="14101" max="14101" width="2.5" style="337" bestFit="1" customWidth="1"/>
    <col min="14102" max="14106" width="2.25" style="337"/>
    <col min="14107" max="14118" width="2.75" style="337" customWidth="1"/>
    <col min="14119" max="14341" width="2.25" style="337"/>
    <col min="14342" max="14342" width="2.5" style="337" bestFit="1" customWidth="1"/>
    <col min="14343" max="14356" width="2.25" style="337"/>
    <col min="14357" max="14357" width="2.5" style="337" bestFit="1" customWidth="1"/>
    <col min="14358" max="14362" width="2.25" style="337"/>
    <col min="14363" max="14374" width="2.75" style="337" customWidth="1"/>
    <col min="14375" max="14597" width="2.25" style="337"/>
    <col min="14598" max="14598" width="2.5" style="337" bestFit="1" customWidth="1"/>
    <col min="14599" max="14612" width="2.25" style="337"/>
    <col min="14613" max="14613" width="2.5" style="337" bestFit="1" customWidth="1"/>
    <col min="14614" max="14618" width="2.25" style="337"/>
    <col min="14619" max="14630" width="2.75" style="337" customWidth="1"/>
    <col min="14631" max="14853" width="2.25" style="337"/>
    <col min="14854" max="14854" width="2.5" style="337" bestFit="1" customWidth="1"/>
    <col min="14855" max="14868" width="2.25" style="337"/>
    <col min="14869" max="14869" width="2.5" style="337" bestFit="1" customWidth="1"/>
    <col min="14870" max="14874" width="2.25" style="337"/>
    <col min="14875" max="14886" width="2.75" style="337" customWidth="1"/>
    <col min="14887" max="15109" width="2.25" style="337"/>
    <col min="15110" max="15110" width="2.5" style="337" bestFit="1" customWidth="1"/>
    <col min="15111" max="15124" width="2.25" style="337"/>
    <col min="15125" max="15125" width="2.5" style="337" bestFit="1" customWidth="1"/>
    <col min="15126" max="15130" width="2.25" style="337"/>
    <col min="15131" max="15142" width="2.75" style="337" customWidth="1"/>
    <col min="15143" max="15365" width="2.25" style="337"/>
    <col min="15366" max="15366" width="2.5" style="337" bestFit="1" customWidth="1"/>
    <col min="15367" max="15380" width="2.25" style="337"/>
    <col min="15381" max="15381" width="2.5" style="337" bestFit="1" customWidth="1"/>
    <col min="15382" max="15386" width="2.25" style="337"/>
    <col min="15387" max="15398" width="2.75" style="337" customWidth="1"/>
    <col min="15399" max="15621" width="2.25" style="337"/>
    <col min="15622" max="15622" width="2.5" style="337" bestFit="1" customWidth="1"/>
    <col min="15623" max="15636" width="2.25" style="337"/>
    <col min="15637" max="15637" width="2.5" style="337" bestFit="1" customWidth="1"/>
    <col min="15638" max="15642" width="2.25" style="337"/>
    <col min="15643" max="15654" width="2.75" style="337" customWidth="1"/>
    <col min="15655" max="15877" width="2.25" style="337"/>
    <col min="15878" max="15878" width="2.5" style="337" bestFit="1" customWidth="1"/>
    <col min="15879" max="15892" width="2.25" style="337"/>
    <col min="15893" max="15893" width="2.5" style="337" bestFit="1" customWidth="1"/>
    <col min="15894" max="15898" width="2.25" style="337"/>
    <col min="15899" max="15910" width="2.75" style="337" customWidth="1"/>
    <col min="15911" max="16133" width="2.25" style="337"/>
    <col min="16134" max="16134" width="2.5" style="337" bestFit="1" customWidth="1"/>
    <col min="16135" max="16148" width="2.25" style="337"/>
    <col min="16149" max="16149" width="2.5" style="337" bestFit="1" customWidth="1"/>
    <col min="16150" max="16154" width="2.25" style="337"/>
    <col min="16155" max="16166" width="2.75" style="337" customWidth="1"/>
    <col min="16167" max="16384" width="2.25" style="337"/>
  </cols>
  <sheetData>
    <row r="1" spans="1:39">
      <c r="AF1" s="1382" t="s">
        <v>1080</v>
      </c>
      <c r="AG1" s="1382"/>
      <c r="AH1" s="1382"/>
      <c r="AI1" s="1382"/>
      <c r="AJ1" s="1382"/>
      <c r="AK1" s="1382"/>
      <c r="AL1" s="1382"/>
    </row>
    <row r="3" spans="1:39" ht="17.25" customHeight="1">
      <c r="A3" s="2174" t="s">
        <v>1017</v>
      </c>
      <c r="B3" s="2174"/>
      <c r="C3" s="2174"/>
      <c r="D3" s="2174"/>
      <c r="E3" s="2174"/>
      <c r="F3" s="2174"/>
      <c r="G3" s="2174"/>
      <c r="H3" s="2174"/>
      <c r="I3" s="2174"/>
      <c r="J3" s="2174"/>
      <c r="K3" s="2174"/>
      <c r="L3" s="2174"/>
      <c r="M3" s="2174"/>
      <c r="N3" s="2174"/>
      <c r="O3" s="2174"/>
      <c r="P3" s="2174"/>
      <c r="Q3" s="2174"/>
      <c r="R3" s="2174"/>
      <c r="S3" s="2174"/>
      <c r="T3" s="2174"/>
      <c r="U3" s="2174"/>
      <c r="V3" s="2174"/>
      <c r="W3" s="2174"/>
      <c r="X3" s="2174"/>
      <c r="Y3" s="2174"/>
      <c r="Z3" s="2174"/>
      <c r="AA3" s="2174"/>
      <c r="AB3" s="2174"/>
      <c r="AC3" s="2174"/>
      <c r="AD3" s="2174"/>
      <c r="AE3" s="2174"/>
      <c r="AF3" s="2174"/>
      <c r="AG3" s="2174"/>
      <c r="AH3" s="2174"/>
      <c r="AI3" s="2174"/>
      <c r="AJ3" s="2174"/>
      <c r="AK3" s="2174"/>
      <c r="AL3" s="2174"/>
      <c r="AM3" s="2174"/>
    </row>
    <row r="4" spans="1:39" ht="17.25" customHeight="1">
      <c r="A4" s="2174"/>
      <c r="B4" s="2174"/>
      <c r="C4" s="2174"/>
      <c r="D4" s="2174"/>
      <c r="E4" s="2174"/>
      <c r="F4" s="2174"/>
      <c r="G4" s="2174"/>
      <c r="H4" s="2174"/>
      <c r="I4" s="2174"/>
      <c r="J4" s="2174"/>
      <c r="K4" s="2174"/>
      <c r="L4" s="2174"/>
      <c r="M4" s="2174"/>
      <c r="N4" s="2174"/>
      <c r="O4" s="2174"/>
      <c r="P4" s="2174"/>
      <c r="Q4" s="2174"/>
      <c r="R4" s="2174"/>
      <c r="S4" s="2174"/>
      <c r="T4" s="2174"/>
      <c r="U4" s="2174"/>
      <c r="V4" s="2174"/>
      <c r="W4" s="2174"/>
      <c r="X4" s="2174"/>
      <c r="Y4" s="2174"/>
      <c r="Z4" s="2174"/>
      <c r="AA4" s="2174"/>
      <c r="AB4" s="2174"/>
      <c r="AC4" s="2174"/>
      <c r="AD4" s="2174"/>
      <c r="AE4" s="2174"/>
      <c r="AF4" s="2174"/>
      <c r="AG4" s="2174"/>
      <c r="AH4" s="2174"/>
      <c r="AI4" s="2174"/>
      <c r="AJ4" s="2174"/>
      <c r="AK4" s="2174"/>
      <c r="AL4" s="2174"/>
      <c r="AM4" s="2174"/>
    </row>
    <row r="6" spans="1:39" ht="15" customHeight="1">
      <c r="B6" s="2193" t="s">
        <v>190</v>
      </c>
      <c r="C6" s="2193"/>
      <c r="D6" s="2193"/>
      <c r="E6" s="2193"/>
      <c r="F6" s="2193"/>
      <c r="G6" s="2193"/>
      <c r="H6" s="2193"/>
      <c r="I6" s="2193"/>
      <c r="J6" s="2193"/>
      <c r="K6" s="2193"/>
      <c r="L6" s="2193"/>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2193"/>
      <c r="AJ6" s="2193"/>
      <c r="AK6" s="2193"/>
      <c r="AL6" s="2193"/>
    </row>
    <row r="7" spans="1:39" ht="15" customHeight="1">
      <c r="B7" s="2193"/>
      <c r="C7" s="2193"/>
      <c r="D7" s="2193"/>
      <c r="E7" s="2193"/>
      <c r="F7" s="2193"/>
      <c r="G7" s="2193"/>
      <c r="H7" s="2193"/>
      <c r="I7" s="2193"/>
      <c r="J7" s="2193"/>
      <c r="K7" s="2193"/>
      <c r="L7" s="2193"/>
      <c r="M7" s="2193"/>
      <c r="N7" s="2193"/>
      <c r="O7" s="2193"/>
      <c r="P7" s="2193"/>
      <c r="Q7" s="2193"/>
      <c r="R7" s="2193"/>
      <c r="S7" s="2193"/>
      <c r="T7" s="18"/>
      <c r="U7" s="18"/>
      <c r="V7" s="18"/>
      <c r="W7" s="18"/>
      <c r="X7" s="18"/>
      <c r="Y7" s="18"/>
      <c r="Z7" s="18"/>
      <c r="AA7" s="18"/>
      <c r="AB7" s="18"/>
      <c r="AC7" s="18"/>
      <c r="AD7" s="18"/>
      <c r="AE7" s="18"/>
      <c r="AF7" s="18"/>
      <c r="AG7" s="18"/>
      <c r="AH7" s="18"/>
      <c r="AI7" s="18"/>
      <c r="AJ7" s="18"/>
      <c r="AK7" s="18"/>
      <c r="AL7" s="18"/>
    </row>
    <row r="8" spans="1:39" ht="15" customHeight="1">
      <c r="B8" s="2204" t="s">
        <v>175</v>
      </c>
      <c r="C8" s="2211"/>
      <c r="D8" s="2211"/>
      <c r="E8" s="2211"/>
      <c r="F8" s="2211"/>
      <c r="G8" s="2211"/>
      <c r="H8" s="2211"/>
      <c r="I8" s="2211"/>
      <c r="J8" s="2211"/>
      <c r="K8" s="2211"/>
      <c r="L8" s="2204" t="s">
        <v>1016</v>
      </c>
      <c r="M8" s="2211"/>
      <c r="N8" s="2211"/>
      <c r="O8" s="2211"/>
      <c r="P8" s="2211"/>
      <c r="Q8" s="2211"/>
      <c r="R8" s="2211"/>
      <c r="S8" s="2211"/>
      <c r="T8" s="2211"/>
      <c r="U8" s="2211"/>
      <c r="V8" s="2211"/>
      <c r="W8" s="2211"/>
      <c r="X8" s="2211"/>
      <c r="Y8" s="2211"/>
      <c r="Z8" s="2211"/>
      <c r="AA8" s="2211"/>
      <c r="AB8" s="2211"/>
      <c r="AC8" s="2211"/>
      <c r="AD8" s="2211"/>
      <c r="AE8" s="2211"/>
      <c r="AF8" s="2211"/>
      <c r="AG8" s="2211"/>
      <c r="AH8" s="2211"/>
      <c r="AI8" s="2211"/>
      <c r="AJ8" s="2211"/>
      <c r="AK8" s="2211"/>
      <c r="AL8" s="2213"/>
    </row>
    <row r="9" spans="1:39" ht="15" customHeight="1">
      <c r="B9" s="2205"/>
      <c r="C9" s="2212"/>
      <c r="D9" s="2212"/>
      <c r="E9" s="2212"/>
      <c r="F9" s="2212"/>
      <c r="G9" s="2212"/>
      <c r="H9" s="2212"/>
      <c r="I9" s="2212"/>
      <c r="J9" s="2212"/>
      <c r="K9" s="2212"/>
      <c r="L9" s="2205"/>
      <c r="M9" s="2212"/>
      <c r="N9" s="2212"/>
      <c r="O9" s="2212"/>
      <c r="P9" s="2212"/>
      <c r="Q9" s="2212"/>
      <c r="R9" s="2212"/>
      <c r="S9" s="2212"/>
      <c r="T9" s="2212"/>
      <c r="U9" s="2212"/>
      <c r="V9" s="2212"/>
      <c r="W9" s="2212"/>
      <c r="X9" s="2212"/>
      <c r="Y9" s="2212"/>
      <c r="Z9" s="2212"/>
      <c r="AA9" s="2212"/>
      <c r="AB9" s="2212"/>
      <c r="AC9" s="2212"/>
      <c r="AD9" s="2212"/>
      <c r="AE9" s="2212"/>
      <c r="AF9" s="2212"/>
      <c r="AG9" s="2212"/>
      <c r="AH9" s="2212"/>
      <c r="AI9" s="2212"/>
      <c r="AJ9" s="2212"/>
      <c r="AK9" s="2212"/>
      <c r="AL9" s="2214"/>
    </row>
    <row r="10" spans="1:39" ht="15" customHeight="1">
      <c r="B10" s="2370" t="s">
        <v>58</v>
      </c>
      <c r="C10" s="2373"/>
      <c r="D10" s="2373"/>
      <c r="E10" s="2373"/>
      <c r="F10" s="2373"/>
      <c r="G10" s="2373"/>
      <c r="H10" s="2373"/>
      <c r="I10" s="2373"/>
      <c r="J10" s="2373"/>
      <c r="K10" s="2375"/>
      <c r="L10" s="2190"/>
      <c r="M10" s="2190"/>
      <c r="N10" s="2190"/>
      <c r="O10" s="2190"/>
      <c r="P10" s="2190"/>
      <c r="Q10" s="2190"/>
      <c r="R10" s="2389"/>
      <c r="S10" s="2389"/>
      <c r="T10" s="2190"/>
      <c r="U10" s="2190"/>
      <c r="V10" s="2190"/>
      <c r="W10" s="2190"/>
      <c r="X10" s="2190"/>
      <c r="Y10" s="2190"/>
      <c r="Z10" s="2190"/>
      <c r="AA10" s="2190"/>
      <c r="AB10" s="2190"/>
      <c r="AC10" s="2190"/>
      <c r="AD10" s="2190"/>
      <c r="AE10" s="2190"/>
      <c r="AF10" s="2190"/>
      <c r="AG10" s="2190"/>
      <c r="AH10" s="2190"/>
      <c r="AI10" s="2190"/>
      <c r="AJ10" s="2190"/>
      <c r="AK10" s="2190"/>
      <c r="AL10" s="2247"/>
    </row>
    <row r="11" spans="1:39" ht="15" customHeight="1">
      <c r="B11" s="2371"/>
      <c r="C11" s="2268"/>
      <c r="D11" s="2268"/>
      <c r="E11" s="2268"/>
      <c r="F11" s="2268"/>
      <c r="G11" s="2268"/>
      <c r="H11" s="2268"/>
      <c r="I11" s="2268"/>
      <c r="J11" s="2268"/>
      <c r="K11" s="2376"/>
      <c r="L11" s="2191"/>
      <c r="M11" s="2191"/>
      <c r="N11" s="2191"/>
      <c r="O11" s="2191"/>
      <c r="P11" s="2191"/>
      <c r="Q11" s="2191"/>
      <c r="R11" s="2390"/>
      <c r="S11" s="2223">
        <v>1</v>
      </c>
      <c r="T11" s="2200"/>
      <c r="U11" s="2223" t="s">
        <v>659</v>
      </c>
      <c r="V11" s="2191"/>
      <c r="W11" s="2223"/>
      <c r="X11" s="2223"/>
      <c r="Y11" s="2223"/>
      <c r="Z11" s="2223"/>
      <c r="AA11" s="2223"/>
      <c r="AB11" s="2223"/>
      <c r="AC11" s="2223"/>
      <c r="AD11" s="2223"/>
      <c r="AE11" s="2223"/>
      <c r="AF11" s="2223"/>
      <c r="AG11" s="2223"/>
      <c r="AH11" s="2223"/>
      <c r="AI11" s="2223"/>
      <c r="AJ11" s="2223"/>
      <c r="AK11" s="2223"/>
      <c r="AL11" s="2248"/>
    </row>
    <row r="12" spans="1:39" ht="15" customHeight="1">
      <c r="B12" s="2371"/>
      <c r="C12" s="2268"/>
      <c r="D12" s="2268"/>
      <c r="E12" s="2268"/>
      <c r="F12" s="2268"/>
      <c r="G12" s="2268"/>
      <c r="H12" s="2268"/>
      <c r="I12" s="2268"/>
      <c r="J12" s="2268"/>
      <c r="K12" s="2376"/>
      <c r="L12" s="2223"/>
      <c r="M12" s="2223"/>
      <c r="N12" s="2223"/>
      <c r="O12" s="2223"/>
      <c r="P12" s="2223"/>
      <c r="Q12" s="2223"/>
      <c r="R12" s="2390"/>
      <c r="S12" s="2223">
        <v>2</v>
      </c>
      <c r="T12" s="2200"/>
      <c r="U12" s="2223" t="s">
        <v>962</v>
      </c>
      <c r="V12" s="2191"/>
      <c r="W12" s="2223"/>
      <c r="X12" s="2223"/>
      <c r="Y12" s="2223"/>
      <c r="Z12" s="2223"/>
      <c r="AA12" s="2223"/>
      <c r="AB12" s="2223"/>
      <c r="AC12" s="2223"/>
      <c r="AD12" s="2223"/>
      <c r="AE12" s="2223"/>
      <c r="AF12" s="2223"/>
      <c r="AG12" s="2223"/>
      <c r="AH12" s="2223"/>
      <c r="AI12" s="2223"/>
      <c r="AJ12" s="2223"/>
      <c r="AK12" s="2223"/>
      <c r="AL12" s="2249"/>
    </row>
    <row r="13" spans="1:39" ht="15" customHeight="1">
      <c r="B13" s="2371"/>
      <c r="C13" s="2268"/>
      <c r="D13" s="2268"/>
      <c r="E13" s="2268"/>
      <c r="F13" s="2268"/>
      <c r="G13" s="2268"/>
      <c r="H13" s="2268"/>
      <c r="I13" s="2268"/>
      <c r="J13" s="2268"/>
      <c r="K13" s="2376"/>
      <c r="L13" s="2223"/>
      <c r="M13" s="2223"/>
      <c r="N13" s="2223"/>
      <c r="O13" s="2223"/>
      <c r="P13" s="2223"/>
      <c r="Q13" s="2223"/>
      <c r="R13" s="2390"/>
      <c r="S13" s="2223">
        <v>3</v>
      </c>
      <c r="T13" s="2200"/>
      <c r="U13" s="2223" t="s">
        <v>963</v>
      </c>
      <c r="V13" s="2191"/>
      <c r="W13" s="2223"/>
      <c r="X13" s="2223"/>
      <c r="Y13" s="2223"/>
      <c r="Z13" s="2223"/>
      <c r="AA13" s="2223"/>
      <c r="AB13" s="2223"/>
      <c r="AC13" s="2223"/>
      <c r="AD13" s="2223"/>
      <c r="AE13" s="2223"/>
      <c r="AF13" s="2223"/>
      <c r="AG13" s="2223"/>
      <c r="AH13" s="2223"/>
      <c r="AI13" s="2223"/>
      <c r="AJ13" s="2223"/>
      <c r="AK13" s="2223"/>
      <c r="AL13" s="2248"/>
    </row>
    <row r="14" spans="1:39" ht="15" customHeight="1">
      <c r="B14" s="2371"/>
      <c r="C14" s="2268"/>
      <c r="D14" s="2268"/>
      <c r="E14" s="2268"/>
      <c r="F14" s="2268"/>
      <c r="G14" s="2268"/>
      <c r="H14" s="2268"/>
      <c r="I14" s="2268"/>
      <c r="J14" s="2268"/>
      <c r="K14" s="2376"/>
      <c r="L14" s="2223"/>
      <c r="M14" s="2223"/>
      <c r="N14" s="2223"/>
      <c r="O14" s="2223"/>
      <c r="P14" s="2223"/>
      <c r="Q14" s="2223"/>
      <c r="R14" s="2390"/>
      <c r="S14" s="2223">
        <v>4</v>
      </c>
      <c r="T14" s="2200"/>
      <c r="U14" s="2223" t="s">
        <v>619</v>
      </c>
      <c r="V14" s="2191"/>
      <c r="W14" s="2223"/>
      <c r="X14" s="2223"/>
      <c r="Y14" s="2223"/>
      <c r="Z14" s="2223"/>
      <c r="AA14" s="2223"/>
      <c r="AB14" s="2223"/>
      <c r="AC14" s="2223"/>
      <c r="AD14" s="2223"/>
      <c r="AE14" s="2223"/>
      <c r="AF14" s="2223"/>
      <c r="AG14" s="2223"/>
      <c r="AH14" s="2223"/>
      <c r="AI14" s="2223"/>
      <c r="AJ14" s="2223"/>
      <c r="AK14" s="2223"/>
      <c r="AL14" s="2248"/>
    </row>
    <row r="15" spans="1:39" ht="15" customHeight="1">
      <c r="B15" s="2371"/>
      <c r="C15" s="2268"/>
      <c r="D15" s="2268"/>
      <c r="E15" s="2268"/>
      <c r="F15" s="2268"/>
      <c r="G15" s="2268"/>
      <c r="H15" s="2268"/>
      <c r="I15" s="2268"/>
      <c r="J15" s="2268"/>
      <c r="K15" s="2376"/>
      <c r="L15" s="2223"/>
      <c r="M15" s="2223"/>
      <c r="N15" s="2223"/>
      <c r="O15" s="2223"/>
      <c r="P15" s="2223"/>
      <c r="Q15" s="2223"/>
      <c r="R15" s="2390"/>
      <c r="S15" s="2223">
        <v>5</v>
      </c>
      <c r="T15" s="2200"/>
      <c r="U15" s="2223" t="s">
        <v>888</v>
      </c>
      <c r="V15" s="2191"/>
      <c r="W15" s="2223"/>
      <c r="X15" s="2223"/>
      <c r="Y15" s="2223"/>
      <c r="Z15" s="2223"/>
      <c r="AA15" s="2223"/>
      <c r="AB15" s="2223"/>
      <c r="AC15" s="2223"/>
      <c r="AD15" s="2223"/>
      <c r="AE15" s="2223"/>
      <c r="AF15" s="2223"/>
      <c r="AG15" s="2223"/>
      <c r="AH15" s="2223"/>
      <c r="AI15" s="2223"/>
      <c r="AJ15" s="2223"/>
      <c r="AK15" s="2223"/>
      <c r="AL15" s="2248"/>
    </row>
    <row r="16" spans="1:39" ht="15" customHeight="1">
      <c r="B16" s="2372"/>
      <c r="C16" s="2374"/>
      <c r="D16" s="2374"/>
      <c r="E16" s="2374"/>
      <c r="F16" s="2374"/>
      <c r="G16" s="2374"/>
      <c r="H16" s="2374"/>
      <c r="I16" s="2374"/>
      <c r="J16" s="2374"/>
      <c r="K16" s="2377"/>
      <c r="L16" s="2230"/>
      <c r="M16" s="2230"/>
      <c r="N16" s="2230"/>
      <c r="O16" s="2230"/>
      <c r="P16" s="2230"/>
      <c r="Q16" s="2230"/>
      <c r="R16" s="2391"/>
      <c r="S16" s="2391"/>
      <c r="T16" s="2192"/>
      <c r="U16" s="2230"/>
      <c r="V16" s="2192"/>
      <c r="W16" s="2230"/>
      <c r="X16" s="2230"/>
      <c r="Y16" s="2230"/>
      <c r="Z16" s="2230"/>
      <c r="AA16" s="2230"/>
      <c r="AB16" s="2230"/>
      <c r="AC16" s="2230"/>
      <c r="AD16" s="2230"/>
      <c r="AE16" s="2230"/>
      <c r="AF16" s="2230"/>
      <c r="AG16" s="2230"/>
      <c r="AH16" s="2230"/>
      <c r="AI16" s="2230"/>
      <c r="AJ16" s="2230"/>
      <c r="AK16" s="2230"/>
      <c r="AL16" s="2250"/>
    </row>
    <row r="17" spans="2:38" ht="15" customHeight="1">
      <c r="B17" s="2370" t="s">
        <v>1096</v>
      </c>
      <c r="C17" s="2373"/>
      <c r="D17" s="2373"/>
      <c r="E17" s="2373"/>
      <c r="F17" s="2373"/>
      <c r="G17" s="2373"/>
      <c r="H17" s="2373"/>
      <c r="I17" s="2373"/>
      <c r="J17" s="2373"/>
      <c r="K17" s="2375"/>
      <c r="L17" s="2190"/>
      <c r="M17" s="2190"/>
      <c r="N17" s="2190"/>
      <c r="O17" s="2190"/>
      <c r="P17" s="2190"/>
      <c r="Q17" s="2190"/>
      <c r="R17" s="2225"/>
      <c r="S17" s="2225"/>
      <c r="T17" s="2190"/>
      <c r="U17" s="2190"/>
      <c r="V17" s="2190"/>
      <c r="W17" s="2211"/>
      <c r="X17" s="2211"/>
      <c r="Y17" s="2211"/>
      <c r="Z17" s="2211"/>
      <c r="AA17" s="2211"/>
      <c r="AB17" s="2211"/>
      <c r="AC17" s="2211"/>
      <c r="AD17" s="2211"/>
      <c r="AE17" s="2211"/>
      <c r="AF17" s="2211"/>
      <c r="AG17" s="2211"/>
      <c r="AH17" s="2211"/>
      <c r="AI17" s="2211"/>
      <c r="AJ17" s="2211"/>
      <c r="AK17" s="2211"/>
      <c r="AL17" s="2247"/>
    </row>
    <row r="18" spans="2:38" ht="15" customHeight="1">
      <c r="B18" s="2371"/>
      <c r="C18" s="2268"/>
      <c r="D18" s="2268"/>
      <c r="E18" s="2268"/>
      <c r="F18" s="2268"/>
      <c r="G18" s="2268"/>
      <c r="H18" s="2268"/>
      <c r="I18" s="2268"/>
      <c r="J18" s="2268"/>
      <c r="K18" s="2376"/>
      <c r="L18" s="2223"/>
      <c r="M18" s="2223"/>
      <c r="N18" s="2223"/>
      <c r="O18" s="2223"/>
      <c r="P18" s="2388"/>
      <c r="Q18" s="2223"/>
      <c r="R18" s="2223"/>
      <c r="S18" s="2223">
        <v>1</v>
      </c>
      <c r="T18" s="2191"/>
      <c r="U18" s="2223" t="s">
        <v>402</v>
      </c>
      <c r="V18" s="2223"/>
      <c r="W18" s="2223"/>
      <c r="X18" s="2223"/>
      <c r="Y18" s="2191"/>
      <c r="Z18" s="2191"/>
      <c r="AA18" s="2191"/>
      <c r="AB18" s="2191"/>
      <c r="AC18" s="2191"/>
      <c r="AD18" s="2191"/>
      <c r="AE18" s="2191"/>
      <c r="AF18" s="2191"/>
      <c r="AG18" s="2191"/>
      <c r="AH18" s="2191"/>
      <c r="AI18" s="2191"/>
      <c r="AJ18" s="2191"/>
      <c r="AK18" s="2191"/>
      <c r="AL18" s="2251"/>
    </row>
    <row r="19" spans="2:38" ht="15" customHeight="1">
      <c r="B19" s="2371"/>
      <c r="C19" s="2268"/>
      <c r="D19" s="2268"/>
      <c r="E19" s="2268"/>
      <c r="F19" s="2268"/>
      <c r="G19" s="2268"/>
      <c r="H19" s="2268"/>
      <c r="I19" s="2268"/>
      <c r="J19" s="2268"/>
      <c r="K19" s="2376"/>
      <c r="L19" s="2223"/>
      <c r="M19" s="2223"/>
      <c r="N19" s="2223"/>
      <c r="O19" s="2223"/>
      <c r="P19" s="2223"/>
      <c r="Q19" s="2223"/>
      <c r="R19" s="2223"/>
      <c r="S19" s="2223">
        <v>2</v>
      </c>
      <c r="T19" s="2191"/>
      <c r="U19" s="2223" t="s">
        <v>138</v>
      </c>
      <c r="V19" s="2223"/>
      <c r="W19" s="2223"/>
      <c r="X19" s="2223"/>
      <c r="Y19" s="2191"/>
      <c r="Z19" s="2191"/>
      <c r="AA19" s="2191"/>
      <c r="AB19" s="2191"/>
      <c r="AC19" s="2191"/>
      <c r="AD19" s="2191"/>
      <c r="AE19" s="2191"/>
      <c r="AF19" s="2191"/>
      <c r="AG19" s="2191"/>
      <c r="AH19" s="2191"/>
      <c r="AI19" s="2191"/>
      <c r="AJ19" s="2191"/>
      <c r="AK19" s="2191"/>
      <c r="AL19" s="2251"/>
    </row>
    <row r="20" spans="2:38" ht="15" customHeight="1">
      <c r="B20" s="2371"/>
      <c r="C20" s="2268"/>
      <c r="D20" s="2268"/>
      <c r="E20" s="2268"/>
      <c r="F20" s="2268"/>
      <c r="G20" s="2268"/>
      <c r="H20" s="2268"/>
      <c r="I20" s="2268"/>
      <c r="J20" s="2268"/>
      <c r="K20" s="2376"/>
      <c r="L20" s="2223"/>
      <c r="M20" s="2223"/>
      <c r="N20" s="2384"/>
      <c r="O20" s="2384"/>
      <c r="P20" s="2223"/>
      <c r="Q20" s="2223"/>
      <c r="R20" s="2223"/>
      <c r="S20" s="2223">
        <v>3</v>
      </c>
      <c r="T20" s="2191"/>
      <c r="U20" s="2223" t="s">
        <v>1098</v>
      </c>
      <c r="V20" s="2223"/>
      <c r="W20" s="2223"/>
      <c r="X20" s="2223"/>
      <c r="Y20" s="2223"/>
      <c r="Z20" s="2223"/>
      <c r="AA20" s="2223"/>
      <c r="AB20" s="2223"/>
      <c r="AC20" s="2223"/>
      <c r="AD20" s="2223"/>
      <c r="AE20" s="2223"/>
      <c r="AF20" s="2223"/>
      <c r="AG20" s="2223"/>
      <c r="AH20" s="2191"/>
      <c r="AI20" s="2191"/>
      <c r="AJ20" s="2191"/>
      <c r="AK20" s="2191"/>
      <c r="AL20" s="2251"/>
    </row>
    <row r="21" spans="2:38" ht="15" customHeight="1">
      <c r="B21" s="2371"/>
      <c r="C21" s="2268"/>
      <c r="D21" s="2268"/>
      <c r="E21" s="2268"/>
      <c r="F21" s="2268"/>
      <c r="G21" s="2268"/>
      <c r="H21" s="2268"/>
      <c r="I21" s="2268"/>
      <c r="J21" s="2268"/>
      <c r="K21" s="2376"/>
      <c r="L21" s="2223"/>
      <c r="M21" s="2223"/>
      <c r="N21" s="2384"/>
      <c r="O21" s="2384"/>
      <c r="P21" s="2223"/>
      <c r="Q21" s="2223"/>
      <c r="R21" s="2223"/>
      <c r="S21" s="2223">
        <v>4</v>
      </c>
      <c r="T21" s="2191"/>
      <c r="U21" s="2223" t="s">
        <v>129</v>
      </c>
      <c r="V21" s="2223"/>
      <c r="W21" s="2223"/>
      <c r="X21" s="2223"/>
      <c r="Y21" s="2223"/>
      <c r="Z21" s="2223"/>
      <c r="AA21" s="2223"/>
      <c r="AB21" s="2223"/>
      <c r="AC21" s="2223"/>
      <c r="AD21" s="2223"/>
      <c r="AE21" s="2223"/>
      <c r="AF21" s="2223"/>
      <c r="AG21" s="2223"/>
      <c r="AH21" s="2191"/>
      <c r="AI21" s="2191"/>
      <c r="AJ21" s="2191"/>
      <c r="AK21" s="2191"/>
      <c r="AL21" s="2251"/>
    </row>
    <row r="22" spans="2:38" ht="15" customHeight="1">
      <c r="B22" s="2371"/>
      <c r="C22" s="2268"/>
      <c r="D22" s="2268"/>
      <c r="E22" s="2268"/>
      <c r="F22" s="2268"/>
      <c r="G22" s="2268"/>
      <c r="H22" s="2268"/>
      <c r="I22" s="2268"/>
      <c r="J22" s="2268"/>
      <c r="K22" s="2376"/>
      <c r="L22" s="2223"/>
      <c r="M22" s="2223"/>
      <c r="N22" s="2384"/>
      <c r="O22" s="2384"/>
      <c r="P22" s="2223"/>
      <c r="Q22" s="2223"/>
      <c r="R22" s="2223"/>
      <c r="S22" s="2223">
        <v>5</v>
      </c>
      <c r="T22" s="2191"/>
      <c r="U22" s="2223" t="s">
        <v>1100</v>
      </c>
      <c r="V22" s="2223"/>
      <c r="W22" s="2223"/>
      <c r="X22" s="2223"/>
      <c r="Y22" s="2223"/>
      <c r="Z22" s="2223"/>
      <c r="AA22" s="2223"/>
      <c r="AB22" s="2223"/>
      <c r="AC22" s="2223"/>
      <c r="AD22" s="2223"/>
      <c r="AE22" s="2223"/>
      <c r="AF22" s="2223"/>
      <c r="AG22" s="2223"/>
      <c r="AH22" s="2191"/>
      <c r="AI22" s="2191"/>
      <c r="AJ22" s="2191"/>
      <c r="AK22" s="2191"/>
      <c r="AL22" s="2251"/>
    </row>
    <row r="23" spans="2:38" ht="15" customHeight="1">
      <c r="B23" s="2371"/>
      <c r="C23" s="2268"/>
      <c r="D23" s="2268"/>
      <c r="E23" s="2268"/>
      <c r="F23" s="2268"/>
      <c r="G23" s="2268"/>
      <c r="H23" s="2268"/>
      <c r="I23" s="2268"/>
      <c r="J23" s="2268"/>
      <c r="K23" s="2376"/>
      <c r="L23" s="2223"/>
      <c r="M23" s="2223"/>
      <c r="N23" s="2384"/>
      <c r="O23" s="2384"/>
      <c r="P23" s="2223"/>
      <c r="Q23" s="2223"/>
      <c r="R23" s="2223"/>
      <c r="S23" s="2223">
        <v>6</v>
      </c>
      <c r="T23" s="2191"/>
      <c r="U23" s="2223" t="s">
        <v>1101</v>
      </c>
      <c r="V23" s="2223"/>
      <c r="W23" s="2223"/>
      <c r="X23" s="2223"/>
      <c r="Y23" s="2223"/>
      <c r="Z23" s="2223"/>
      <c r="AA23" s="2223"/>
      <c r="AB23" s="2223"/>
      <c r="AC23" s="2223"/>
      <c r="AD23" s="2223"/>
      <c r="AE23" s="2223"/>
      <c r="AF23" s="2223"/>
      <c r="AG23" s="2223"/>
      <c r="AH23" s="2191"/>
      <c r="AI23" s="2191"/>
      <c r="AJ23" s="2191"/>
      <c r="AK23" s="2191"/>
      <c r="AL23" s="2251"/>
    </row>
    <row r="24" spans="2:38" ht="15" customHeight="1">
      <c r="B24" s="2371"/>
      <c r="C24" s="2268"/>
      <c r="D24" s="2268"/>
      <c r="E24" s="2268"/>
      <c r="F24" s="2268"/>
      <c r="G24" s="2268"/>
      <c r="H24" s="2268"/>
      <c r="I24" s="2268"/>
      <c r="J24" s="2268"/>
      <c r="K24" s="2376"/>
      <c r="L24" s="2223"/>
      <c r="M24" s="2223"/>
      <c r="N24" s="2384"/>
      <c r="O24" s="2384"/>
      <c r="P24" s="2223"/>
      <c r="Q24" s="2223"/>
      <c r="R24" s="2223"/>
      <c r="S24" s="2223">
        <v>7</v>
      </c>
      <c r="T24" s="2191"/>
      <c r="U24" s="2223" t="s">
        <v>547</v>
      </c>
      <c r="V24" s="2223"/>
      <c r="W24" s="2223"/>
      <c r="X24" s="2223"/>
      <c r="Y24" s="2223"/>
      <c r="Z24" s="2223"/>
      <c r="AA24" s="2223"/>
      <c r="AB24" s="2223"/>
      <c r="AC24" s="2223"/>
      <c r="AD24" s="2223"/>
      <c r="AE24" s="2223"/>
      <c r="AF24" s="2223"/>
      <c r="AG24" s="2223"/>
      <c r="AH24" s="2191"/>
      <c r="AI24" s="2191"/>
      <c r="AJ24" s="2191"/>
      <c r="AK24" s="2191"/>
      <c r="AL24" s="2251"/>
    </row>
    <row r="25" spans="2:38" ht="15" customHeight="1">
      <c r="B25" s="2371"/>
      <c r="C25" s="2268"/>
      <c r="D25" s="2268"/>
      <c r="E25" s="2268"/>
      <c r="F25" s="2268"/>
      <c r="G25" s="2268"/>
      <c r="H25" s="2268"/>
      <c r="I25" s="2268"/>
      <c r="J25" s="2268"/>
      <c r="K25" s="2376"/>
      <c r="L25" s="2223"/>
      <c r="M25" s="2223"/>
      <c r="N25" s="2384"/>
      <c r="O25" s="2384"/>
      <c r="P25" s="2223"/>
      <c r="Q25" s="2223"/>
      <c r="R25" s="2223"/>
      <c r="S25" s="2223">
        <v>8</v>
      </c>
      <c r="T25" s="2191"/>
      <c r="U25" s="2223" t="s">
        <v>969</v>
      </c>
      <c r="V25" s="2223"/>
      <c r="W25" s="2223"/>
      <c r="X25" s="2223"/>
      <c r="Y25" s="2223"/>
      <c r="Z25" s="2223"/>
      <c r="AA25" s="2223"/>
      <c r="AB25" s="2223"/>
      <c r="AC25" s="2223"/>
      <c r="AD25" s="2223"/>
      <c r="AE25" s="2223"/>
      <c r="AF25" s="2223"/>
      <c r="AG25" s="2223"/>
      <c r="AH25" s="2191"/>
      <c r="AI25" s="2191"/>
      <c r="AJ25" s="2191"/>
      <c r="AK25" s="2191"/>
      <c r="AL25" s="2251"/>
    </row>
    <row r="26" spans="2:38" ht="15" customHeight="1">
      <c r="B26" s="2372"/>
      <c r="C26" s="2374"/>
      <c r="D26" s="2374"/>
      <c r="E26" s="2374"/>
      <c r="F26" s="2374"/>
      <c r="G26" s="2374"/>
      <c r="H26" s="2374"/>
      <c r="I26" s="2374"/>
      <c r="J26" s="2374"/>
      <c r="K26" s="2377"/>
      <c r="L26" s="2230"/>
      <c r="M26" s="2230"/>
      <c r="N26" s="2385"/>
      <c r="O26" s="2385"/>
      <c r="P26" s="2230"/>
      <c r="Q26" s="2230"/>
      <c r="R26" s="2230"/>
      <c r="S26" s="2230"/>
      <c r="T26" s="2230"/>
      <c r="U26" s="2230"/>
      <c r="V26" s="2230"/>
      <c r="W26" s="2230"/>
      <c r="X26" s="2230"/>
      <c r="Y26" s="2230"/>
      <c r="Z26" s="2230"/>
      <c r="AA26" s="2230"/>
      <c r="AB26" s="2230"/>
      <c r="AC26" s="2230"/>
      <c r="AD26" s="2230"/>
      <c r="AE26" s="2230"/>
      <c r="AF26" s="2230"/>
      <c r="AG26" s="2230"/>
      <c r="AH26" s="2192"/>
      <c r="AI26" s="2192"/>
      <c r="AJ26" s="2192"/>
      <c r="AK26" s="2192"/>
      <c r="AL26" s="2252"/>
    </row>
    <row r="27" spans="2:38" ht="15" customHeight="1">
      <c r="B27" s="2370" t="s">
        <v>388</v>
      </c>
      <c r="C27" s="2373"/>
      <c r="D27" s="2373"/>
      <c r="E27" s="2373"/>
      <c r="F27" s="2373"/>
      <c r="G27" s="2373"/>
      <c r="H27" s="2373"/>
      <c r="I27" s="2373"/>
      <c r="J27" s="2373"/>
      <c r="K27" s="2375"/>
      <c r="L27" s="2378" t="s">
        <v>784</v>
      </c>
      <c r="M27" s="2381"/>
      <c r="N27" s="2386" t="s">
        <v>1103</v>
      </c>
      <c r="O27" s="2386"/>
      <c r="P27" s="2190"/>
      <c r="Q27" s="2190"/>
      <c r="R27" s="2225"/>
      <c r="S27" s="2225"/>
      <c r="T27" s="2190"/>
      <c r="U27" s="2190"/>
      <c r="V27" s="2190"/>
      <c r="W27" s="2211"/>
      <c r="X27" s="2211"/>
      <c r="Y27" s="2211"/>
      <c r="Z27" s="2211"/>
      <c r="AA27" s="2211"/>
      <c r="AB27" s="2211"/>
      <c r="AC27" s="2211"/>
      <c r="AD27" s="2211"/>
      <c r="AE27" s="2211"/>
      <c r="AF27" s="2211"/>
      <c r="AG27" s="2211"/>
      <c r="AH27" s="2211"/>
      <c r="AI27" s="2211"/>
      <c r="AJ27" s="2211"/>
      <c r="AK27" s="2211"/>
      <c r="AL27" s="2247"/>
    </row>
    <row r="28" spans="2:38" ht="15" customHeight="1">
      <c r="B28" s="2371"/>
      <c r="C28" s="2268"/>
      <c r="D28" s="2268"/>
      <c r="E28" s="2268"/>
      <c r="F28" s="2268"/>
      <c r="G28" s="2268"/>
      <c r="H28" s="2268"/>
      <c r="I28" s="2268"/>
      <c r="J28" s="2268"/>
      <c r="K28" s="2376"/>
      <c r="L28" s="2378"/>
      <c r="M28" s="2381"/>
      <c r="N28" s="2223"/>
      <c r="O28" s="2223"/>
      <c r="P28" s="2388"/>
      <c r="Q28" s="2223"/>
      <c r="R28" s="2223"/>
      <c r="S28" s="2223"/>
      <c r="T28" s="2191"/>
      <c r="U28" s="2223"/>
      <c r="V28" s="2223"/>
      <c r="W28" s="2223"/>
      <c r="X28" s="2223"/>
      <c r="Y28" s="2191"/>
      <c r="Z28" s="2191"/>
      <c r="AA28" s="2191"/>
      <c r="AB28" s="2191"/>
      <c r="AC28" s="2191"/>
      <c r="AD28" s="2191"/>
      <c r="AE28" s="2191"/>
      <c r="AF28" s="2191"/>
      <c r="AG28" s="2191"/>
      <c r="AH28" s="2191"/>
      <c r="AI28" s="2191"/>
      <c r="AJ28" s="2191"/>
      <c r="AK28" s="2191"/>
      <c r="AL28" s="2251"/>
    </row>
    <row r="29" spans="2:38" ht="15" customHeight="1">
      <c r="B29" s="2371"/>
      <c r="C29" s="2268"/>
      <c r="D29" s="2268"/>
      <c r="E29" s="2268"/>
      <c r="F29" s="2268"/>
      <c r="G29" s="2268"/>
      <c r="H29" s="2268"/>
      <c r="I29" s="2268"/>
      <c r="J29" s="2268"/>
      <c r="K29" s="2376"/>
      <c r="L29" s="2378"/>
      <c r="M29" s="2381"/>
      <c r="N29" s="2387" t="s">
        <v>713</v>
      </c>
      <c r="O29" s="2223"/>
      <c r="P29" s="2223"/>
      <c r="Q29" s="2223"/>
      <c r="R29" s="2223"/>
      <c r="S29" s="2223"/>
      <c r="T29" s="2191"/>
      <c r="U29" s="2223"/>
      <c r="V29" s="2223"/>
      <c r="W29" s="2223"/>
      <c r="X29" s="2223"/>
      <c r="Y29" s="2191"/>
      <c r="Z29" s="2191"/>
      <c r="AA29" s="2191"/>
      <c r="AB29" s="2191"/>
      <c r="AC29" s="2191"/>
      <c r="AD29" s="2191"/>
      <c r="AE29" s="2191"/>
      <c r="AF29" s="2191"/>
      <c r="AG29" s="2191"/>
      <c r="AH29" s="2191"/>
      <c r="AI29" s="2191"/>
      <c r="AJ29" s="2191"/>
      <c r="AK29" s="2191"/>
      <c r="AL29" s="2251"/>
    </row>
    <row r="30" spans="2:38" ht="15" customHeight="1">
      <c r="B30" s="2371"/>
      <c r="C30" s="2268"/>
      <c r="D30" s="2268"/>
      <c r="E30" s="2268"/>
      <c r="F30" s="2268"/>
      <c r="G30" s="2268"/>
      <c r="H30" s="2268"/>
      <c r="I30" s="2268"/>
      <c r="J30" s="2268"/>
      <c r="K30" s="2376"/>
      <c r="L30" s="2378"/>
      <c r="M30" s="2381"/>
      <c r="N30" s="2384"/>
      <c r="O30" s="2384"/>
      <c r="P30" s="2223"/>
      <c r="Q30" s="2223"/>
      <c r="R30" s="2223"/>
      <c r="S30" s="2223"/>
      <c r="T30" s="2191"/>
      <c r="U30" s="2223"/>
      <c r="V30" s="2223"/>
      <c r="W30" s="2223"/>
      <c r="X30" s="2223"/>
      <c r="Y30" s="2223"/>
      <c r="Z30" s="2223"/>
      <c r="AA30" s="2223"/>
      <c r="AB30" s="2223"/>
      <c r="AC30" s="2223"/>
      <c r="AD30" s="2223"/>
      <c r="AE30" s="2223"/>
      <c r="AF30" s="2223"/>
      <c r="AG30" s="2223"/>
      <c r="AH30" s="2191"/>
      <c r="AI30" s="2191"/>
      <c r="AJ30" s="2191"/>
      <c r="AK30" s="2191"/>
      <c r="AL30" s="2251"/>
    </row>
    <row r="31" spans="2:38" ht="15" customHeight="1">
      <c r="B31" s="2371"/>
      <c r="C31" s="2268"/>
      <c r="D31" s="2268"/>
      <c r="E31" s="2268"/>
      <c r="F31" s="2268"/>
      <c r="G31" s="2268"/>
      <c r="H31" s="2268"/>
      <c r="I31" s="2268"/>
      <c r="J31" s="2268"/>
      <c r="K31" s="2376"/>
      <c r="L31" s="2378"/>
      <c r="M31" s="2381"/>
      <c r="N31" s="2385"/>
      <c r="O31" s="2385"/>
      <c r="P31" s="2230"/>
      <c r="Q31" s="2230"/>
      <c r="R31" s="2230"/>
      <c r="S31" s="2230"/>
      <c r="T31" s="2192"/>
      <c r="U31" s="2230"/>
      <c r="V31" s="2230"/>
      <c r="W31" s="2230"/>
      <c r="X31" s="2230"/>
      <c r="Y31" s="2230"/>
      <c r="Z31" s="2230"/>
      <c r="AA31" s="2230"/>
      <c r="AB31" s="2230"/>
      <c r="AC31" s="2230"/>
      <c r="AD31" s="2230"/>
      <c r="AE31" s="2230"/>
      <c r="AF31" s="2230"/>
      <c r="AG31" s="2230"/>
      <c r="AH31" s="2192"/>
      <c r="AI31" s="2192"/>
      <c r="AJ31" s="2192"/>
      <c r="AK31" s="2192"/>
      <c r="AL31" s="2252"/>
    </row>
    <row r="32" spans="2:38" ht="15" customHeight="1">
      <c r="B32" s="2371"/>
      <c r="C32" s="2268"/>
      <c r="D32" s="2268"/>
      <c r="E32" s="2268"/>
      <c r="F32" s="2268"/>
      <c r="G32" s="2268"/>
      <c r="H32" s="2268"/>
      <c r="I32" s="2268"/>
      <c r="J32" s="2268"/>
      <c r="K32" s="2376"/>
      <c r="L32" s="2379" t="s">
        <v>302</v>
      </c>
      <c r="M32" s="2382"/>
      <c r="N32" s="2384"/>
      <c r="O32" s="2384"/>
      <c r="P32" s="2223"/>
      <c r="Q32" s="2223"/>
      <c r="R32" s="2223"/>
      <c r="S32" s="2223"/>
      <c r="T32" s="2191"/>
      <c r="U32" s="2223"/>
      <c r="V32" s="2223"/>
      <c r="W32" s="2223"/>
      <c r="X32" s="2223"/>
      <c r="Y32" s="2223"/>
      <c r="Z32" s="2223"/>
      <c r="AA32" s="2223"/>
      <c r="AB32" s="2223"/>
      <c r="AC32" s="2223"/>
      <c r="AD32" s="2223"/>
      <c r="AE32" s="2223"/>
      <c r="AF32" s="2223"/>
      <c r="AG32" s="2223"/>
      <c r="AH32" s="2191"/>
      <c r="AI32" s="2191"/>
      <c r="AJ32" s="2191"/>
      <c r="AK32" s="2191"/>
      <c r="AL32" s="2251"/>
    </row>
    <row r="33" spans="2:38" ht="15" customHeight="1">
      <c r="B33" s="2371"/>
      <c r="C33" s="2268"/>
      <c r="D33" s="2268"/>
      <c r="E33" s="2268"/>
      <c r="F33" s="2268"/>
      <c r="G33" s="2268"/>
      <c r="H33" s="2268"/>
      <c r="I33" s="2268"/>
      <c r="J33" s="2268"/>
      <c r="K33" s="2376"/>
      <c r="L33" s="2380"/>
      <c r="M33" s="2383"/>
      <c r="N33" s="2384"/>
      <c r="O33" s="2384"/>
      <c r="P33" s="2223"/>
      <c r="Q33" s="2223"/>
      <c r="R33" s="2223"/>
      <c r="S33" s="2223"/>
      <c r="T33" s="2191"/>
      <c r="U33" s="2223"/>
      <c r="V33" s="2223"/>
      <c r="W33" s="2223"/>
      <c r="X33" s="2223"/>
      <c r="Y33" s="2223"/>
      <c r="Z33" s="2223"/>
      <c r="AA33" s="2223"/>
      <c r="AB33" s="2223"/>
      <c r="AC33" s="2223"/>
      <c r="AD33" s="2223"/>
      <c r="AE33" s="2223"/>
      <c r="AF33" s="2223"/>
      <c r="AG33" s="2223"/>
      <c r="AH33" s="2191"/>
      <c r="AI33" s="2191"/>
      <c r="AJ33" s="2191"/>
      <c r="AK33" s="2191"/>
      <c r="AL33" s="2251"/>
    </row>
    <row r="34" spans="2:38" ht="15" customHeight="1">
      <c r="B34" s="2371"/>
      <c r="C34" s="2268"/>
      <c r="D34" s="2268"/>
      <c r="E34" s="2268"/>
      <c r="F34" s="2268"/>
      <c r="G34" s="2268"/>
      <c r="H34" s="2268"/>
      <c r="I34" s="2268"/>
      <c r="J34" s="2268"/>
      <c r="K34" s="2376"/>
      <c r="L34" s="2380"/>
      <c r="M34" s="2383"/>
      <c r="N34" s="2384"/>
      <c r="O34" s="2384"/>
      <c r="P34" s="2223"/>
      <c r="Q34" s="2223"/>
      <c r="R34" s="2223"/>
      <c r="S34" s="2223"/>
      <c r="T34" s="2191"/>
      <c r="U34" s="2223"/>
      <c r="V34" s="2223"/>
      <c r="W34" s="2223"/>
      <c r="X34" s="2223"/>
      <c r="Y34" s="2223"/>
      <c r="Z34" s="2223"/>
      <c r="AA34" s="2223"/>
      <c r="AB34" s="2223"/>
      <c r="AC34" s="2223"/>
      <c r="AD34" s="2223"/>
      <c r="AE34" s="2223"/>
      <c r="AF34" s="2223"/>
      <c r="AG34" s="2223"/>
      <c r="AH34" s="2191"/>
      <c r="AI34" s="2191"/>
      <c r="AJ34" s="2191"/>
      <c r="AK34" s="2191"/>
      <c r="AL34" s="2251"/>
    </row>
    <row r="35" spans="2:38" ht="15" customHeight="1">
      <c r="B35" s="2371"/>
      <c r="C35" s="2268"/>
      <c r="D35" s="2268"/>
      <c r="E35" s="2268"/>
      <c r="F35" s="2268"/>
      <c r="G35" s="2268"/>
      <c r="H35" s="2268"/>
      <c r="I35" s="2268"/>
      <c r="J35" s="2268"/>
      <c r="K35" s="2376"/>
      <c r="L35" s="2380"/>
      <c r="M35" s="2383"/>
      <c r="N35" s="2384"/>
      <c r="O35" s="2384"/>
      <c r="P35" s="2223"/>
      <c r="Q35" s="2223"/>
      <c r="R35" s="2223"/>
      <c r="S35" s="2223"/>
      <c r="T35" s="2191"/>
      <c r="U35" s="2223"/>
      <c r="V35" s="2223"/>
      <c r="W35" s="2223"/>
      <c r="X35" s="2223"/>
      <c r="Y35" s="2223"/>
      <c r="Z35" s="2223"/>
      <c r="AA35" s="2223"/>
      <c r="AB35" s="2223"/>
      <c r="AC35" s="2223"/>
      <c r="AD35" s="2223"/>
      <c r="AE35" s="2223"/>
      <c r="AF35" s="2223"/>
      <c r="AG35" s="2223"/>
      <c r="AH35" s="2191"/>
      <c r="AI35" s="2191"/>
      <c r="AJ35" s="2191"/>
      <c r="AK35" s="2191"/>
      <c r="AL35" s="2251"/>
    </row>
    <row r="36" spans="2:38" ht="15" customHeight="1">
      <c r="B36" s="2372"/>
      <c r="C36" s="2374"/>
      <c r="D36" s="2374"/>
      <c r="E36" s="2374"/>
      <c r="F36" s="2374"/>
      <c r="G36" s="2374"/>
      <c r="H36" s="2374"/>
      <c r="I36" s="2374"/>
      <c r="J36" s="2374"/>
      <c r="K36" s="2377"/>
      <c r="L36" s="2380"/>
      <c r="M36" s="2383"/>
      <c r="N36" s="2385"/>
      <c r="O36" s="2385"/>
      <c r="P36" s="2230"/>
      <c r="Q36" s="2230"/>
      <c r="R36" s="2230"/>
      <c r="S36" s="2230"/>
      <c r="T36" s="2230"/>
      <c r="U36" s="2230"/>
      <c r="V36" s="2230"/>
      <c r="W36" s="2230"/>
      <c r="X36" s="2230"/>
      <c r="Y36" s="2230"/>
      <c r="Z36" s="2230"/>
      <c r="AA36" s="2230"/>
      <c r="AB36" s="2230"/>
      <c r="AC36" s="2230"/>
      <c r="AD36" s="2230"/>
      <c r="AE36" s="2230"/>
      <c r="AF36" s="2230"/>
      <c r="AG36" s="2230"/>
      <c r="AH36" s="2192"/>
      <c r="AI36" s="2192"/>
      <c r="AJ36" s="2192"/>
      <c r="AK36" s="2192"/>
      <c r="AL36" s="2252"/>
    </row>
    <row r="37" spans="2:38" ht="75" customHeight="1">
      <c r="B37" s="2181" t="s">
        <v>1064</v>
      </c>
      <c r="C37" s="2181"/>
      <c r="D37" s="2181"/>
      <c r="E37" s="2181"/>
      <c r="F37" s="2181"/>
      <c r="G37" s="2181"/>
      <c r="H37" s="2181"/>
      <c r="I37" s="2181"/>
      <c r="J37" s="2181"/>
      <c r="K37" s="2181"/>
      <c r="L37" s="2181"/>
      <c r="M37" s="2181"/>
      <c r="N37" s="2181"/>
      <c r="O37" s="2181"/>
      <c r="P37" s="2181"/>
      <c r="Q37" s="2181"/>
      <c r="R37" s="2181"/>
      <c r="S37" s="2181"/>
      <c r="T37" s="2181"/>
      <c r="U37" s="2181"/>
      <c r="V37" s="2181"/>
      <c r="W37" s="2181"/>
      <c r="X37" s="2181"/>
      <c r="Y37" s="2181"/>
      <c r="Z37" s="2181"/>
      <c r="AA37" s="2181"/>
      <c r="AB37" s="2181"/>
      <c r="AC37" s="2181"/>
      <c r="AD37" s="2181"/>
      <c r="AE37" s="2181"/>
      <c r="AF37" s="2181"/>
      <c r="AG37" s="2181"/>
      <c r="AH37" s="2181"/>
      <c r="AI37" s="2181"/>
      <c r="AJ37" s="2181"/>
      <c r="AK37" s="2181"/>
      <c r="AL37" s="2181"/>
    </row>
    <row r="38" spans="2:38">
      <c r="B38" s="2182"/>
      <c r="C38" s="2182"/>
      <c r="D38" s="2182"/>
      <c r="E38" s="2182"/>
      <c r="F38" s="2182"/>
      <c r="G38" s="2182"/>
      <c r="H38" s="2182"/>
      <c r="I38" s="2182"/>
      <c r="J38" s="2182"/>
      <c r="K38" s="2182"/>
      <c r="L38" s="2182"/>
      <c r="M38" s="2182"/>
      <c r="N38" s="2182"/>
      <c r="O38" s="2182"/>
      <c r="P38" s="2182"/>
      <c r="Q38" s="2182"/>
      <c r="R38" s="2182"/>
      <c r="S38" s="2182"/>
      <c r="T38" s="2182"/>
      <c r="U38" s="2182"/>
      <c r="V38" s="2182"/>
      <c r="W38" s="2182"/>
      <c r="X38" s="2182"/>
      <c r="Y38" s="2182"/>
      <c r="Z38" s="2182"/>
      <c r="AA38" s="2182"/>
      <c r="AB38" s="2182"/>
      <c r="AC38" s="2182"/>
      <c r="AD38" s="2182"/>
      <c r="AE38" s="2182"/>
      <c r="AF38" s="2182"/>
      <c r="AG38" s="2182"/>
      <c r="AH38" s="2182"/>
      <c r="AI38" s="2182"/>
      <c r="AJ38" s="2182"/>
      <c r="AK38" s="2182"/>
      <c r="AL38" s="2182"/>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topLeftCell="A22" zoomScale="115" zoomScaleSheetLayoutView="115" workbookViewId="0">
      <selection activeCell="B23" sqref="B23:AB28"/>
    </sheetView>
  </sheetViews>
  <sheetFormatPr defaultColWidth="3.375" defaultRowHeight="17.25" customHeight="1"/>
  <cols>
    <col min="1" max="1" width="1.625" style="211" customWidth="1"/>
    <col min="2" max="6" width="4.875" style="211" customWidth="1"/>
    <col min="7" max="7" width="5.25" style="211" customWidth="1"/>
    <col min="8" max="11" width="3.375" style="211"/>
    <col min="12" max="12" width="2" style="211" customWidth="1"/>
    <col min="13" max="13" width="3.875" style="211" customWidth="1"/>
    <col min="14" max="16" width="4.875" style="211" customWidth="1"/>
    <col min="17" max="28" width="3.375" style="211"/>
    <col min="29" max="29" width="2" style="211" customWidth="1"/>
    <col min="30" max="16384" width="3.375" style="211"/>
  </cols>
  <sheetData>
    <row r="1" spans="1:29" ht="20.100000000000001" customHeight="1"/>
    <row r="2" spans="1:29" ht="20.100000000000001" customHeight="1">
      <c r="A2" s="214"/>
      <c r="B2" s="214"/>
      <c r="C2" s="214"/>
      <c r="D2" s="214"/>
      <c r="E2" s="214"/>
      <c r="F2" s="214"/>
      <c r="G2" s="214"/>
      <c r="H2" s="214"/>
      <c r="I2" s="214"/>
      <c r="J2" s="214"/>
      <c r="K2" s="214"/>
      <c r="L2" s="214"/>
      <c r="M2" s="214"/>
      <c r="N2" s="214"/>
      <c r="O2" s="214"/>
      <c r="P2" s="214"/>
      <c r="Q2" s="214"/>
      <c r="R2" s="214"/>
      <c r="S2" s="214"/>
      <c r="T2" s="273" t="s">
        <v>1458</v>
      </c>
      <c r="U2" s="273"/>
      <c r="V2" s="273"/>
      <c r="W2" s="273"/>
      <c r="X2" s="273"/>
      <c r="Y2" s="273"/>
      <c r="Z2" s="273"/>
      <c r="AA2" s="273"/>
      <c r="AB2" s="273"/>
      <c r="AC2" s="214"/>
    </row>
    <row r="3" spans="1:29" ht="20.100000000000001" customHeight="1">
      <c r="A3" s="214"/>
      <c r="B3" s="214"/>
      <c r="C3" s="214"/>
      <c r="D3" s="214"/>
      <c r="E3" s="214"/>
      <c r="F3" s="214"/>
      <c r="G3" s="214"/>
      <c r="H3" s="214"/>
      <c r="I3" s="214"/>
      <c r="J3" s="214"/>
      <c r="K3" s="214"/>
      <c r="L3" s="214"/>
      <c r="M3" s="214"/>
      <c r="N3" s="214"/>
      <c r="O3" s="214"/>
      <c r="P3" s="214"/>
      <c r="Q3" s="214"/>
      <c r="R3" s="214"/>
      <c r="S3" s="214"/>
      <c r="T3" s="273"/>
      <c r="U3" s="273"/>
      <c r="V3" s="273"/>
      <c r="W3" s="273"/>
      <c r="X3" s="273"/>
      <c r="Y3" s="273"/>
      <c r="Z3" s="273"/>
      <c r="AA3" s="273"/>
      <c r="AB3" s="273"/>
      <c r="AC3" s="214"/>
    </row>
    <row r="4" spans="1:29" ht="20.100000000000001" customHeight="1">
      <c r="A4" s="215" t="s">
        <v>805</v>
      </c>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row>
    <row r="5" spans="1:29" s="212" customFormat="1" ht="20.100000000000001" customHeight="1">
      <c r="A5" s="214"/>
      <c r="B5" s="214"/>
      <c r="C5" s="214"/>
      <c r="D5" s="214"/>
      <c r="E5" s="214"/>
      <c r="F5" s="214"/>
      <c r="G5" s="214"/>
      <c r="H5" s="214"/>
      <c r="I5" s="214"/>
      <c r="J5" s="214"/>
      <c r="K5" s="214"/>
      <c r="L5" s="214"/>
      <c r="M5" s="266"/>
      <c r="N5" s="214"/>
      <c r="O5" s="266"/>
      <c r="P5" s="266"/>
      <c r="Q5" s="266"/>
      <c r="R5" s="266"/>
      <c r="S5" s="266"/>
      <c r="T5" s="266"/>
      <c r="U5" s="266"/>
      <c r="V5" s="266"/>
      <c r="W5" s="266"/>
      <c r="X5" s="266"/>
      <c r="Y5" s="266"/>
      <c r="Z5" s="266"/>
      <c r="AA5" s="266"/>
      <c r="AB5" s="266"/>
      <c r="AC5" s="214"/>
    </row>
    <row r="6" spans="1:29" s="213" customFormat="1" ht="20.100000000000001" customHeight="1">
      <c r="A6" s="216"/>
      <c r="B6" s="216" t="s">
        <v>1573</v>
      </c>
      <c r="C6" s="216"/>
      <c r="D6" s="216"/>
      <c r="E6" s="216"/>
      <c r="F6" s="216"/>
      <c r="G6" s="216"/>
      <c r="H6" s="216"/>
      <c r="I6" s="216"/>
      <c r="J6" s="216"/>
      <c r="K6" s="216"/>
      <c r="L6" s="216"/>
      <c r="M6" s="244"/>
      <c r="N6" s="244"/>
      <c r="O6" s="244"/>
      <c r="P6" s="244"/>
      <c r="Q6" s="244"/>
      <c r="R6" s="244"/>
      <c r="S6" s="244"/>
      <c r="T6" s="244"/>
      <c r="U6" s="244"/>
      <c r="V6" s="244"/>
      <c r="W6" s="244"/>
      <c r="X6" s="244"/>
      <c r="Y6" s="244"/>
      <c r="Z6" s="244"/>
      <c r="AA6" s="244"/>
      <c r="AB6" s="244"/>
      <c r="AC6" s="216"/>
    </row>
    <row r="7" spans="1:29" ht="20.100000000000001" customHeight="1">
      <c r="A7" s="21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row>
    <row r="8" spans="1:29" ht="30" customHeight="1">
      <c r="A8" s="214"/>
      <c r="B8" s="220" t="s">
        <v>1574</v>
      </c>
      <c r="C8" s="234"/>
      <c r="D8" s="234"/>
      <c r="E8" s="234"/>
      <c r="F8" s="253"/>
      <c r="G8" s="258" t="s">
        <v>615</v>
      </c>
      <c r="H8" s="262"/>
      <c r="I8" s="262"/>
      <c r="J8" s="262"/>
      <c r="K8" s="262"/>
      <c r="L8" s="262"/>
      <c r="M8" s="262"/>
      <c r="N8" s="262"/>
      <c r="O8" s="262"/>
      <c r="P8" s="262"/>
      <c r="Q8" s="262"/>
      <c r="R8" s="262"/>
      <c r="S8" s="262"/>
      <c r="T8" s="262"/>
      <c r="U8" s="262"/>
      <c r="V8" s="262"/>
      <c r="W8" s="262"/>
      <c r="X8" s="262"/>
      <c r="Y8" s="262"/>
      <c r="Z8" s="262"/>
      <c r="AA8" s="262"/>
      <c r="AB8" s="279"/>
      <c r="AC8" s="266"/>
    </row>
    <row r="9" spans="1:29" ht="36" customHeight="1">
      <c r="A9" s="214"/>
      <c r="B9" s="221" t="s">
        <v>212</v>
      </c>
      <c r="C9" s="235"/>
      <c r="D9" s="235"/>
      <c r="E9" s="235"/>
      <c r="F9" s="254"/>
      <c r="G9" s="32"/>
      <c r="H9" s="41"/>
      <c r="I9" s="41"/>
      <c r="J9" s="41"/>
      <c r="K9" s="41"/>
      <c r="L9" s="41"/>
      <c r="M9" s="41"/>
      <c r="N9" s="41"/>
      <c r="O9" s="41"/>
      <c r="P9" s="41"/>
      <c r="Q9" s="41"/>
      <c r="R9" s="41"/>
      <c r="S9" s="41"/>
      <c r="T9" s="41"/>
      <c r="U9" s="41"/>
      <c r="V9" s="41"/>
      <c r="W9" s="41"/>
      <c r="X9" s="41"/>
      <c r="Y9" s="41"/>
      <c r="Z9" s="41"/>
      <c r="AA9" s="41"/>
      <c r="AB9" s="280"/>
      <c r="AC9" s="266"/>
    </row>
    <row r="10" spans="1:29" ht="19.5" customHeight="1">
      <c r="A10" s="214"/>
      <c r="B10" s="222" t="s">
        <v>1431</v>
      </c>
      <c r="C10" s="236"/>
      <c r="D10" s="236"/>
      <c r="E10" s="236"/>
      <c r="F10" s="255"/>
      <c r="G10" s="259" t="s">
        <v>577</v>
      </c>
      <c r="H10" s="263"/>
      <c r="I10" s="263"/>
      <c r="J10" s="263"/>
      <c r="K10" s="263"/>
      <c r="L10" s="263"/>
      <c r="M10" s="263"/>
      <c r="N10" s="263"/>
      <c r="O10" s="263"/>
      <c r="P10" s="263"/>
      <c r="Q10" s="263"/>
      <c r="R10" s="263"/>
      <c r="S10" s="263"/>
      <c r="T10" s="274"/>
      <c r="U10" s="276" t="s">
        <v>1575</v>
      </c>
      <c r="V10" s="129"/>
      <c r="W10" s="129"/>
      <c r="X10" s="129"/>
      <c r="Y10" s="129"/>
      <c r="Z10" s="129"/>
      <c r="AA10" s="129"/>
      <c r="AB10" s="281"/>
      <c r="AC10" s="266"/>
    </row>
    <row r="11" spans="1:29" ht="19.5" customHeight="1">
      <c r="A11" s="214"/>
      <c r="B11" s="223"/>
      <c r="C11" s="237"/>
      <c r="D11" s="237"/>
      <c r="E11" s="237"/>
      <c r="F11" s="256"/>
      <c r="G11" s="260"/>
      <c r="H11" s="264"/>
      <c r="I11" s="264"/>
      <c r="J11" s="264"/>
      <c r="K11" s="264"/>
      <c r="L11" s="264"/>
      <c r="M11" s="264"/>
      <c r="N11" s="264"/>
      <c r="O11" s="264"/>
      <c r="P11" s="264"/>
      <c r="Q11" s="264"/>
      <c r="R11" s="264"/>
      <c r="S11" s="264"/>
      <c r="T11" s="275"/>
      <c r="U11" s="277"/>
      <c r="V11" s="130"/>
      <c r="W11" s="130"/>
      <c r="X11" s="130"/>
      <c r="Y11" s="130"/>
      <c r="Z11" s="130"/>
      <c r="AA11" s="130"/>
      <c r="AB11" s="282"/>
      <c r="AC11" s="266"/>
    </row>
    <row r="12" spans="1:29" ht="24.75" customHeight="1">
      <c r="A12" s="214"/>
      <c r="B12" s="224"/>
      <c r="C12" s="238"/>
      <c r="D12" s="238"/>
      <c r="E12" s="238"/>
      <c r="F12" s="257"/>
      <c r="G12" s="248" t="s">
        <v>1007</v>
      </c>
      <c r="H12" s="206"/>
      <c r="I12" s="206"/>
      <c r="J12" s="206"/>
      <c r="K12" s="206"/>
      <c r="L12" s="206"/>
      <c r="M12" s="206"/>
      <c r="N12" s="206"/>
      <c r="O12" s="206"/>
      <c r="P12" s="206"/>
      <c r="Q12" s="206"/>
      <c r="R12" s="206"/>
      <c r="S12" s="206"/>
      <c r="T12" s="207"/>
      <c r="U12" s="41"/>
      <c r="V12" s="41"/>
      <c r="W12" s="41"/>
      <c r="X12" s="41" t="s">
        <v>467</v>
      </c>
      <c r="Y12" s="41"/>
      <c r="Z12" s="41" t="s">
        <v>469</v>
      </c>
      <c r="AA12" s="41"/>
      <c r="AB12" s="280" t="s">
        <v>1577</v>
      </c>
      <c r="AC12" s="266"/>
    </row>
    <row r="13" spans="1:29" ht="62.25" customHeight="1">
      <c r="A13" s="214"/>
      <c r="B13" s="222" t="s">
        <v>1578</v>
      </c>
      <c r="C13" s="236"/>
      <c r="D13" s="236"/>
      <c r="E13" s="236"/>
      <c r="F13" s="255"/>
      <c r="G13" s="261" t="s">
        <v>1579</v>
      </c>
      <c r="H13" s="265"/>
      <c r="I13" s="265"/>
      <c r="J13" s="265"/>
      <c r="K13" s="265"/>
      <c r="L13" s="265"/>
      <c r="M13" s="265"/>
      <c r="N13" s="265"/>
      <c r="O13" s="265"/>
      <c r="P13" s="265"/>
      <c r="Q13" s="265"/>
      <c r="R13" s="265"/>
      <c r="S13" s="265"/>
      <c r="T13" s="265"/>
      <c r="U13" s="265"/>
      <c r="V13" s="265"/>
      <c r="W13" s="265"/>
      <c r="X13" s="265"/>
      <c r="Y13" s="265"/>
      <c r="Z13" s="265"/>
      <c r="AA13" s="265"/>
      <c r="AB13" s="283"/>
      <c r="AC13" s="266"/>
    </row>
    <row r="14" spans="1:29" ht="33.75" customHeight="1">
      <c r="A14" s="214"/>
      <c r="B14" s="225" t="s">
        <v>1580</v>
      </c>
      <c r="C14" s="239"/>
      <c r="D14" s="247" t="s">
        <v>224</v>
      </c>
      <c r="E14" s="251"/>
      <c r="F14" s="251"/>
      <c r="G14" s="251"/>
      <c r="H14" s="251"/>
      <c r="I14" s="251"/>
      <c r="J14" s="251"/>
      <c r="K14" s="251"/>
      <c r="L14" s="251"/>
      <c r="M14" s="251"/>
      <c r="N14" s="251"/>
      <c r="O14" s="251"/>
      <c r="P14" s="251"/>
      <c r="Q14" s="267" t="s">
        <v>1581</v>
      </c>
      <c r="R14" s="267"/>
      <c r="S14" s="267"/>
      <c r="T14" s="267"/>
      <c r="U14" s="267"/>
      <c r="V14" s="267"/>
      <c r="W14" s="267"/>
      <c r="X14" s="267"/>
      <c r="Y14" s="267"/>
      <c r="Z14" s="267"/>
      <c r="AA14" s="267"/>
      <c r="AB14" s="284"/>
      <c r="AC14" s="266"/>
    </row>
    <row r="15" spans="1:29" ht="33.75" customHeight="1">
      <c r="A15" s="214"/>
      <c r="B15" s="226"/>
      <c r="C15" s="41"/>
      <c r="D15" s="248" t="s">
        <v>1582</v>
      </c>
      <c r="E15" s="206"/>
      <c r="F15" s="206"/>
      <c r="G15" s="206"/>
      <c r="H15" s="206"/>
      <c r="I15" s="206"/>
      <c r="J15" s="206"/>
      <c r="K15" s="206"/>
      <c r="L15" s="206"/>
      <c r="M15" s="206"/>
      <c r="N15" s="206"/>
      <c r="O15" s="206"/>
      <c r="P15" s="206"/>
      <c r="Q15" s="268" t="s">
        <v>1583</v>
      </c>
      <c r="R15" s="268"/>
      <c r="S15" s="268"/>
      <c r="T15" s="268"/>
      <c r="U15" s="268"/>
      <c r="V15" s="268"/>
      <c r="W15" s="268"/>
      <c r="X15" s="268"/>
      <c r="Y15" s="268"/>
      <c r="Z15" s="268"/>
      <c r="AA15" s="268"/>
      <c r="AB15" s="285"/>
      <c r="AC15" s="266"/>
    </row>
    <row r="16" spans="1:29" ht="33.75" customHeight="1">
      <c r="A16" s="214"/>
      <c r="B16" s="226"/>
      <c r="C16" s="41"/>
      <c r="D16" s="248" t="s">
        <v>958</v>
      </c>
      <c r="E16" s="206"/>
      <c r="F16" s="206"/>
      <c r="G16" s="206"/>
      <c r="H16" s="206"/>
      <c r="I16" s="206"/>
      <c r="J16" s="206"/>
      <c r="K16" s="206"/>
      <c r="L16" s="206"/>
      <c r="M16" s="206"/>
      <c r="N16" s="206"/>
      <c r="O16" s="206"/>
      <c r="P16" s="206"/>
      <c r="Q16" s="269" t="s">
        <v>1584</v>
      </c>
      <c r="R16" s="269"/>
      <c r="S16" s="269"/>
      <c r="T16" s="269"/>
      <c r="U16" s="269"/>
      <c r="V16" s="269"/>
      <c r="W16" s="269"/>
      <c r="X16" s="269"/>
      <c r="Y16" s="269"/>
      <c r="Z16" s="269"/>
      <c r="AA16" s="269"/>
      <c r="AB16" s="286"/>
      <c r="AC16" s="266"/>
    </row>
    <row r="17" spans="1:32" ht="33.75" customHeight="1">
      <c r="A17" s="214"/>
      <c r="B17" s="226"/>
      <c r="C17" s="41"/>
      <c r="D17" s="248" t="s">
        <v>111</v>
      </c>
      <c r="E17" s="206"/>
      <c r="F17" s="206"/>
      <c r="G17" s="206"/>
      <c r="H17" s="206"/>
      <c r="I17" s="206"/>
      <c r="J17" s="206"/>
      <c r="K17" s="206"/>
      <c r="L17" s="206"/>
      <c r="M17" s="206"/>
      <c r="N17" s="206"/>
      <c r="O17" s="206"/>
      <c r="P17" s="206"/>
      <c r="Q17" s="269" t="s">
        <v>1585</v>
      </c>
      <c r="R17" s="269"/>
      <c r="S17" s="269"/>
      <c r="T17" s="269"/>
      <c r="U17" s="269"/>
      <c r="V17" s="269"/>
      <c r="W17" s="269"/>
      <c r="X17" s="269"/>
      <c r="Y17" s="269"/>
      <c r="Z17" s="269"/>
      <c r="AA17" s="269"/>
      <c r="AB17" s="286"/>
      <c r="AC17" s="266"/>
    </row>
    <row r="18" spans="1:32" ht="33.75" customHeight="1">
      <c r="A18" s="214"/>
      <c r="B18" s="226"/>
      <c r="C18" s="240"/>
      <c r="D18" s="248" t="s">
        <v>1371</v>
      </c>
      <c r="E18" s="206"/>
      <c r="F18" s="206"/>
      <c r="G18" s="206"/>
      <c r="H18" s="206"/>
      <c r="I18" s="206"/>
      <c r="J18" s="206"/>
      <c r="K18" s="206"/>
      <c r="L18" s="206"/>
      <c r="M18" s="206"/>
      <c r="N18" s="206"/>
      <c r="O18" s="206"/>
      <c r="P18" s="206"/>
      <c r="Q18" s="270" t="s">
        <v>1585</v>
      </c>
      <c r="R18" s="270"/>
      <c r="S18" s="270"/>
      <c r="T18" s="270"/>
      <c r="U18" s="270"/>
      <c r="V18" s="270"/>
      <c r="W18" s="270"/>
      <c r="X18" s="270"/>
      <c r="Y18" s="270"/>
      <c r="Z18" s="270"/>
      <c r="AA18" s="270"/>
      <c r="AB18" s="287"/>
      <c r="AC18" s="266"/>
    </row>
    <row r="19" spans="1:32" ht="33.75" customHeight="1">
      <c r="A19" s="214"/>
      <c r="B19" s="226"/>
      <c r="C19" s="241"/>
      <c r="D19" s="248" t="s">
        <v>1587</v>
      </c>
      <c r="E19" s="206"/>
      <c r="F19" s="206"/>
      <c r="G19" s="206"/>
      <c r="H19" s="206"/>
      <c r="I19" s="206"/>
      <c r="J19" s="206"/>
      <c r="K19" s="206"/>
      <c r="L19" s="206"/>
      <c r="M19" s="206"/>
      <c r="N19" s="206"/>
      <c r="O19" s="206"/>
      <c r="P19" s="206"/>
      <c r="Q19" s="269" t="s">
        <v>1588</v>
      </c>
      <c r="R19" s="269"/>
      <c r="S19" s="269"/>
      <c r="T19" s="269"/>
      <c r="U19" s="269"/>
      <c r="V19" s="269"/>
      <c r="W19" s="269"/>
      <c r="X19" s="269"/>
      <c r="Y19" s="269"/>
      <c r="Z19" s="269"/>
      <c r="AA19" s="269"/>
      <c r="AB19" s="286"/>
      <c r="AC19" s="266"/>
    </row>
    <row r="20" spans="1:32" ht="33.75" customHeight="1">
      <c r="A20" s="214"/>
      <c r="B20" s="226"/>
      <c r="C20" s="241"/>
      <c r="D20" s="248" t="s">
        <v>1197</v>
      </c>
      <c r="E20" s="206"/>
      <c r="F20" s="206"/>
      <c r="G20" s="206"/>
      <c r="H20" s="206"/>
      <c r="I20" s="206"/>
      <c r="J20" s="206"/>
      <c r="K20" s="206"/>
      <c r="L20" s="206"/>
      <c r="M20" s="206"/>
      <c r="N20" s="206"/>
      <c r="O20" s="206"/>
      <c r="P20" s="206"/>
      <c r="Q20" s="271" t="s">
        <v>1247</v>
      </c>
      <c r="R20" s="271"/>
      <c r="S20" s="271"/>
      <c r="T20" s="271"/>
      <c r="U20" s="278"/>
      <c r="V20" s="278"/>
      <c r="W20" s="271"/>
      <c r="X20" s="271"/>
      <c r="Y20" s="271"/>
      <c r="Z20" s="271"/>
      <c r="AA20" s="271"/>
      <c r="AB20" s="288"/>
      <c r="AC20" s="266"/>
    </row>
    <row r="21" spans="1:32" ht="33.75" customHeight="1">
      <c r="A21" s="214"/>
      <c r="B21" s="227"/>
      <c r="C21" s="242"/>
      <c r="D21" s="249" t="s">
        <v>1589</v>
      </c>
      <c r="E21" s="252"/>
      <c r="F21" s="252"/>
      <c r="G21" s="252"/>
      <c r="H21" s="252"/>
      <c r="I21" s="252"/>
      <c r="J21" s="252"/>
      <c r="K21" s="252"/>
      <c r="L21" s="252"/>
      <c r="M21" s="252"/>
      <c r="N21" s="252"/>
      <c r="O21" s="252"/>
      <c r="P21" s="252"/>
      <c r="Q21" s="272" t="s">
        <v>1591</v>
      </c>
      <c r="R21" s="272"/>
      <c r="S21" s="272"/>
      <c r="T21" s="272"/>
      <c r="U21" s="272"/>
      <c r="V21" s="272"/>
      <c r="W21" s="272"/>
      <c r="X21" s="272"/>
      <c r="Y21" s="272"/>
      <c r="Z21" s="272"/>
      <c r="AA21" s="272"/>
      <c r="AB21" s="289"/>
      <c r="AC21" s="266"/>
    </row>
    <row r="22" spans="1:32" ht="6.75" customHeight="1">
      <c r="A22" s="214"/>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66"/>
    </row>
    <row r="23" spans="1:32" ht="21" customHeight="1">
      <c r="A23" s="217"/>
      <c r="B23" s="229" t="s">
        <v>1037</v>
      </c>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90"/>
    </row>
    <row r="24" spans="1:32" ht="21" customHeight="1">
      <c r="A24" s="217"/>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90"/>
    </row>
    <row r="25" spans="1:32" ht="21" customHeight="1">
      <c r="A25" s="214"/>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90"/>
      <c r="AD25" s="212"/>
      <c r="AE25" s="212"/>
      <c r="AF25" s="212"/>
    </row>
    <row r="26" spans="1:32" ht="16.5" customHeight="1">
      <c r="A26" s="216"/>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90"/>
      <c r="AD26" s="212"/>
      <c r="AE26" s="212"/>
      <c r="AF26" s="212"/>
    </row>
    <row r="27" spans="1:32" ht="24" customHeight="1">
      <c r="A27" s="216"/>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90"/>
      <c r="AD27" s="212"/>
      <c r="AE27" s="212"/>
      <c r="AF27" s="212"/>
    </row>
    <row r="28" spans="1:32" ht="24" customHeight="1">
      <c r="A28" s="216"/>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90"/>
      <c r="AD28" s="212"/>
      <c r="AE28" s="212"/>
      <c r="AF28" s="212"/>
    </row>
    <row r="29" spans="1:32" ht="3" customHeight="1">
      <c r="A29" s="195"/>
      <c r="B29" s="230"/>
      <c r="C29" s="243"/>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12"/>
      <c r="AE29" s="212"/>
      <c r="AF29" s="212"/>
    </row>
    <row r="30" spans="1:32" ht="24" customHeight="1">
      <c r="A30" s="216"/>
      <c r="B30" s="96"/>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212"/>
      <c r="AE30" s="212"/>
      <c r="AF30" s="212"/>
    </row>
    <row r="31" spans="1:32" ht="24" customHeight="1">
      <c r="A31" s="216"/>
      <c r="B31" s="96"/>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212"/>
      <c r="AE31" s="212"/>
      <c r="AF31" s="212"/>
    </row>
    <row r="32" spans="1:32" ht="24" customHeight="1">
      <c r="A32" s="216"/>
      <c r="B32" s="231"/>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12"/>
      <c r="AE32" s="212"/>
      <c r="AF32" s="212"/>
    </row>
    <row r="33" spans="1:32" ht="24" customHeight="1">
      <c r="A33" s="216"/>
      <c r="B33" s="96"/>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212"/>
      <c r="AE33" s="212"/>
      <c r="AF33" s="212"/>
    </row>
    <row r="34" spans="1:32" ht="24" customHeight="1">
      <c r="A34" s="216"/>
      <c r="B34" s="9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212"/>
      <c r="AE34" s="212"/>
      <c r="AF34" s="212"/>
    </row>
    <row r="35" spans="1:32" ht="24" customHeight="1">
      <c r="A35" s="216"/>
      <c r="B35" s="231"/>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12"/>
      <c r="AE35" s="212"/>
      <c r="AF35" s="212"/>
    </row>
    <row r="36" spans="1:32" ht="24" customHeight="1">
      <c r="A36" s="216"/>
      <c r="B36" s="9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212"/>
      <c r="AE36" s="212"/>
      <c r="AF36" s="212"/>
    </row>
    <row r="37" spans="1:32" ht="24" customHeight="1">
      <c r="A37" s="216"/>
      <c r="B37" s="9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212"/>
      <c r="AE37" s="212"/>
      <c r="AF37" s="212"/>
    </row>
    <row r="38" spans="1:32" ht="24" customHeight="1">
      <c r="A38" s="216"/>
      <c r="B38" s="96"/>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212"/>
      <c r="AE38" s="212"/>
      <c r="AF38" s="212"/>
    </row>
    <row r="39" spans="1:32" ht="24" customHeight="1">
      <c r="A39" s="216"/>
      <c r="B39" s="96"/>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212"/>
      <c r="AE39" s="212"/>
      <c r="AF39" s="212"/>
    </row>
    <row r="40" spans="1:32" ht="24" customHeight="1">
      <c r="A40" s="213"/>
      <c r="B40" s="232"/>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12"/>
      <c r="AE40" s="212"/>
      <c r="AF40" s="212"/>
    </row>
    <row r="41" spans="1:32" ht="24" customHeight="1">
      <c r="A41" s="213"/>
      <c r="B41" s="213"/>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12"/>
      <c r="AE41" s="212"/>
      <c r="AF41" s="212"/>
    </row>
    <row r="42" spans="1:32" ht="24" customHeight="1">
      <c r="A42" s="218"/>
      <c r="B42" s="212"/>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12"/>
      <c r="AE42" s="212"/>
      <c r="AF42" s="212"/>
    </row>
    <row r="43" spans="1:32" ht="24" customHeight="1">
      <c r="A43" s="213"/>
      <c r="B43" s="233"/>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12"/>
      <c r="AE43" s="212"/>
      <c r="AF43" s="212"/>
    </row>
    <row r="44" spans="1:32" ht="24" customHeight="1">
      <c r="A44" s="213"/>
      <c r="B44" s="232"/>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12"/>
      <c r="AE44" s="212"/>
      <c r="AF44" s="212"/>
    </row>
    <row r="45" spans="1:32" ht="24" customHeight="1">
      <c r="A45" s="213"/>
      <c r="B45" s="232"/>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12"/>
      <c r="AE45" s="212"/>
      <c r="AF45" s="212"/>
    </row>
    <row r="46" spans="1:32" ht="24" customHeight="1">
      <c r="A46" s="213"/>
      <c r="B46" s="233"/>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12"/>
      <c r="AE46" s="212"/>
      <c r="AF46" s="212"/>
    </row>
    <row r="47" spans="1:32" ht="24" customHeight="1">
      <c r="A47" s="213"/>
      <c r="B47" s="232"/>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12"/>
      <c r="AE47" s="212"/>
      <c r="AF47" s="212"/>
    </row>
    <row r="48" spans="1:32" ht="24" customHeight="1">
      <c r="A48" s="213"/>
      <c r="B48" s="232"/>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12"/>
      <c r="AE48" s="212"/>
      <c r="AF48" s="212"/>
    </row>
    <row r="49" spans="1:32" ht="24" customHeight="1">
      <c r="A49" s="213"/>
      <c r="B49" s="213"/>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12"/>
      <c r="AE49" s="212"/>
      <c r="AF49" s="212"/>
    </row>
    <row r="50" spans="1:32" ht="24" customHeight="1">
      <c r="A50" s="213"/>
      <c r="B50" s="212"/>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12"/>
      <c r="AE50" s="212"/>
      <c r="AF50" s="212"/>
    </row>
    <row r="51" spans="1:32" ht="24" customHeight="1">
      <c r="A51" s="213"/>
      <c r="B51" s="233"/>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12"/>
      <c r="AE51" s="212"/>
      <c r="AF51" s="212"/>
    </row>
    <row r="52" spans="1:32" ht="24" customHeight="1">
      <c r="A52" s="213"/>
      <c r="B52" s="232"/>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12"/>
      <c r="AE52" s="212"/>
      <c r="AF52" s="212"/>
    </row>
    <row r="53" spans="1:32" ht="24" customHeight="1">
      <c r="A53" s="213"/>
      <c r="B53" s="232"/>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12"/>
      <c r="AE53" s="212"/>
      <c r="AF53" s="212"/>
    </row>
    <row r="54" spans="1:32" ht="24" customHeight="1">
      <c r="A54" s="213"/>
      <c r="B54" s="232"/>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12"/>
      <c r="AE54" s="212"/>
      <c r="AF54" s="212"/>
    </row>
    <row r="55" spans="1:32" ht="24" customHeight="1">
      <c r="A55" s="213"/>
      <c r="B55" s="232"/>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12"/>
      <c r="AE55" s="212"/>
      <c r="AF55" s="212"/>
    </row>
    <row r="56" spans="1:32" ht="24" customHeight="1">
      <c r="A56" s="213"/>
      <c r="B56" s="232"/>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12"/>
      <c r="AE56" s="212"/>
      <c r="AF56" s="212"/>
    </row>
    <row r="57" spans="1:32" ht="17.25" customHeight="1">
      <c r="A57" s="212"/>
      <c r="B57" s="212"/>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12"/>
      <c r="AE57" s="212"/>
      <c r="AF57" s="212"/>
    </row>
    <row r="58" spans="1:32" ht="17.25" customHeight="1">
      <c r="A58" s="212"/>
      <c r="B58" s="212"/>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12"/>
      <c r="AE58" s="212"/>
      <c r="AF58" s="212"/>
    </row>
    <row r="59" spans="1:32" ht="17.25" customHeight="1">
      <c r="A59" s="212"/>
      <c r="B59" s="212"/>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12"/>
      <c r="AE59" s="212"/>
      <c r="AF59" s="212"/>
    </row>
    <row r="60" spans="1:32" ht="17.25" customHeight="1">
      <c r="A60" s="212"/>
      <c r="B60" s="212"/>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12"/>
      <c r="AE60" s="212"/>
      <c r="AF60" s="212"/>
    </row>
    <row r="61" spans="1:32" ht="17.25" customHeight="1">
      <c r="A61" s="212"/>
      <c r="B61" s="212"/>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12"/>
      <c r="AE61" s="212"/>
      <c r="AF61" s="212"/>
    </row>
    <row r="62" spans="1:32" ht="17.25" customHeight="1">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heetViews>
  <sheetFormatPr defaultRowHeight="21"/>
  <cols>
    <col min="1" max="1" width="3.5" style="2392" customWidth="1"/>
    <col min="2" max="3" width="11.25" style="2392" customWidth="1"/>
    <col min="4" max="7" width="15.5" style="2392" customWidth="1"/>
    <col min="8" max="9" width="11.25" style="2392" customWidth="1"/>
    <col min="10" max="10" width="4.75" style="2392" customWidth="1"/>
    <col min="11" max="12" width="11.25" style="2392" customWidth="1"/>
    <col min="13" max="19" width="9.875" style="2392" customWidth="1"/>
    <col min="20" max="20" width="11.375" style="2392" customWidth="1"/>
    <col min="21" max="21" width="10.75" style="2392" customWidth="1"/>
    <col min="22" max="22" width="2" style="2392" customWidth="1"/>
    <col min="23" max="256" width="9" style="2392" customWidth="1"/>
    <col min="257" max="16384" width="9" customWidth="1"/>
  </cols>
  <sheetData>
    <row r="1" spans="2:21">
      <c r="T1" s="2426" t="s">
        <v>1772</v>
      </c>
      <c r="U1" s="2498"/>
    </row>
    <row r="2" spans="2:21" ht="6.75" customHeight="1">
      <c r="T2" s="2470"/>
      <c r="U2" s="2470"/>
    </row>
    <row r="3" spans="2:21" ht="20.25" customHeight="1">
      <c r="O3" s="2422"/>
      <c r="P3" s="2422"/>
      <c r="Q3" s="2481" t="s">
        <v>1769</v>
      </c>
      <c r="R3" s="2481"/>
      <c r="S3" s="2481" t="s">
        <v>1770</v>
      </c>
      <c r="T3" s="2481"/>
      <c r="U3" s="2481" t="s">
        <v>1773</v>
      </c>
    </row>
    <row r="4" spans="2:21" ht="7.5" customHeight="1"/>
    <row r="5" spans="2:21" ht="29.25" customHeight="1">
      <c r="B5" s="2393" t="s">
        <v>1719</v>
      </c>
      <c r="C5" s="2393"/>
      <c r="D5" s="2393"/>
      <c r="E5" s="2393"/>
      <c r="F5" s="2393"/>
      <c r="G5" s="2393"/>
      <c r="H5" s="2393"/>
      <c r="I5" s="2393"/>
      <c r="J5" s="2393"/>
      <c r="K5" s="2393"/>
      <c r="L5" s="2393"/>
      <c r="M5" s="2393"/>
      <c r="N5" s="2393"/>
      <c r="O5" s="2393"/>
      <c r="P5" s="2393"/>
      <c r="Q5" s="2393"/>
      <c r="R5" s="2393"/>
      <c r="S5" s="2393"/>
      <c r="T5" s="2393"/>
      <c r="U5" s="2393"/>
    </row>
    <row r="6" spans="2:21" ht="19.5" customHeight="1"/>
    <row r="7" spans="2:21" ht="46.5" customHeight="1">
      <c r="B7" s="2394" t="s">
        <v>233</v>
      </c>
      <c r="C7" s="2394"/>
      <c r="D7" s="2417"/>
      <c r="E7" s="2417"/>
      <c r="F7" s="2417"/>
      <c r="G7" s="2417"/>
      <c r="H7" s="2417"/>
      <c r="I7" s="2417"/>
      <c r="K7" s="2394" t="s">
        <v>1752</v>
      </c>
      <c r="L7" s="2394"/>
      <c r="M7" s="2417"/>
      <c r="N7" s="2417"/>
      <c r="O7" s="2417"/>
      <c r="P7" s="2417"/>
      <c r="Q7" s="2417"/>
      <c r="R7" s="2417"/>
      <c r="S7" s="2417"/>
      <c r="T7" s="2417"/>
      <c r="U7" s="2417"/>
    </row>
    <row r="8" spans="2:21" ht="46.5" customHeight="1">
      <c r="B8" s="2394" t="s">
        <v>1654</v>
      </c>
      <c r="C8" s="2394"/>
      <c r="D8" s="2417"/>
      <c r="E8" s="2417"/>
      <c r="F8" s="2417"/>
      <c r="G8" s="2417"/>
      <c r="H8" s="2417"/>
      <c r="I8" s="2417"/>
      <c r="K8" s="2394" t="s">
        <v>1753</v>
      </c>
      <c r="L8" s="2394"/>
      <c r="M8" s="2417"/>
      <c r="N8" s="2417"/>
      <c r="O8" s="2417"/>
      <c r="P8" s="2417"/>
      <c r="Q8" s="2417"/>
      <c r="R8" s="2417"/>
      <c r="S8" s="2417"/>
      <c r="T8" s="2417"/>
      <c r="U8" s="2417"/>
    </row>
    <row r="9" spans="2:21" ht="48" customHeight="1">
      <c r="B9" s="2394" t="s">
        <v>1640</v>
      </c>
      <c r="C9" s="2394"/>
      <c r="D9" s="2417"/>
      <c r="E9" s="2417"/>
      <c r="F9" s="2417"/>
      <c r="G9" s="2417"/>
      <c r="H9" s="2417"/>
      <c r="I9" s="2417"/>
      <c r="K9" s="2394" t="s">
        <v>802</v>
      </c>
      <c r="L9" s="2394"/>
      <c r="M9" s="2417"/>
      <c r="N9" s="2417"/>
      <c r="O9" s="2417"/>
      <c r="P9" s="2417"/>
      <c r="Q9" s="2417"/>
      <c r="R9" s="2417"/>
      <c r="S9" s="2417"/>
      <c r="T9" s="2417"/>
      <c r="U9" s="2417"/>
    </row>
    <row r="10" spans="2:21" ht="19.5" customHeight="1"/>
    <row r="11" spans="2:21" ht="33" customHeight="1">
      <c r="B11" s="2395" t="s">
        <v>317</v>
      </c>
      <c r="C11" s="2410"/>
      <c r="D11" s="2410"/>
      <c r="E11" s="2410"/>
      <c r="F11" s="2410"/>
      <c r="G11" s="2410"/>
      <c r="H11" s="2410"/>
      <c r="I11" s="2434"/>
      <c r="K11" s="2395" t="s">
        <v>983</v>
      </c>
      <c r="L11" s="2410"/>
      <c r="M11" s="2410"/>
      <c r="N11" s="2410"/>
      <c r="O11" s="2410"/>
      <c r="P11" s="2410"/>
      <c r="Q11" s="2410"/>
      <c r="R11" s="2410"/>
      <c r="S11" s="2410"/>
      <c r="T11" s="2410"/>
      <c r="U11" s="2434"/>
    </row>
    <row r="12" spans="2:21" ht="33" customHeight="1">
      <c r="B12" s="2396" t="s">
        <v>11</v>
      </c>
      <c r="C12" s="2396"/>
      <c r="D12" s="2396"/>
      <c r="E12" s="2396"/>
      <c r="F12" s="2396"/>
      <c r="G12" s="2396"/>
      <c r="H12" s="2426"/>
      <c r="I12" s="2435" t="b">
        <f>IF(H12="○",90,IF(H13="○",80,IF(H14="○",65,IF(H15="○",55,IF(H16="○",40,IF(H17="○",30,IF(H18="○",20,IF(H19="○",5))))))))</f>
        <v>0</v>
      </c>
      <c r="K12" s="2447" t="s">
        <v>1754</v>
      </c>
      <c r="L12" s="2456"/>
      <c r="M12" s="2456"/>
      <c r="N12" s="2456"/>
      <c r="O12" s="2456"/>
      <c r="P12" s="2456"/>
      <c r="Q12" s="2456"/>
      <c r="R12" s="2456"/>
      <c r="S12" s="2456"/>
      <c r="T12" s="2492"/>
      <c r="U12" s="2499">
        <f>IF(T32&gt;=5,15,IF(AND(T32&gt;=3,T32&lt;=4),5,IF(AND(T32&gt;=2,T32&lt;=0),0,0)))</f>
        <v>0</v>
      </c>
    </row>
    <row r="13" spans="2:21" ht="33" customHeight="1">
      <c r="B13" s="2396" t="s">
        <v>1720</v>
      </c>
      <c r="C13" s="2396"/>
      <c r="D13" s="2396"/>
      <c r="E13" s="2396"/>
      <c r="F13" s="2396"/>
      <c r="G13" s="2396"/>
      <c r="H13" s="2426" t="s">
        <v>253</v>
      </c>
      <c r="I13" s="2436"/>
      <c r="K13" s="2448" t="s">
        <v>1755</v>
      </c>
      <c r="L13" s="2457"/>
      <c r="M13" s="2457"/>
      <c r="N13" s="2457"/>
      <c r="O13" s="2457"/>
      <c r="P13" s="2457"/>
      <c r="Q13" s="2457"/>
      <c r="R13" s="2457"/>
      <c r="S13" s="2486"/>
      <c r="T13" s="2417"/>
      <c r="U13" s="2500"/>
    </row>
    <row r="14" spans="2:21" ht="33" customHeight="1">
      <c r="B14" s="2396" t="s">
        <v>425</v>
      </c>
      <c r="C14" s="2396"/>
      <c r="D14" s="2396"/>
      <c r="E14" s="2396"/>
      <c r="F14" s="2396"/>
      <c r="G14" s="2396"/>
      <c r="H14" s="2426"/>
      <c r="I14" s="2436"/>
      <c r="K14" s="2400" t="s">
        <v>1756</v>
      </c>
      <c r="L14" s="2411"/>
      <c r="M14" s="2411"/>
      <c r="N14" s="2411"/>
      <c r="O14" s="2411"/>
      <c r="P14" s="2411"/>
      <c r="Q14" s="2411"/>
      <c r="R14" s="2411"/>
      <c r="S14" s="2411"/>
      <c r="T14" s="2428"/>
      <c r="U14" s="2500"/>
    </row>
    <row r="15" spans="2:21" ht="33" customHeight="1">
      <c r="B15" s="2396" t="s">
        <v>1721</v>
      </c>
      <c r="C15" s="2396"/>
      <c r="D15" s="2396"/>
      <c r="E15" s="2396"/>
      <c r="F15" s="2396"/>
      <c r="G15" s="2396"/>
      <c r="H15" s="2426" t="s">
        <v>253</v>
      </c>
      <c r="I15" s="2436"/>
      <c r="K15" s="2449" t="s">
        <v>1647</v>
      </c>
      <c r="L15" s="2458"/>
      <c r="M15" s="2458"/>
      <c r="N15" s="2458"/>
      <c r="O15" s="2458"/>
      <c r="P15" s="2458"/>
      <c r="Q15" s="2458"/>
      <c r="R15" s="2458"/>
      <c r="S15" s="2487"/>
      <c r="T15" s="2438"/>
      <c r="U15" s="2500"/>
    </row>
    <row r="16" spans="2:21" ht="33" customHeight="1">
      <c r="B16" s="2396" t="s">
        <v>1722</v>
      </c>
      <c r="C16" s="2396"/>
      <c r="D16" s="2396"/>
      <c r="E16" s="2396"/>
      <c r="F16" s="2396"/>
      <c r="G16" s="2396"/>
      <c r="H16" s="2426"/>
      <c r="I16" s="2436"/>
      <c r="K16" s="2400" t="s">
        <v>1757</v>
      </c>
      <c r="L16" s="2411"/>
      <c r="M16" s="2411"/>
      <c r="N16" s="2411"/>
      <c r="O16" s="2411"/>
      <c r="P16" s="2411"/>
      <c r="Q16" s="2411"/>
      <c r="R16" s="2411"/>
      <c r="S16" s="2411"/>
      <c r="T16" s="2428"/>
      <c r="U16" s="2500"/>
    </row>
    <row r="17" spans="2:21" ht="33" customHeight="1">
      <c r="B17" s="2396" t="s">
        <v>1723</v>
      </c>
      <c r="C17" s="2396"/>
      <c r="D17" s="2396"/>
      <c r="E17" s="2396"/>
      <c r="F17" s="2396"/>
      <c r="G17" s="2396"/>
      <c r="H17" s="2426"/>
      <c r="I17" s="2436"/>
      <c r="K17" s="2448" t="s">
        <v>1758</v>
      </c>
      <c r="L17" s="2457"/>
      <c r="M17" s="2457"/>
      <c r="N17" s="2457"/>
      <c r="O17" s="2457"/>
      <c r="P17" s="2457"/>
      <c r="Q17" s="2457"/>
      <c r="R17" s="2457"/>
      <c r="S17" s="2486"/>
      <c r="T17" s="2417"/>
      <c r="U17" s="2500"/>
    </row>
    <row r="18" spans="2:21" ht="33" customHeight="1">
      <c r="B18" s="2396" t="s">
        <v>1724</v>
      </c>
      <c r="C18" s="2396"/>
      <c r="D18" s="2396"/>
      <c r="E18" s="2396"/>
      <c r="F18" s="2396"/>
      <c r="G18" s="2396"/>
      <c r="H18" s="2426"/>
      <c r="I18" s="2436"/>
      <c r="K18" s="2450" t="s">
        <v>169</v>
      </c>
      <c r="L18" s="2459"/>
      <c r="M18" s="2459"/>
      <c r="N18" s="2459"/>
      <c r="O18" s="2459"/>
      <c r="P18" s="2459"/>
      <c r="Q18" s="2459"/>
      <c r="R18" s="2459"/>
      <c r="S18" s="2459"/>
      <c r="T18" s="2493"/>
      <c r="U18" s="2500"/>
    </row>
    <row r="19" spans="2:21" ht="33" customHeight="1">
      <c r="B19" s="2396" t="s">
        <v>1725</v>
      </c>
      <c r="C19" s="2396"/>
      <c r="D19" s="2396"/>
      <c r="E19" s="2396"/>
      <c r="F19" s="2396"/>
      <c r="G19" s="2396"/>
      <c r="H19" s="2426"/>
      <c r="I19" s="2437" t="s">
        <v>1748</v>
      </c>
      <c r="K19" s="2448" t="s">
        <v>1647</v>
      </c>
      <c r="L19" s="2457"/>
      <c r="M19" s="2457"/>
      <c r="N19" s="2457"/>
      <c r="O19" s="2457"/>
      <c r="P19" s="2457"/>
      <c r="Q19" s="2457"/>
      <c r="R19" s="2457"/>
      <c r="S19" s="2486"/>
      <c r="T19" s="2417"/>
      <c r="U19" s="2500"/>
    </row>
    <row r="20" spans="2:21" ht="35.25" customHeight="1">
      <c r="B20" s="2397" t="s">
        <v>1726</v>
      </c>
      <c r="C20" s="2397"/>
      <c r="D20" s="2397"/>
      <c r="E20" s="2397"/>
      <c r="F20" s="2397"/>
      <c r="G20" s="2397"/>
      <c r="H20" s="2397"/>
      <c r="I20" s="2397"/>
      <c r="K20" s="2450" t="s">
        <v>1601</v>
      </c>
      <c r="L20" s="2459"/>
      <c r="M20" s="2459"/>
      <c r="N20" s="2459"/>
      <c r="O20" s="2459"/>
      <c r="P20" s="2459"/>
      <c r="Q20" s="2459"/>
      <c r="R20" s="2459"/>
      <c r="S20" s="2459"/>
      <c r="T20" s="2493"/>
      <c r="U20" s="2500"/>
    </row>
    <row r="21" spans="2:21" ht="33" customHeight="1">
      <c r="B21" s="2395" t="s">
        <v>1061</v>
      </c>
      <c r="C21" s="2410"/>
      <c r="D21" s="2410"/>
      <c r="E21" s="2410"/>
      <c r="F21" s="2410"/>
      <c r="G21" s="2410"/>
      <c r="H21" s="2410"/>
      <c r="I21" s="2434"/>
      <c r="K21" s="2451" t="s">
        <v>1075</v>
      </c>
      <c r="L21" s="2460"/>
      <c r="M21" s="2460"/>
      <c r="N21" s="2460"/>
      <c r="O21" s="2460"/>
      <c r="P21" s="2460"/>
      <c r="Q21" s="2460"/>
      <c r="R21" s="2460"/>
      <c r="S21" s="2488"/>
      <c r="T21" s="2430"/>
      <c r="U21" s="2500"/>
    </row>
    <row r="22" spans="2:21" ht="24" customHeight="1">
      <c r="B22" s="2398" t="s">
        <v>1727</v>
      </c>
      <c r="C22" s="2398"/>
      <c r="D22" s="2398"/>
      <c r="E22" s="2398"/>
      <c r="F22" s="2398"/>
      <c r="G22" s="2398"/>
      <c r="H22" s="2426" t="s">
        <v>253</v>
      </c>
      <c r="I22" s="2430" t="b">
        <f>IF(H22="○",60,IF(H24="○",50,IF(H26="○",40,IF(H28="○",20,IF(H30="○",-10,IF(H32="○",-20))))))</f>
        <v>0</v>
      </c>
      <c r="K22" s="2452"/>
      <c r="L22" s="2461"/>
      <c r="M22" s="2461"/>
      <c r="N22" s="2461"/>
      <c r="O22" s="2461"/>
      <c r="P22" s="2461"/>
      <c r="Q22" s="2461"/>
      <c r="R22" s="2461"/>
      <c r="S22" s="2489"/>
      <c r="T22" s="2494"/>
      <c r="U22" s="2500"/>
    </row>
    <row r="23" spans="2:21" ht="35.25" customHeight="1">
      <c r="B23" s="2398"/>
      <c r="C23" s="2398"/>
      <c r="D23" s="2398"/>
      <c r="E23" s="2398"/>
      <c r="F23" s="2398"/>
      <c r="G23" s="2398"/>
      <c r="H23" s="2426"/>
      <c r="I23" s="2438"/>
      <c r="K23" s="2450" t="s">
        <v>116</v>
      </c>
      <c r="L23" s="2459"/>
      <c r="M23" s="2459"/>
      <c r="N23" s="2459"/>
      <c r="O23" s="2459"/>
      <c r="P23" s="2459"/>
      <c r="Q23" s="2459"/>
      <c r="R23" s="2459"/>
      <c r="S23" s="2459"/>
      <c r="T23" s="2493"/>
      <c r="U23" s="2500"/>
    </row>
    <row r="24" spans="2:21" ht="35.25" customHeight="1">
      <c r="B24" s="2398" t="s">
        <v>447</v>
      </c>
      <c r="C24" s="2398"/>
      <c r="D24" s="2398"/>
      <c r="E24" s="2398"/>
      <c r="F24" s="2398"/>
      <c r="G24" s="2398"/>
      <c r="H24" s="2426" t="s">
        <v>253</v>
      </c>
      <c r="I24" s="2438"/>
      <c r="K24" s="2451" t="s">
        <v>1759</v>
      </c>
      <c r="L24" s="2460"/>
      <c r="M24" s="2460"/>
      <c r="N24" s="2460"/>
      <c r="O24" s="2460"/>
      <c r="P24" s="2460"/>
      <c r="Q24" s="2460"/>
      <c r="R24" s="2460"/>
      <c r="S24" s="2488"/>
      <c r="T24" s="2430"/>
      <c r="U24" s="2500"/>
    </row>
    <row r="25" spans="2:21" ht="24" customHeight="1">
      <c r="B25" s="2398"/>
      <c r="C25" s="2398"/>
      <c r="D25" s="2398"/>
      <c r="E25" s="2398"/>
      <c r="F25" s="2398"/>
      <c r="G25" s="2398"/>
      <c r="H25" s="2426"/>
      <c r="I25" s="2438"/>
      <c r="K25" s="2452"/>
      <c r="L25" s="2461"/>
      <c r="M25" s="2461"/>
      <c r="N25" s="2461"/>
      <c r="O25" s="2461"/>
      <c r="P25" s="2461"/>
      <c r="Q25" s="2461"/>
      <c r="R25" s="2461"/>
      <c r="S25" s="2489"/>
      <c r="T25" s="2494"/>
      <c r="U25" s="2500"/>
    </row>
    <row r="26" spans="2:21" ht="35.25" customHeight="1">
      <c r="B26" s="2398" t="s">
        <v>359</v>
      </c>
      <c r="C26" s="2398"/>
      <c r="D26" s="2398"/>
      <c r="E26" s="2398"/>
      <c r="F26" s="2398"/>
      <c r="G26" s="2398"/>
      <c r="H26" s="2426" t="s">
        <v>253</v>
      </c>
      <c r="I26" s="2438"/>
      <c r="K26" s="2450" t="s">
        <v>1760</v>
      </c>
      <c r="L26" s="2459"/>
      <c r="M26" s="2459"/>
      <c r="N26" s="2459"/>
      <c r="O26" s="2459"/>
      <c r="P26" s="2459"/>
      <c r="Q26" s="2459"/>
      <c r="R26" s="2459"/>
      <c r="S26" s="2459"/>
      <c r="T26" s="2493"/>
      <c r="U26" s="2500"/>
    </row>
    <row r="27" spans="2:21" ht="25.5" customHeight="1">
      <c r="B27" s="2398"/>
      <c r="C27" s="2398"/>
      <c r="D27" s="2398"/>
      <c r="E27" s="2398"/>
      <c r="F27" s="2398"/>
      <c r="G27" s="2398"/>
      <c r="H27" s="2426"/>
      <c r="I27" s="2438"/>
      <c r="K27" s="2451" t="s">
        <v>1761</v>
      </c>
      <c r="L27" s="2460"/>
      <c r="M27" s="2460"/>
      <c r="N27" s="2460"/>
      <c r="O27" s="2460"/>
      <c r="P27" s="2460"/>
      <c r="Q27" s="2460"/>
      <c r="R27" s="2460"/>
      <c r="S27" s="2488"/>
      <c r="T27" s="2430"/>
      <c r="U27" s="2500"/>
    </row>
    <row r="28" spans="2:21" ht="25.5" customHeight="1">
      <c r="B28" s="2398" t="s">
        <v>1728</v>
      </c>
      <c r="C28" s="2398"/>
      <c r="D28" s="2398"/>
      <c r="E28" s="2398"/>
      <c r="F28" s="2398"/>
      <c r="G28" s="2398"/>
      <c r="H28" s="2426"/>
      <c r="I28" s="2438"/>
      <c r="K28" s="2452"/>
      <c r="L28" s="2461"/>
      <c r="M28" s="2461"/>
      <c r="N28" s="2461"/>
      <c r="O28" s="2461"/>
      <c r="P28" s="2461"/>
      <c r="Q28" s="2461"/>
      <c r="R28" s="2461"/>
      <c r="S28" s="2489"/>
      <c r="T28" s="2494"/>
      <c r="U28" s="2500"/>
    </row>
    <row r="29" spans="2:21" ht="35.25" customHeight="1">
      <c r="B29" s="2398"/>
      <c r="C29" s="2398"/>
      <c r="D29" s="2398"/>
      <c r="E29" s="2398"/>
      <c r="F29" s="2398"/>
      <c r="G29" s="2398"/>
      <c r="H29" s="2426"/>
      <c r="I29" s="2438"/>
      <c r="K29" s="2402" t="s">
        <v>1762</v>
      </c>
      <c r="L29" s="2412"/>
      <c r="M29" s="2412"/>
      <c r="N29" s="2412"/>
      <c r="O29" s="2412"/>
      <c r="P29" s="2412"/>
      <c r="Q29" s="2412"/>
      <c r="R29" s="2412"/>
      <c r="S29" s="2412"/>
      <c r="T29" s="2429"/>
      <c r="U29" s="2500"/>
    </row>
    <row r="30" spans="2:21" ht="31.5" customHeight="1">
      <c r="B30" s="2398" t="s">
        <v>1159</v>
      </c>
      <c r="C30" s="2398"/>
      <c r="D30" s="2398"/>
      <c r="E30" s="2398"/>
      <c r="F30" s="2398"/>
      <c r="G30" s="2398"/>
      <c r="H30" s="2426"/>
      <c r="I30" s="2438"/>
      <c r="K30" s="2453" t="s">
        <v>561</v>
      </c>
      <c r="L30" s="2462"/>
      <c r="M30" s="2462"/>
      <c r="N30" s="2462"/>
      <c r="O30" s="2462"/>
      <c r="P30" s="2462"/>
      <c r="Q30" s="2462"/>
      <c r="R30" s="2462"/>
      <c r="S30" s="2490"/>
      <c r="T30" s="2495"/>
      <c r="U30" s="2500"/>
    </row>
    <row r="31" spans="2:21" ht="31.5" customHeight="1">
      <c r="B31" s="2398"/>
      <c r="C31" s="2398"/>
      <c r="D31" s="2398"/>
      <c r="E31" s="2398"/>
      <c r="F31" s="2398"/>
      <c r="G31" s="2398"/>
      <c r="H31" s="2426"/>
      <c r="I31" s="2438"/>
      <c r="K31" s="2452"/>
      <c r="L31" s="2461"/>
      <c r="M31" s="2461"/>
      <c r="N31" s="2461"/>
      <c r="O31" s="2461"/>
      <c r="P31" s="2461"/>
      <c r="Q31" s="2461"/>
      <c r="R31" s="2461"/>
      <c r="S31" s="2489"/>
      <c r="T31" s="2496"/>
      <c r="U31" s="2501"/>
    </row>
    <row r="32" spans="2:21" ht="29.25" customHeight="1">
      <c r="B32" s="2398" t="s">
        <v>1729</v>
      </c>
      <c r="C32" s="2398"/>
      <c r="D32" s="2398"/>
      <c r="E32" s="2398"/>
      <c r="F32" s="2398"/>
      <c r="G32" s="2398"/>
      <c r="H32" s="2417" t="s">
        <v>253</v>
      </c>
      <c r="I32" s="2439"/>
      <c r="K32" s="2454" t="s">
        <v>1763</v>
      </c>
      <c r="L32" s="2463"/>
      <c r="M32" s="2463"/>
      <c r="N32" s="2463"/>
      <c r="O32" s="2463"/>
      <c r="P32" s="2463"/>
      <c r="Q32" s="2463"/>
      <c r="R32" s="2463"/>
      <c r="S32" s="2491"/>
      <c r="T32" s="2432">
        <f>((COUNTIF(T13,"○")+COUNTIF(T15,"○")+COUNTIF(T17,"○")+COUNTIF(T19,"○"))+COUNTIF(T21,"○")+COUNTIF(T24,"○")+COUNTIF(T27,"○")+COUNTIF(T30,"○"))*1</f>
        <v>0</v>
      </c>
      <c r="U32" s="2437" t="s">
        <v>1748</v>
      </c>
    </row>
    <row r="33" spans="2:21" ht="25.5" customHeight="1">
      <c r="B33" s="2398"/>
      <c r="C33" s="2398"/>
      <c r="D33" s="2398"/>
      <c r="E33" s="2398"/>
      <c r="F33" s="2398"/>
      <c r="G33" s="2398"/>
      <c r="H33" s="2417"/>
      <c r="I33" s="2440" t="s">
        <v>1748</v>
      </c>
      <c r="K33" s="2405" t="s">
        <v>1382</v>
      </c>
      <c r="O33" s="2472"/>
      <c r="P33" s="2472"/>
      <c r="Q33" s="2472"/>
      <c r="R33" s="2472" t="s">
        <v>1237</v>
      </c>
      <c r="S33" s="2472"/>
      <c r="T33" s="2472"/>
      <c r="U33" s="2472"/>
    </row>
    <row r="34" spans="2:21" ht="31.5" customHeight="1">
      <c r="B34" s="2397" t="s">
        <v>1730</v>
      </c>
      <c r="C34" s="2397"/>
      <c r="D34" s="2397"/>
      <c r="E34" s="2397"/>
      <c r="F34" s="2397"/>
      <c r="G34" s="2397"/>
      <c r="H34" s="2397"/>
      <c r="I34" s="2397"/>
      <c r="K34" s="2395" t="s">
        <v>1764</v>
      </c>
      <c r="L34" s="2410"/>
      <c r="M34" s="2410"/>
      <c r="N34" s="2410"/>
      <c r="O34" s="2410"/>
      <c r="P34" s="2410"/>
      <c r="Q34" s="2410"/>
      <c r="R34" s="2410"/>
      <c r="S34" s="2410"/>
      <c r="T34" s="2410"/>
      <c r="U34" s="2434"/>
    </row>
    <row r="35" spans="2:21" ht="33" customHeight="1">
      <c r="B35" s="2399" t="s">
        <v>1731</v>
      </c>
      <c r="C35" s="2399"/>
      <c r="D35" s="2399"/>
      <c r="E35" s="2399"/>
      <c r="F35" s="2399"/>
      <c r="G35" s="2399"/>
      <c r="H35" s="2427"/>
      <c r="I35" s="2399"/>
      <c r="K35" s="2451" t="s">
        <v>1178</v>
      </c>
      <c r="L35" s="2460"/>
      <c r="M35" s="2460"/>
      <c r="N35" s="2460"/>
      <c r="O35" s="2460"/>
      <c r="P35" s="2460"/>
      <c r="Q35" s="2460"/>
      <c r="R35" s="2460"/>
      <c r="S35" s="2488"/>
      <c r="T35" s="2497"/>
      <c r="U35" s="2502">
        <f>IF(T35="○",10,0)</f>
        <v>0</v>
      </c>
    </row>
    <row r="36" spans="2:21" ht="35.25" customHeight="1">
      <c r="B36" s="2400" t="s">
        <v>1732</v>
      </c>
      <c r="C36" s="2411"/>
      <c r="D36" s="2411"/>
      <c r="E36" s="2411"/>
      <c r="F36" s="2411"/>
      <c r="G36" s="2411"/>
      <c r="H36" s="2428"/>
      <c r="I36" s="2441">
        <f>IF(H52&gt;=5,15,IF(AND(H52&gt;=3,H52&lt;=4),5,IF(AND(H52&gt;=2,H52&lt;=0),0,0)))</f>
        <v>0</v>
      </c>
      <c r="K36" s="2453"/>
      <c r="L36" s="2462"/>
      <c r="M36" s="2462"/>
      <c r="N36" s="2462"/>
      <c r="O36" s="2462"/>
      <c r="P36" s="2462"/>
      <c r="Q36" s="2462"/>
      <c r="R36" s="2462"/>
      <c r="S36" s="2490"/>
      <c r="T36" s="2495"/>
      <c r="U36" s="2503"/>
    </row>
    <row r="37" spans="2:21" ht="33" customHeight="1">
      <c r="B37" s="2401" t="s">
        <v>1733</v>
      </c>
      <c r="C37" s="2401"/>
      <c r="D37" s="2401"/>
      <c r="E37" s="2401"/>
      <c r="F37" s="2401"/>
      <c r="G37" s="2401"/>
      <c r="H37" s="2417" t="s">
        <v>253</v>
      </c>
      <c r="I37" s="2442"/>
      <c r="K37" s="2452"/>
      <c r="L37" s="2461"/>
      <c r="M37" s="2461"/>
      <c r="N37" s="2461"/>
      <c r="O37" s="2461"/>
      <c r="P37" s="2461"/>
      <c r="Q37" s="2461"/>
      <c r="R37" s="2461"/>
      <c r="S37" s="2489"/>
      <c r="T37" s="2496"/>
      <c r="U37" s="2437" t="s">
        <v>1748</v>
      </c>
    </row>
    <row r="38" spans="2:21" ht="35.25" customHeight="1">
      <c r="B38" s="2402" t="s">
        <v>376</v>
      </c>
      <c r="C38" s="2412"/>
      <c r="D38" s="2412"/>
      <c r="E38" s="2412"/>
      <c r="F38" s="2412"/>
      <c r="G38" s="2412"/>
      <c r="H38" s="2429"/>
      <c r="I38" s="2442"/>
      <c r="K38" s="2405"/>
      <c r="Q38" s="2445"/>
      <c r="R38" s="2445"/>
      <c r="S38" s="2445"/>
      <c r="T38" s="2445"/>
      <c r="U38" s="2445" t="s">
        <v>1774</v>
      </c>
    </row>
    <row r="39" spans="2:21" ht="35.25" customHeight="1">
      <c r="B39" s="2396" t="s">
        <v>1733</v>
      </c>
      <c r="C39" s="2396"/>
      <c r="D39" s="2396"/>
      <c r="E39" s="2396"/>
      <c r="F39" s="2396"/>
      <c r="G39" s="2396"/>
      <c r="H39" s="2417" t="s">
        <v>253</v>
      </c>
      <c r="I39" s="2442"/>
      <c r="K39" s="2395" t="s">
        <v>1765</v>
      </c>
      <c r="L39" s="2410"/>
      <c r="M39" s="2410"/>
      <c r="N39" s="2410"/>
      <c r="O39" s="2410"/>
      <c r="P39" s="2410"/>
      <c r="Q39" s="2410"/>
      <c r="R39" s="2410"/>
      <c r="S39" s="2410"/>
      <c r="T39" s="2410"/>
      <c r="U39" s="2434"/>
    </row>
    <row r="40" spans="2:21" ht="35.25" customHeight="1">
      <c r="B40" s="2402" t="s">
        <v>1734</v>
      </c>
      <c r="C40" s="2412"/>
      <c r="D40" s="2412"/>
      <c r="E40" s="2412"/>
      <c r="F40" s="2412"/>
      <c r="G40" s="2412"/>
      <c r="H40" s="2429"/>
      <c r="I40" s="2442"/>
      <c r="K40" s="2451" t="s">
        <v>808</v>
      </c>
      <c r="L40" s="2460"/>
      <c r="M40" s="2460"/>
      <c r="N40" s="2460"/>
      <c r="O40" s="2460"/>
      <c r="P40" s="2460"/>
      <c r="Q40" s="2460"/>
      <c r="R40" s="2460"/>
      <c r="S40" s="2488"/>
      <c r="T40" s="2497" t="s">
        <v>730</v>
      </c>
      <c r="U40" s="2502">
        <f>IF(T40="○",0,-50)</f>
        <v>0</v>
      </c>
    </row>
    <row r="41" spans="2:21" ht="35.25" customHeight="1">
      <c r="B41" s="2403" t="s">
        <v>1733</v>
      </c>
      <c r="C41" s="2403"/>
      <c r="D41" s="2403"/>
      <c r="E41" s="2403"/>
      <c r="F41" s="2403"/>
      <c r="G41" s="2403"/>
      <c r="H41" s="2430"/>
      <c r="I41" s="2442"/>
      <c r="K41" s="2453"/>
      <c r="L41" s="2462"/>
      <c r="M41" s="2462"/>
      <c r="N41" s="2462"/>
      <c r="O41" s="2462"/>
      <c r="P41" s="2462"/>
      <c r="Q41" s="2462"/>
      <c r="R41" s="2462"/>
      <c r="S41" s="2490"/>
      <c r="T41" s="2495"/>
      <c r="U41" s="2503"/>
    </row>
    <row r="42" spans="2:21" ht="35.25" customHeight="1">
      <c r="B42" s="2400" t="s">
        <v>1735</v>
      </c>
      <c r="C42" s="2411"/>
      <c r="D42" s="2411"/>
      <c r="E42" s="2411"/>
      <c r="F42" s="2411"/>
      <c r="G42" s="2411"/>
      <c r="H42" s="2428"/>
      <c r="I42" s="2442"/>
      <c r="K42" s="2452"/>
      <c r="L42" s="2461"/>
      <c r="M42" s="2461"/>
      <c r="N42" s="2461"/>
      <c r="O42" s="2461"/>
      <c r="P42" s="2461"/>
      <c r="Q42" s="2461"/>
      <c r="R42" s="2461"/>
      <c r="S42" s="2489"/>
      <c r="T42" s="2496"/>
      <c r="U42" s="2437" t="s">
        <v>1748</v>
      </c>
    </row>
    <row r="43" spans="2:21" ht="35.25" customHeight="1">
      <c r="B43" s="2396" t="s">
        <v>1733</v>
      </c>
      <c r="C43" s="2396"/>
      <c r="D43" s="2396"/>
      <c r="E43" s="2396"/>
      <c r="F43" s="2396"/>
      <c r="G43" s="2396"/>
      <c r="H43" s="2431" t="s">
        <v>730</v>
      </c>
      <c r="I43" s="2442"/>
      <c r="K43" s="2455"/>
      <c r="Q43" s="2445"/>
      <c r="R43" s="2445"/>
      <c r="S43" s="2445"/>
      <c r="T43" s="2445"/>
      <c r="U43" s="2504" t="s">
        <v>1775</v>
      </c>
    </row>
    <row r="44" spans="2:21" ht="35.25" customHeight="1">
      <c r="B44" s="2402" t="s">
        <v>1295</v>
      </c>
      <c r="C44" s="2412"/>
      <c r="D44" s="2412"/>
      <c r="E44" s="2412"/>
      <c r="F44" s="2412"/>
      <c r="G44" s="2412"/>
      <c r="H44" s="2428"/>
      <c r="I44" s="2442"/>
      <c r="K44" s="2395" t="s">
        <v>249</v>
      </c>
      <c r="L44" s="2410"/>
      <c r="M44" s="2410"/>
      <c r="N44" s="2410"/>
      <c r="O44" s="2410"/>
      <c r="P44" s="2410"/>
      <c r="Q44" s="2410"/>
      <c r="R44" s="2410"/>
      <c r="S44" s="2410"/>
      <c r="T44" s="2410"/>
      <c r="U44" s="2434"/>
    </row>
    <row r="45" spans="2:21" ht="35.25" customHeight="1">
      <c r="B45" s="2396" t="s">
        <v>1733</v>
      </c>
      <c r="C45" s="2396"/>
      <c r="D45" s="2396"/>
      <c r="E45" s="2396"/>
      <c r="F45" s="2396"/>
      <c r="G45" s="2396"/>
      <c r="H45" s="2417"/>
      <c r="I45" s="2442"/>
      <c r="K45" s="2451" t="s">
        <v>1766</v>
      </c>
      <c r="L45" s="2460"/>
      <c r="M45" s="2460"/>
      <c r="N45" s="2460"/>
      <c r="O45" s="2460"/>
      <c r="P45" s="2460"/>
      <c r="Q45" s="2460"/>
      <c r="R45" s="2460"/>
      <c r="S45" s="2488"/>
      <c r="T45" s="2497" t="s">
        <v>253</v>
      </c>
      <c r="U45" s="2502">
        <f>IF(T45="○",10,0)</f>
        <v>0</v>
      </c>
    </row>
    <row r="46" spans="2:21" ht="35.25" customHeight="1">
      <c r="B46" s="2402" t="s">
        <v>1736</v>
      </c>
      <c r="C46" s="2412"/>
      <c r="D46" s="2412"/>
      <c r="E46" s="2412"/>
      <c r="F46" s="2412"/>
      <c r="G46" s="2412"/>
      <c r="H46" s="2429"/>
      <c r="I46" s="2442"/>
      <c r="K46" s="2453"/>
      <c r="L46" s="2462"/>
      <c r="M46" s="2462"/>
      <c r="N46" s="2462"/>
      <c r="O46" s="2462"/>
      <c r="P46" s="2462"/>
      <c r="Q46" s="2462"/>
      <c r="R46" s="2462"/>
      <c r="S46" s="2490"/>
      <c r="T46" s="2495"/>
      <c r="U46" s="2503"/>
    </row>
    <row r="47" spans="2:21" ht="35.25" customHeight="1">
      <c r="B47" s="2396" t="s">
        <v>1733</v>
      </c>
      <c r="C47" s="2396"/>
      <c r="D47" s="2396"/>
      <c r="E47" s="2396"/>
      <c r="F47" s="2396"/>
      <c r="G47" s="2396"/>
      <c r="H47" s="2417"/>
      <c r="I47" s="2442"/>
      <c r="K47" s="2452"/>
      <c r="L47" s="2461"/>
      <c r="M47" s="2461"/>
      <c r="N47" s="2461"/>
      <c r="O47" s="2461"/>
      <c r="P47" s="2461"/>
      <c r="Q47" s="2461"/>
      <c r="R47" s="2461"/>
      <c r="S47" s="2489"/>
      <c r="T47" s="2496"/>
      <c r="U47" s="2437" t="s">
        <v>1748</v>
      </c>
    </row>
    <row r="48" spans="2:21" ht="35.25" customHeight="1">
      <c r="B48" s="2402" t="s">
        <v>1737</v>
      </c>
      <c r="C48" s="2412"/>
      <c r="D48" s="2412"/>
      <c r="E48" s="2412"/>
      <c r="F48" s="2412"/>
      <c r="G48" s="2412"/>
      <c r="H48" s="2429"/>
      <c r="I48" s="2442"/>
      <c r="K48" s="2405"/>
      <c r="Q48" s="2445"/>
      <c r="R48" s="2445"/>
      <c r="S48" s="2445"/>
      <c r="T48" s="2445"/>
      <c r="U48" s="2445" t="s">
        <v>1774</v>
      </c>
    </row>
    <row r="49" spans="2:22" ht="35.25" customHeight="1">
      <c r="B49" s="2396" t="s">
        <v>1733</v>
      </c>
      <c r="C49" s="2396"/>
      <c r="D49" s="2396"/>
      <c r="E49" s="2396"/>
      <c r="F49" s="2396"/>
      <c r="G49" s="2396"/>
      <c r="H49" s="2417"/>
      <c r="I49" s="2442"/>
      <c r="K49" s="2405"/>
      <c r="Q49" s="2482"/>
      <c r="R49" s="2482"/>
      <c r="S49" s="2482"/>
      <c r="T49" s="2482"/>
      <c r="U49" s="2482"/>
    </row>
    <row r="50" spans="2:22" ht="35.25" customHeight="1">
      <c r="B50" s="2402" t="s">
        <v>1494</v>
      </c>
      <c r="C50" s="2412"/>
      <c r="D50" s="2412"/>
      <c r="E50" s="2412"/>
      <c r="F50" s="2412"/>
      <c r="G50" s="2412"/>
      <c r="H50" s="2429"/>
      <c r="I50" s="2442"/>
      <c r="K50" s="2405"/>
      <c r="Q50" s="2482"/>
      <c r="R50" s="2482"/>
      <c r="S50" s="2482"/>
      <c r="T50" s="2482"/>
      <c r="U50" s="2482"/>
    </row>
    <row r="51" spans="2:22" ht="35.25" customHeight="1">
      <c r="B51" s="2396" t="s">
        <v>1733</v>
      </c>
      <c r="C51" s="2396"/>
      <c r="D51" s="2396"/>
      <c r="E51" s="2396"/>
      <c r="F51" s="2396"/>
      <c r="G51" s="2396"/>
      <c r="H51" s="2417" t="s">
        <v>253</v>
      </c>
      <c r="I51" s="2443"/>
    </row>
    <row r="52" spans="2:22" ht="29.25" customHeight="1">
      <c r="B52" s="2404" t="s">
        <v>1567</v>
      </c>
      <c r="C52" s="2404"/>
      <c r="D52" s="2404"/>
      <c r="E52" s="2404"/>
      <c r="F52" s="2404"/>
      <c r="G52" s="2404"/>
      <c r="H52" s="2432">
        <f>((COUNTIF(H37,"○")+COUNTIF(H39,"○")+COUNTIF(H41,"○")+COUNTIF(H43,"○"))+COUNTIF(H45,"○")+COUNTIF(H47,"○")+COUNTIF(H49,"○")+COUNTIF(H51,"○"))*1</f>
        <v>1</v>
      </c>
      <c r="I52" s="2444" t="s">
        <v>1748</v>
      </c>
    </row>
    <row r="53" spans="2:22" ht="35.25" customHeight="1">
      <c r="B53" s="2405" t="s">
        <v>1107</v>
      </c>
      <c r="I53" s="2445" t="s">
        <v>1749</v>
      </c>
    </row>
    <row r="54" spans="2:22" ht="27.75" customHeight="1">
      <c r="B54" s="2406" t="s">
        <v>1300</v>
      </c>
      <c r="C54" s="2413"/>
      <c r="D54" s="2406" t="s">
        <v>1739</v>
      </c>
      <c r="E54" s="2423"/>
      <c r="F54" s="2423"/>
      <c r="G54" s="2423"/>
      <c r="H54" s="2423"/>
      <c r="I54" s="2423"/>
      <c r="J54" s="2423"/>
      <c r="K54" s="2423"/>
      <c r="L54" s="2413"/>
      <c r="M54" s="2469"/>
    </row>
    <row r="55" spans="2:22" ht="35.25" customHeight="1">
      <c r="B55" s="2407" t="s">
        <v>1108</v>
      </c>
      <c r="C55" s="2414"/>
      <c r="D55" s="2418" t="s">
        <v>1457</v>
      </c>
      <c r="E55" s="2418" t="s">
        <v>1740</v>
      </c>
      <c r="F55" s="2418" t="s">
        <v>122</v>
      </c>
      <c r="G55" s="2418" t="s">
        <v>1746</v>
      </c>
      <c r="H55" s="2418" t="s">
        <v>1747</v>
      </c>
      <c r="I55" s="2446" t="s">
        <v>1750</v>
      </c>
      <c r="J55" s="2418"/>
      <c r="K55" s="2418" t="s">
        <v>595</v>
      </c>
      <c r="L55" s="2464" t="s">
        <v>1767</v>
      </c>
      <c r="M55" s="2470"/>
    </row>
    <row r="56" spans="2:22" ht="35.25" customHeight="1">
      <c r="B56" s="2408" t="s">
        <v>1024</v>
      </c>
      <c r="C56" s="2415"/>
      <c r="D56" s="2419" t="s">
        <v>725</v>
      </c>
      <c r="E56" s="2420" t="s">
        <v>1741</v>
      </c>
      <c r="F56" s="2420" t="s">
        <v>1740</v>
      </c>
      <c r="G56" s="2420" t="s">
        <v>1746</v>
      </c>
      <c r="H56" s="2420" t="s">
        <v>147</v>
      </c>
      <c r="I56" s="2420" t="s">
        <v>1751</v>
      </c>
      <c r="J56" s="2420"/>
      <c r="K56" s="2420"/>
      <c r="L56" s="2465"/>
      <c r="O56" s="2473" t="s">
        <v>1768</v>
      </c>
      <c r="P56" s="2477"/>
      <c r="Q56" s="2477"/>
      <c r="R56" s="2477"/>
      <c r="S56" s="2477"/>
      <c r="T56" s="2477"/>
      <c r="U56" s="2505"/>
    </row>
    <row r="57" spans="2:22" ht="35.25" customHeight="1">
      <c r="B57" s="2408" t="s">
        <v>1089</v>
      </c>
      <c r="C57" s="2415"/>
      <c r="D57" s="2420" t="s">
        <v>957</v>
      </c>
      <c r="E57" s="2420" t="s">
        <v>1457</v>
      </c>
      <c r="F57" s="2420" t="s">
        <v>1745</v>
      </c>
      <c r="G57" s="2420"/>
      <c r="H57" s="2420"/>
      <c r="I57" s="2420"/>
      <c r="J57" s="2420"/>
      <c r="K57" s="2420"/>
      <c r="L57" s="2466"/>
      <c r="M57" s="2471"/>
      <c r="N57" s="2471"/>
      <c r="O57" s="2474">
        <f>I12+I22+I36+U12+U35+U40+U45</f>
        <v>0</v>
      </c>
      <c r="P57" s="2478"/>
      <c r="Q57" s="2478"/>
      <c r="R57" s="2483"/>
      <c r="S57" s="2483" t="s">
        <v>1771</v>
      </c>
      <c r="T57" s="2483"/>
      <c r="U57" s="2506"/>
      <c r="V57" s="2484"/>
    </row>
    <row r="58" spans="2:22" ht="35.25" customHeight="1">
      <c r="B58" s="2408" t="s">
        <v>1110</v>
      </c>
      <c r="C58" s="2415"/>
      <c r="D58" s="2420" t="s">
        <v>957</v>
      </c>
      <c r="E58" s="2420" t="s">
        <v>1457</v>
      </c>
      <c r="F58" s="2420" t="s">
        <v>1745</v>
      </c>
      <c r="G58" s="2420"/>
      <c r="H58" s="2420"/>
      <c r="I58" s="2420"/>
      <c r="J58" s="2420"/>
      <c r="K58" s="2420"/>
      <c r="L58" s="2467"/>
      <c r="M58" s="2471"/>
      <c r="N58" s="2471"/>
      <c r="O58" s="2475"/>
      <c r="P58" s="2479"/>
      <c r="Q58" s="2479"/>
      <c r="R58" s="2484"/>
      <c r="S58" s="2484"/>
      <c r="T58" s="2484"/>
      <c r="U58" s="2507"/>
      <c r="V58" s="2484"/>
    </row>
    <row r="59" spans="2:22" ht="35.25" customHeight="1">
      <c r="B59" s="2408" t="s">
        <v>704</v>
      </c>
      <c r="C59" s="2415"/>
      <c r="D59" s="2419" t="s">
        <v>957</v>
      </c>
      <c r="E59" s="2420" t="s">
        <v>1742</v>
      </c>
      <c r="F59" s="2420"/>
      <c r="G59" s="2420"/>
      <c r="H59" s="2433"/>
      <c r="I59" s="2420"/>
      <c r="J59" s="2420"/>
      <c r="K59" s="2420"/>
      <c r="L59" s="2467"/>
      <c r="M59" s="2471"/>
      <c r="N59" s="2471"/>
      <c r="O59" s="2476"/>
      <c r="P59" s="2480"/>
      <c r="Q59" s="2480"/>
      <c r="R59" s="2485" t="s">
        <v>1748</v>
      </c>
      <c r="S59" s="2485"/>
      <c r="T59" s="2485"/>
      <c r="U59" s="2508"/>
      <c r="V59" s="2484"/>
    </row>
    <row r="60" spans="2:22" ht="35.25" customHeight="1">
      <c r="B60" s="2408" t="s">
        <v>238</v>
      </c>
      <c r="C60" s="2415"/>
      <c r="D60" s="2421" t="s">
        <v>957</v>
      </c>
      <c r="E60" s="2424" t="s">
        <v>1744</v>
      </c>
      <c r="F60" s="2425"/>
      <c r="G60" s="2425"/>
      <c r="H60" s="2425"/>
      <c r="I60" s="2425"/>
      <c r="J60" s="2425"/>
      <c r="K60" s="2425"/>
      <c r="L60" s="2467"/>
      <c r="M60" s="2471"/>
      <c r="N60" s="2471"/>
      <c r="O60" s="2471"/>
      <c r="P60" s="2471"/>
      <c r="Q60" s="2471"/>
      <c r="R60" s="2471"/>
      <c r="S60" s="2484"/>
      <c r="T60" s="2484"/>
      <c r="U60" s="2484"/>
      <c r="V60" s="2484"/>
    </row>
    <row r="61" spans="2:22" ht="42.75" customHeight="1">
      <c r="B61" s="2409" t="s">
        <v>107</v>
      </c>
      <c r="C61" s="2416"/>
      <c r="D61" s="2422" t="s">
        <v>957</v>
      </c>
      <c r="E61" s="2422" t="s">
        <v>1742</v>
      </c>
      <c r="F61" s="2422"/>
      <c r="G61" s="2422"/>
      <c r="H61" s="2422"/>
      <c r="I61" s="2422"/>
      <c r="J61" s="2422"/>
      <c r="K61" s="2422"/>
      <c r="L61" s="2468"/>
      <c r="M61" s="2471"/>
      <c r="N61" s="2471"/>
      <c r="O61" s="2471"/>
      <c r="P61" s="2471"/>
      <c r="Q61" s="2471"/>
      <c r="R61" s="2471"/>
      <c r="S61" s="2484"/>
      <c r="T61" s="2484"/>
      <c r="U61" s="2484"/>
      <c r="V61" s="2484"/>
    </row>
    <row r="62" spans="2:22" ht="19.5" customHeight="1">
      <c r="O62" s="2471"/>
      <c r="P62" s="2471"/>
      <c r="Q62" s="2471"/>
      <c r="R62" s="2471"/>
      <c r="S62" s="2484"/>
      <c r="T62" s="2484"/>
      <c r="U62" s="2484"/>
    </row>
    <row r="63" spans="2:22" ht="41.25" customHeight="1">
      <c r="O63" s="2471"/>
      <c r="P63" s="2471"/>
      <c r="Q63" s="2471"/>
      <c r="R63" s="2471"/>
      <c r="S63" s="2484"/>
      <c r="T63" s="2484"/>
      <c r="U63" s="248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114"/>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V18" sqref="V18"/>
    </sheetView>
  </sheetViews>
  <sheetFormatPr defaultRowHeight="13.5"/>
  <cols>
    <col min="1" max="1" width="2.375" style="689" customWidth="1"/>
    <col min="2" max="44" width="2.875" style="689" customWidth="1"/>
    <col min="45" max="124" width="2.375" style="2509" customWidth="1"/>
    <col min="125" max="256" width="9" style="2509" customWidth="1"/>
    <col min="257" max="16384" width="9" customWidth="1"/>
  </cols>
  <sheetData>
    <row r="1" spans="2:45" s="2509" customFormat="1" ht="12">
      <c r="AO1" s="2577" t="s">
        <v>1381</v>
      </c>
      <c r="AP1" s="2578"/>
      <c r="AQ1" s="2578"/>
      <c r="AR1" s="2578"/>
      <c r="AS1" s="2585"/>
    </row>
    <row r="2" spans="2:45" s="2509" customFormat="1" ht="3" customHeight="1"/>
    <row r="3" spans="2:45" ht="17.25">
      <c r="B3" s="2510" t="s">
        <v>1289</v>
      </c>
      <c r="C3" s="2510"/>
      <c r="D3" s="2510"/>
      <c r="E3" s="2510"/>
      <c r="F3" s="2510"/>
      <c r="G3" s="2510"/>
      <c r="H3" s="2510"/>
      <c r="I3" s="2510"/>
      <c r="J3" s="2510"/>
      <c r="K3" s="2510"/>
      <c r="L3" s="2510"/>
      <c r="M3" s="2510"/>
      <c r="N3" s="2510"/>
      <c r="O3" s="2510"/>
      <c r="P3" s="2510"/>
      <c r="Q3" s="2510"/>
      <c r="R3" s="2510"/>
      <c r="S3" s="2510"/>
      <c r="T3" s="2510"/>
      <c r="U3" s="2510"/>
      <c r="V3" s="2510"/>
      <c r="W3" s="2510"/>
      <c r="X3" s="2510"/>
      <c r="Y3" s="2510"/>
      <c r="Z3" s="2510"/>
      <c r="AA3" s="2510"/>
      <c r="AB3" s="2510"/>
      <c r="AC3" s="2510"/>
      <c r="AD3" s="2510"/>
      <c r="AE3" s="2510"/>
      <c r="AF3" s="2510"/>
      <c r="AG3" s="2510"/>
      <c r="AH3" s="2510"/>
      <c r="AI3" s="2510"/>
      <c r="AJ3" s="2510"/>
      <c r="AK3" s="2510"/>
      <c r="AL3" s="2510"/>
      <c r="AM3" s="2510"/>
      <c r="AN3" s="2510"/>
      <c r="AO3" s="2510"/>
      <c r="AP3" s="2510"/>
      <c r="AQ3" s="2510"/>
      <c r="AR3" s="2510"/>
    </row>
    <row r="4" spans="2:45" s="2509" customFormat="1" ht="12">
      <c r="B4" s="2511"/>
      <c r="C4" s="2511"/>
      <c r="D4" s="2511"/>
      <c r="E4" s="2511"/>
      <c r="F4" s="2511"/>
      <c r="G4" s="2511"/>
      <c r="H4" s="2511"/>
      <c r="I4" s="2511"/>
      <c r="J4" s="2511"/>
      <c r="K4" s="2511"/>
      <c r="L4" s="2511"/>
      <c r="M4" s="2511"/>
      <c r="N4" s="2511"/>
      <c r="O4" s="2511"/>
      <c r="P4" s="2511"/>
      <c r="Q4" s="2511"/>
      <c r="R4" s="2511"/>
      <c r="S4" s="2511"/>
      <c r="T4" s="251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row>
    <row r="5" spans="2:45" ht="12" customHeight="1">
      <c r="B5" s="2512" t="s">
        <v>317</v>
      </c>
      <c r="C5" s="2517"/>
      <c r="D5" s="2517"/>
      <c r="E5" s="2517"/>
      <c r="F5" s="2517"/>
      <c r="G5" s="2517"/>
      <c r="H5" s="2517"/>
      <c r="I5" s="2517"/>
      <c r="J5" s="2517"/>
      <c r="K5" s="2517"/>
      <c r="L5" s="2517"/>
      <c r="M5" s="2517"/>
      <c r="N5" s="2517"/>
      <c r="O5" s="2517"/>
      <c r="P5" s="2517"/>
      <c r="Q5" s="2517"/>
      <c r="R5" s="2517"/>
      <c r="S5" s="2517"/>
      <c r="T5" s="2517"/>
      <c r="U5" s="2517"/>
      <c r="V5" s="2517"/>
      <c r="W5" s="2517"/>
      <c r="X5" s="2517"/>
      <c r="Y5" s="2517"/>
      <c r="Z5" s="2517"/>
      <c r="AA5" s="2517"/>
      <c r="AB5" s="2517"/>
      <c r="AC5" s="2517"/>
      <c r="AD5" s="2517"/>
      <c r="AE5" s="2517"/>
      <c r="AF5" s="2517"/>
      <c r="AG5" s="2517"/>
      <c r="AH5" s="2517"/>
      <c r="AI5" s="2517"/>
      <c r="AJ5" s="2517"/>
      <c r="AK5" s="2517"/>
      <c r="AL5" s="2517"/>
      <c r="AM5" s="2517"/>
      <c r="AN5" s="2517"/>
      <c r="AO5" s="2517"/>
      <c r="AP5" s="2517"/>
      <c r="AQ5" s="2517"/>
      <c r="AR5" s="2579"/>
    </row>
    <row r="6" spans="2:45" s="2509" customFormat="1" ht="5.25" customHeight="1">
      <c r="B6" s="2513"/>
      <c r="AR6" s="2580"/>
    </row>
    <row r="7" spans="2:45" s="2509" customFormat="1" ht="13.5" customHeight="1">
      <c r="B7" s="2513"/>
      <c r="C7" s="2518" t="s">
        <v>1778</v>
      </c>
      <c r="AR7" s="2580"/>
    </row>
    <row r="8" spans="2:45" s="2509" customFormat="1" ht="11.25" customHeight="1">
      <c r="B8" s="2513"/>
      <c r="C8" s="2519" t="s">
        <v>1779</v>
      </c>
      <c r="D8" s="2519"/>
      <c r="E8" s="2519"/>
      <c r="F8" s="2519"/>
      <c r="G8" s="2519"/>
      <c r="H8" s="2519"/>
      <c r="I8" s="2519"/>
      <c r="J8" s="2547"/>
      <c r="K8" s="2547"/>
      <c r="L8" s="2547"/>
      <c r="M8" s="2547"/>
      <c r="N8" s="2547"/>
      <c r="O8" s="2547"/>
      <c r="P8" s="2547"/>
      <c r="S8" s="2560" t="s">
        <v>1818</v>
      </c>
      <c r="T8" s="2560"/>
      <c r="U8" s="2560"/>
      <c r="V8" s="2560"/>
      <c r="W8" s="2560"/>
      <c r="X8" s="2560"/>
      <c r="Y8" s="2547"/>
      <c r="Z8" s="2547"/>
      <c r="AA8" s="2547"/>
      <c r="AB8" s="2547"/>
      <c r="AC8" s="2547"/>
      <c r="AD8" s="2547"/>
      <c r="AE8" s="2558"/>
      <c r="AF8" s="2559"/>
      <c r="AG8" s="2538" t="s">
        <v>1828</v>
      </c>
      <c r="AH8" s="2538"/>
      <c r="AI8" s="2538"/>
      <c r="AJ8" s="2545"/>
      <c r="AK8" s="2576"/>
      <c r="AL8" s="2576"/>
      <c r="AM8" s="2576"/>
      <c r="AN8" s="2576"/>
      <c r="AO8" s="2576"/>
      <c r="AP8" s="2576"/>
      <c r="AR8" s="2580"/>
    </row>
    <row r="9" spans="2:45" s="2509" customFormat="1" ht="11.25" customHeight="1">
      <c r="B9" s="2513"/>
      <c r="C9" s="2520"/>
      <c r="D9" s="2520"/>
      <c r="E9" s="2520"/>
      <c r="F9" s="2520"/>
      <c r="G9" s="2520"/>
      <c r="H9" s="2520"/>
      <c r="I9" s="2520"/>
      <c r="J9" s="2547"/>
      <c r="K9" s="2547"/>
      <c r="L9" s="2547"/>
      <c r="M9" s="2547"/>
      <c r="N9" s="2547"/>
      <c r="O9" s="2547"/>
      <c r="P9" s="2547"/>
      <c r="R9" s="2558"/>
      <c r="S9" s="2560"/>
      <c r="T9" s="2560"/>
      <c r="U9" s="2560"/>
      <c r="V9" s="2560"/>
      <c r="W9" s="2560"/>
      <c r="X9" s="2560"/>
      <c r="Y9" s="2547"/>
      <c r="Z9" s="2547"/>
      <c r="AA9" s="2547"/>
      <c r="AB9" s="2547"/>
      <c r="AC9" s="2547"/>
      <c r="AD9" s="2547"/>
      <c r="AE9" s="2558"/>
      <c r="AF9" s="2559"/>
      <c r="AG9" s="2572"/>
      <c r="AH9" s="2572"/>
      <c r="AI9" s="2572"/>
      <c r="AJ9" s="2575"/>
      <c r="AK9" s="2576"/>
      <c r="AL9" s="2576"/>
      <c r="AM9" s="2576"/>
      <c r="AN9" s="2576"/>
      <c r="AO9" s="2576"/>
      <c r="AP9" s="2576"/>
      <c r="AR9" s="2580"/>
    </row>
    <row r="10" spans="2:45" s="2509" customFormat="1" ht="11.25" customHeight="1">
      <c r="B10" s="2513"/>
      <c r="C10" s="2521"/>
      <c r="D10" s="2521"/>
      <c r="E10" s="2521"/>
      <c r="F10" s="2521"/>
      <c r="G10" s="2521"/>
      <c r="H10" s="2521"/>
      <c r="I10" s="2521"/>
      <c r="J10" s="2547"/>
      <c r="K10" s="2547"/>
      <c r="L10" s="2547"/>
      <c r="M10" s="2547"/>
      <c r="N10" s="2547"/>
      <c r="O10" s="2547"/>
      <c r="P10" s="2547"/>
      <c r="Q10" s="2518" t="s">
        <v>1804</v>
      </c>
      <c r="R10" s="2558"/>
      <c r="S10" s="2560"/>
      <c r="T10" s="2560"/>
      <c r="U10" s="2560"/>
      <c r="V10" s="2560"/>
      <c r="W10" s="2560"/>
      <c r="X10" s="2560"/>
      <c r="Y10" s="2547"/>
      <c r="Z10" s="2547"/>
      <c r="AA10" s="2547"/>
      <c r="AB10" s="2547"/>
      <c r="AC10" s="2547"/>
      <c r="AD10" s="2547"/>
      <c r="AE10" s="2518" t="s">
        <v>1273</v>
      </c>
      <c r="AF10" s="2559"/>
      <c r="AG10" s="2539"/>
      <c r="AH10" s="2539"/>
      <c r="AI10" s="2539"/>
      <c r="AJ10" s="2546"/>
      <c r="AK10" s="2576"/>
      <c r="AL10" s="2576"/>
      <c r="AM10" s="2576"/>
      <c r="AN10" s="2576"/>
      <c r="AO10" s="2576"/>
      <c r="AP10" s="2576"/>
      <c r="AQ10" s="2518" t="s">
        <v>1804</v>
      </c>
      <c r="AR10" s="2580"/>
    </row>
    <row r="11" spans="2:45" s="2509" customFormat="1" ht="6" customHeight="1">
      <c r="B11" s="2513"/>
      <c r="AR11" s="2580"/>
    </row>
    <row r="12" spans="2:45" ht="13.5" customHeight="1">
      <c r="B12" s="2514" t="s">
        <v>1111</v>
      </c>
      <c r="C12" s="2522"/>
      <c r="D12" s="2522"/>
      <c r="E12" s="2522"/>
      <c r="F12" s="2522"/>
      <c r="G12" s="2522"/>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2522"/>
      <c r="AG12" s="2522"/>
      <c r="AH12" s="2522"/>
      <c r="AI12" s="2522"/>
      <c r="AJ12" s="2522"/>
      <c r="AK12" s="2522"/>
      <c r="AL12" s="2522"/>
      <c r="AM12" s="2522"/>
      <c r="AN12" s="2522"/>
      <c r="AO12" s="2522"/>
      <c r="AP12" s="2522"/>
      <c r="AQ12" s="2522"/>
      <c r="AR12" s="2581"/>
    </row>
    <row r="13" spans="2:45" s="2509" customFormat="1" ht="17.25" customHeight="1">
      <c r="B13" s="2513" t="s">
        <v>253</v>
      </c>
      <c r="C13" s="2518" t="s">
        <v>271</v>
      </c>
      <c r="AR13" s="2580"/>
    </row>
    <row r="14" spans="2:45" s="2509" customFormat="1" ht="13.5" customHeight="1">
      <c r="B14" s="2513"/>
      <c r="C14" s="2518" t="s">
        <v>829</v>
      </c>
      <c r="T14" s="2555"/>
      <c r="U14" s="2555"/>
      <c r="AR14" s="2580"/>
    </row>
    <row r="15" spans="2:45" s="2509" customFormat="1" ht="13.5" customHeight="1">
      <c r="B15" s="2513"/>
      <c r="C15" s="2523" t="s">
        <v>1534</v>
      </c>
      <c r="D15" s="2538"/>
      <c r="E15" s="2538"/>
      <c r="F15" s="2538"/>
      <c r="G15" s="2545"/>
      <c r="H15" s="2547"/>
      <c r="I15" s="2547"/>
      <c r="J15" s="2547"/>
      <c r="K15" s="2547"/>
      <c r="L15" s="2547"/>
      <c r="M15" s="2547"/>
      <c r="N15" s="2547"/>
      <c r="O15" s="2547"/>
      <c r="P15" s="2547"/>
      <c r="Q15" s="2555"/>
      <c r="S15" s="2523" t="s">
        <v>221</v>
      </c>
      <c r="T15" s="2538"/>
      <c r="U15" s="2538"/>
      <c r="V15" s="2538"/>
      <c r="W15" s="2545"/>
      <c r="X15" s="2562"/>
      <c r="Y15" s="2564"/>
      <c r="Z15" s="2564"/>
      <c r="AA15" s="2564"/>
      <c r="AB15" s="2564"/>
      <c r="AC15" s="2564"/>
      <c r="AD15" s="2567"/>
      <c r="AG15" s="2573" t="s">
        <v>326</v>
      </c>
      <c r="AH15" s="2573"/>
      <c r="AI15" s="2574"/>
      <c r="AJ15" s="2574"/>
      <c r="AK15" s="2574"/>
      <c r="AL15" s="2574"/>
      <c r="AM15" s="2574"/>
      <c r="AN15" s="2574"/>
      <c r="AO15" s="2574"/>
      <c r="AP15" s="2574"/>
      <c r="AR15" s="2580"/>
    </row>
    <row r="16" spans="2:45" s="2509" customFormat="1" ht="13.5" customHeight="1">
      <c r="B16" s="2513"/>
      <c r="C16" s="2524"/>
      <c r="D16" s="2539"/>
      <c r="E16" s="2539"/>
      <c r="F16" s="2539"/>
      <c r="G16" s="2546"/>
      <c r="H16" s="2547"/>
      <c r="I16" s="2547"/>
      <c r="J16" s="2547"/>
      <c r="K16" s="2547"/>
      <c r="L16" s="2547"/>
      <c r="M16" s="2547"/>
      <c r="N16" s="2547"/>
      <c r="O16" s="2547"/>
      <c r="P16" s="2547"/>
      <c r="Q16" s="2556" t="s">
        <v>1435</v>
      </c>
      <c r="S16" s="2524"/>
      <c r="T16" s="2539"/>
      <c r="U16" s="2539"/>
      <c r="V16" s="2539"/>
      <c r="W16" s="2546"/>
      <c r="X16" s="2563"/>
      <c r="Y16" s="2565"/>
      <c r="Z16" s="2565"/>
      <c r="AA16" s="2565"/>
      <c r="AB16" s="2565"/>
      <c r="AC16" s="2565"/>
      <c r="AD16" s="2568"/>
      <c r="AE16" s="2555" t="s">
        <v>1435</v>
      </c>
      <c r="AG16" s="2573"/>
      <c r="AH16" s="2573"/>
      <c r="AI16" s="2574"/>
      <c r="AJ16" s="2574"/>
      <c r="AK16" s="2574"/>
      <c r="AL16" s="2574"/>
      <c r="AM16" s="2574"/>
      <c r="AN16" s="2574"/>
      <c r="AO16" s="2574"/>
      <c r="AP16" s="2574"/>
      <c r="AQ16" s="2518" t="s">
        <v>1435</v>
      </c>
      <c r="AR16" s="2580"/>
    </row>
    <row r="17" spans="2:44" s="2509" customFormat="1" ht="4.5" customHeight="1">
      <c r="B17" s="2513"/>
      <c r="I17" s="2549"/>
      <c r="S17" s="2549"/>
      <c r="T17" s="2549"/>
      <c r="U17" s="2549"/>
      <c r="V17" s="2549"/>
      <c r="AR17" s="2580"/>
    </row>
    <row r="18" spans="2:44" s="2509" customFormat="1" ht="13.5" customHeight="1">
      <c r="B18" s="2513"/>
      <c r="C18" s="2518" t="s">
        <v>916</v>
      </c>
      <c r="T18" s="2555"/>
      <c r="U18" s="2555"/>
      <c r="AR18" s="2580"/>
    </row>
    <row r="19" spans="2:44" s="2509" customFormat="1" ht="13.5" customHeight="1">
      <c r="B19" s="2513"/>
      <c r="C19" s="2523" t="s">
        <v>1534</v>
      </c>
      <c r="D19" s="2538"/>
      <c r="E19" s="2538"/>
      <c r="F19" s="2538"/>
      <c r="G19" s="2545"/>
      <c r="H19" s="2547"/>
      <c r="I19" s="2547"/>
      <c r="J19" s="2547"/>
      <c r="K19" s="2547"/>
      <c r="L19" s="2547"/>
      <c r="M19" s="2547"/>
      <c r="N19" s="2547"/>
      <c r="O19" s="2547"/>
      <c r="P19" s="2547"/>
      <c r="Q19" s="2555"/>
      <c r="S19" s="2523" t="s">
        <v>221</v>
      </c>
      <c r="T19" s="2538"/>
      <c r="U19" s="2538"/>
      <c r="V19" s="2538"/>
      <c r="W19" s="2545"/>
      <c r="X19" s="2562"/>
      <c r="Y19" s="2564"/>
      <c r="Z19" s="2564"/>
      <c r="AA19" s="2564"/>
      <c r="AB19" s="2564"/>
      <c r="AC19" s="2564"/>
      <c r="AD19" s="2567"/>
      <c r="AG19" s="2573" t="s">
        <v>326</v>
      </c>
      <c r="AH19" s="2573"/>
      <c r="AI19" s="2574"/>
      <c r="AJ19" s="2574"/>
      <c r="AK19" s="2574"/>
      <c r="AL19" s="2574"/>
      <c r="AM19" s="2574"/>
      <c r="AN19" s="2574"/>
      <c r="AO19" s="2574"/>
      <c r="AP19" s="2574"/>
      <c r="AR19" s="2580"/>
    </row>
    <row r="20" spans="2:44" s="2509" customFormat="1" ht="13.5" customHeight="1">
      <c r="B20" s="2513"/>
      <c r="C20" s="2524"/>
      <c r="D20" s="2539"/>
      <c r="E20" s="2539"/>
      <c r="F20" s="2539"/>
      <c r="G20" s="2546"/>
      <c r="H20" s="2547"/>
      <c r="I20" s="2547"/>
      <c r="J20" s="2547"/>
      <c r="K20" s="2547"/>
      <c r="L20" s="2547"/>
      <c r="M20" s="2547"/>
      <c r="N20" s="2547"/>
      <c r="O20" s="2547"/>
      <c r="P20" s="2547"/>
      <c r="Q20" s="2556" t="s">
        <v>1435</v>
      </c>
      <c r="S20" s="2524"/>
      <c r="T20" s="2539"/>
      <c r="U20" s="2539"/>
      <c r="V20" s="2539"/>
      <c r="W20" s="2546"/>
      <c r="X20" s="2563"/>
      <c r="Y20" s="2565"/>
      <c r="Z20" s="2565"/>
      <c r="AA20" s="2565"/>
      <c r="AB20" s="2565"/>
      <c r="AC20" s="2565"/>
      <c r="AD20" s="2568"/>
      <c r="AE20" s="2555" t="s">
        <v>1435</v>
      </c>
      <c r="AG20" s="2573"/>
      <c r="AH20" s="2573"/>
      <c r="AI20" s="2574"/>
      <c r="AJ20" s="2574"/>
      <c r="AK20" s="2574"/>
      <c r="AL20" s="2574"/>
      <c r="AM20" s="2574"/>
      <c r="AN20" s="2574"/>
      <c r="AO20" s="2574"/>
      <c r="AP20" s="2574"/>
      <c r="AQ20" s="2518" t="s">
        <v>1435</v>
      </c>
      <c r="AR20" s="2580"/>
    </row>
    <row r="21" spans="2:44" s="2509" customFormat="1" ht="13.5" customHeight="1">
      <c r="B21" s="2513"/>
      <c r="C21" s="2518" t="s">
        <v>1780</v>
      </c>
      <c r="S21" s="2549"/>
      <c r="T21" s="2549"/>
      <c r="U21" s="2549"/>
      <c r="V21" s="2549"/>
      <c r="AR21" s="2580"/>
    </row>
    <row r="22" spans="2:44" s="2509" customFormat="1" ht="13.5" customHeight="1">
      <c r="B22" s="2513"/>
      <c r="C22" s="2523" t="s">
        <v>1534</v>
      </c>
      <c r="D22" s="2538"/>
      <c r="E22" s="2538"/>
      <c r="F22" s="2538"/>
      <c r="G22" s="2545"/>
      <c r="H22" s="2547"/>
      <c r="I22" s="2547"/>
      <c r="J22" s="2547"/>
      <c r="K22" s="2547"/>
      <c r="L22" s="2547"/>
      <c r="M22" s="2547"/>
      <c r="N22" s="2547"/>
      <c r="O22" s="2547"/>
      <c r="P22" s="2547"/>
      <c r="Q22" s="2555"/>
      <c r="R22" s="2559"/>
      <c r="S22" s="2523" t="s">
        <v>221</v>
      </c>
      <c r="T22" s="2538"/>
      <c r="U22" s="2538"/>
      <c r="V22" s="2538"/>
      <c r="W22" s="2545"/>
      <c r="X22" s="2562"/>
      <c r="Y22" s="2564"/>
      <c r="Z22" s="2564"/>
      <c r="AA22" s="2564"/>
      <c r="AB22" s="2564"/>
      <c r="AC22" s="2564"/>
      <c r="AD22" s="2567"/>
      <c r="AE22" s="2569"/>
      <c r="AF22" s="2569"/>
      <c r="AG22" s="2573" t="s">
        <v>326</v>
      </c>
      <c r="AH22" s="2573"/>
      <c r="AI22" s="2574"/>
      <c r="AJ22" s="2574"/>
      <c r="AK22" s="2574"/>
      <c r="AL22" s="2574"/>
      <c r="AM22" s="2574"/>
      <c r="AN22" s="2574"/>
      <c r="AO22" s="2574"/>
      <c r="AP22" s="2574"/>
      <c r="AR22" s="2580"/>
    </row>
    <row r="23" spans="2:44" s="2509" customFormat="1" ht="13.5" customHeight="1">
      <c r="B23" s="2513"/>
      <c r="C23" s="2524"/>
      <c r="D23" s="2539"/>
      <c r="E23" s="2539"/>
      <c r="F23" s="2539"/>
      <c r="G23" s="2546"/>
      <c r="H23" s="2547"/>
      <c r="I23" s="2547"/>
      <c r="J23" s="2547"/>
      <c r="K23" s="2547"/>
      <c r="L23" s="2547"/>
      <c r="M23" s="2547"/>
      <c r="N23" s="2547"/>
      <c r="O23" s="2547"/>
      <c r="P23" s="2547"/>
      <c r="Q23" s="2556" t="s">
        <v>1435</v>
      </c>
      <c r="R23" s="2559"/>
      <c r="S23" s="2524"/>
      <c r="T23" s="2539"/>
      <c r="U23" s="2539"/>
      <c r="V23" s="2539"/>
      <c r="W23" s="2546"/>
      <c r="X23" s="2563"/>
      <c r="Y23" s="2565"/>
      <c r="Z23" s="2565"/>
      <c r="AA23" s="2565"/>
      <c r="AB23" s="2565"/>
      <c r="AC23" s="2565"/>
      <c r="AD23" s="2568"/>
      <c r="AE23" s="2555" t="s">
        <v>1435</v>
      </c>
      <c r="AF23" s="2569"/>
      <c r="AG23" s="2573"/>
      <c r="AH23" s="2573"/>
      <c r="AI23" s="2574"/>
      <c r="AJ23" s="2574"/>
      <c r="AK23" s="2574"/>
      <c r="AL23" s="2574"/>
      <c r="AM23" s="2574"/>
      <c r="AN23" s="2574"/>
      <c r="AO23" s="2574"/>
      <c r="AP23" s="2574"/>
      <c r="AQ23" s="2518" t="s">
        <v>1435</v>
      </c>
      <c r="AR23" s="2580"/>
    </row>
    <row r="24" spans="2:44" s="2509" customFormat="1" ht="6" customHeight="1">
      <c r="B24" s="2515"/>
      <c r="C24" s="2511"/>
      <c r="D24" s="2511"/>
      <c r="E24" s="2511"/>
      <c r="F24" s="2511"/>
      <c r="G24" s="2511"/>
      <c r="H24" s="2511"/>
      <c r="I24" s="2511"/>
      <c r="J24" s="2511"/>
      <c r="K24" s="2511"/>
      <c r="L24" s="2511"/>
      <c r="M24" s="2511"/>
      <c r="N24" s="2511"/>
      <c r="O24" s="2511"/>
      <c r="P24" s="2511"/>
      <c r="Q24" s="2511"/>
      <c r="R24" s="2511"/>
      <c r="S24" s="2511"/>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2511"/>
      <c r="AR24" s="2582"/>
    </row>
    <row r="25" spans="2:44" ht="13.5" customHeight="1">
      <c r="B25" s="2514" t="s">
        <v>1776</v>
      </c>
      <c r="C25" s="2522"/>
      <c r="D25" s="2522"/>
      <c r="E25" s="2522"/>
      <c r="F25" s="2522"/>
      <c r="G25" s="2522"/>
      <c r="H25" s="2522"/>
      <c r="I25" s="2522"/>
      <c r="J25" s="2522"/>
      <c r="K25" s="2522"/>
      <c r="L25" s="2522"/>
      <c r="M25" s="2522"/>
      <c r="N25" s="2522"/>
      <c r="O25" s="2522"/>
      <c r="P25" s="2522"/>
      <c r="Q25" s="2522"/>
      <c r="R25" s="2522"/>
      <c r="S25" s="2522"/>
      <c r="T25" s="2522"/>
      <c r="U25" s="2522"/>
      <c r="V25" s="2522"/>
      <c r="W25" s="2522"/>
      <c r="X25" s="2522"/>
      <c r="Y25" s="2522"/>
      <c r="Z25" s="2522"/>
      <c r="AA25" s="2522"/>
      <c r="AB25" s="2522"/>
      <c r="AC25" s="2522"/>
      <c r="AD25" s="2522"/>
      <c r="AE25" s="2522"/>
      <c r="AF25" s="2522"/>
      <c r="AG25" s="2522"/>
      <c r="AH25" s="2522"/>
      <c r="AI25" s="2522"/>
      <c r="AJ25" s="2522"/>
      <c r="AK25" s="2522"/>
      <c r="AL25" s="2522"/>
      <c r="AM25" s="2522"/>
      <c r="AN25" s="2522"/>
      <c r="AO25" s="2522"/>
      <c r="AP25" s="2522"/>
      <c r="AQ25" s="2522"/>
      <c r="AR25" s="2581"/>
    </row>
    <row r="26" spans="2:44" s="2509" customFormat="1" ht="6.75" customHeight="1">
      <c r="B26" s="2516"/>
      <c r="C26" s="2525"/>
      <c r="D26" s="2525"/>
      <c r="E26" s="2525"/>
      <c r="F26" s="2525"/>
      <c r="G26" s="2525"/>
      <c r="H26" s="2525"/>
      <c r="I26" s="2525"/>
      <c r="J26" s="2525"/>
      <c r="K26" s="2525"/>
      <c r="L26" s="2525"/>
      <c r="M26" s="2525"/>
      <c r="N26" s="2525"/>
      <c r="O26" s="2525"/>
      <c r="P26" s="2525"/>
      <c r="Q26" s="2525"/>
      <c r="R26" s="2525"/>
      <c r="S26" s="2525"/>
      <c r="T26" s="2525"/>
      <c r="U26" s="2525"/>
      <c r="V26" s="2525"/>
      <c r="W26" s="2525"/>
      <c r="X26" s="2525"/>
      <c r="Y26" s="2525"/>
      <c r="Z26" s="2525"/>
      <c r="AA26" s="2525"/>
      <c r="AB26" s="2525"/>
      <c r="AC26" s="2525"/>
      <c r="AD26" s="2525"/>
      <c r="AE26" s="2525"/>
      <c r="AF26" s="2525"/>
      <c r="AG26" s="2525"/>
      <c r="AH26" s="2525"/>
      <c r="AI26" s="2525"/>
      <c r="AJ26" s="2525"/>
      <c r="AK26" s="2525"/>
      <c r="AL26" s="2525"/>
      <c r="AM26" s="2525"/>
      <c r="AN26" s="2525"/>
      <c r="AO26" s="2525"/>
      <c r="AP26" s="2525"/>
      <c r="AQ26" s="2525"/>
      <c r="AR26" s="2583"/>
    </row>
    <row r="27" spans="2:44" s="2509" customFormat="1" ht="13.5" customHeight="1">
      <c r="B27" s="2513"/>
      <c r="C27" s="2518" t="s">
        <v>49</v>
      </c>
      <c r="AR27" s="2580"/>
    </row>
    <row r="28" spans="2:44" s="2509" customFormat="1" ht="10.5" customHeight="1">
      <c r="B28" s="2513"/>
      <c r="AR28" s="2580"/>
    </row>
    <row r="29" spans="2:44" s="2509" customFormat="1" ht="13.5" customHeight="1">
      <c r="B29" s="2513"/>
      <c r="C29" s="2526" t="s">
        <v>1732</v>
      </c>
      <c r="D29" s="2526"/>
      <c r="E29" s="2526"/>
      <c r="F29" s="2526"/>
      <c r="G29" s="2526"/>
      <c r="H29" s="2526"/>
      <c r="I29" s="2526"/>
      <c r="J29" s="2526"/>
      <c r="K29" s="2526"/>
      <c r="L29" s="2526"/>
      <c r="M29" s="2526"/>
      <c r="N29" s="2526"/>
      <c r="O29" s="2526"/>
      <c r="Q29" s="2526" t="s">
        <v>376</v>
      </c>
      <c r="R29" s="2526"/>
      <c r="S29" s="2526"/>
      <c r="T29" s="2526"/>
      <c r="U29" s="2526"/>
      <c r="V29" s="2526"/>
      <c r="W29" s="2526"/>
      <c r="X29" s="2526"/>
      <c r="Y29" s="2526"/>
      <c r="Z29" s="2526"/>
      <c r="AA29" s="2526"/>
      <c r="AB29" s="2526"/>
      <c r="AC29" s="2526"/>
      <c r="AE29" s="2526" t="s">
        <v>1258</v>
      </c>
      <c r="AF29" s="2526"/>
      <c r="AG29" s="2526"/>
      <c r="AH29" s="2526"/>
      <c r="AI29" s="2526"/>
      <c r="AJ29" s="2526"/>
      <c r="AK29" s="2526"/>
      <c r="AL29" s="2526"/>
      <c r="AM29" s="2526"/>
      <c r="AN29" s="2526"/>
      <c r="AO29" s="2526"/>
      <c r="AP29" s="2526"/>
      <c r="AQ29" s="2526"/>
      <c r="AR29" s="2580"/>
    </row>
    <row r="30" spans="2:44" s="2509" customFormat="1" ht="13.5" customHeight="1">
      <c r="B30" s="2513"/>
      <c r="C30" s="2527" t="s">
        <v>968</v>
      </c>
      <c r="D30" s="2540"/>
      <c r="E30" s="2540"/>
      <c r="F30" s="2540"/>
      <c r="G30" s="2540"/>
      <c r="H30" s="2540"/>
      <c r="I30" s="2540"/>
      <c r="J30" s="2540"/>
      <c r="K30" s="2540"/>
      <c r="L30" s="2540"/>
      <c r="M30" s="2540"/>
      <c r="N30" s="2540"/>
      <c r="O30" s="2550"/>
      <c r="Q30" s="2557" t="s">
        <v>1805</v>
      </c>
      <c r="R30" s="2540"/>
      <c r="S30" s="2540"/>
      <c r="T30" s="2540"/>
      <c r="U30" s="2540"/>
      <c r="V30" s="2540"/>
      <c r="W30" s="2540"/>
      <c r="X30" s="2540"/>
      <c r="Y30" s="2540"/>
      <c r="Z30" s="2540"/>
      <c r="AA30" s="2540"/>
      <c r="AB30" s="2540"/>
      <c r="AC30" s="2550"/>
      <c r="AE30" s="2527" t="s">
        <v>1671</v>
      </c>
      <c r="AF30" s="2540"/>
      <c r="AG30" s="2540"/>
      <c r="AH30" s="2540"/>
      <c r="AI30" s="2540"/>
      <c r="AJ30" s="2540"/>
      <c r="AK30" s="2540"/>
      <c r="AL30" s="2540"/>
      <c r="AM30" s="2540"/>
      <c r="AN30" s="2540"/>
      <c r="AO30" s="2540"/>
      <c r="AP30" s="2540"/>
      <c r="AQ30" s="2550"/>
      <c r="AR30" s="2580"/>
    </row>
    <row r="31" spans="2:44" s="2509" customFormat="1" ht="13.5" customHeight="1">
      <c r="B31" s="2513"/>
      <c r="C31" s="2528" t="s">
        <v>1781</v>
      </c>
      <c r="D31" s="2541"/>
      <c r="E31" s="2541"/>
      <c r="F31" s="2541"/>
      <c r="G31" s="2541"/>
      <c r="H31" s="2541"/>
      <c r="I31" s="2541"/>
      <c r="J31" s="2541"/>
      <c r="K31" s="2541"/>
      <c r="L31" s="2541"/>
      <c r="M31" s="2541"/>
      <c r="N31" s="2541"/>
      <c r="O31" s="2551"/>
      <c r="Q31" s="2535" t="s">
        <v>1806</v>
      </c>
      <c r="R31" s="2541"/>
      <c r="S31" s="2541"/>
      <c r="T31" s="2541"/>
      <c r="U31" s="2541"/>
      <c r="V31" s="2541"/>
      <c r="W31" s="2541"/>
      <c r="X31" s="2541"/>
      <c r="Y31" s="2541"/>
      <c r="Z31" s="2541"/>
      <c r="AA31" s="2541"/>
      <c r="AB31" s="2541"/>
      <c r="AC31" s="2551"/>
      <c r="AE31" s="2528" t="s">
        <v>1820</v>
      </c>
      <c r="AF31" s="2541"/>
      <c r="AG31" s="2541"/>
      <c r="AH31" s="2541"/>
      <c r="AI31" s="2541"/>
      <c r="AJ31" s="2541"/>
      <c r="AK31" s="2541"/>
      <c r="AL31" s="2541"/>
      <c r="AM31" s="2541"/>
      <c r="AN31" s="2541"/>
      <c r="AO31" s="2541"/>
      <c r="AP31" s="2541"/>
      <c r="AQ31" s="2551"/>
      <c r="AR31" s="2580"/>
    </row>
    <row r="32" spans="2:44" s="2509" customFormat="1" ht="13.5" customHeight="1">
      <c r="B32" s="2513"/>
      <c r="C32" s="2529"/>
      <c r="D32" s="2542"/>
      <c r="E32" s="2542"/>
      <c r="F32" s="2542"/>
      <c r="G32" s="2542"/>
      <c r="H32" s="2542"/>
      <c r="I32" s="2542"/>
      <c r="J32" s="2542"/>
      <c r="K32" s="2542"/>
      <c r="L32" s="2542"/>
      <c r="M32" s="2542"/>
      <c r="N32" s="2542"/>
      <c r="O32" s="2552"/>
      <c r="Q32" s="2529"/>
      <c r="R32" s="2542"/>
      <c r="S32" s="2542"/>
      <c r="T32" s="2542"/>
      <c r="U32" s="2542"/>
      <c r="V32" s="2542"/>
      <c r="W32" s="2542"/>
      <c r="X32" s="2542"/>
      <c r="Y32" s="2542"/>
      <c r="Z32" s="2542"/>
      <c r="AA32" s="2542"/>
      <c r="AB32" s="2542"/>
      <c r="AC32" s="2552"/>
      <c r="AE32" s="2529"/>
      <c r="AF32" s="2542"/>
      <c r="AG32" s="2544"/>
      <c r="AH32" s="2544"/>
      <c r="AI32" s="2544"/>
      <c r="AJ32" s="2542"/>
      <c r="AK32" s="2544"/>
      <c r="AL32" s="2544"/>
      <c r="AM32" s="2544"/>
      <c r="AN32" s="2544"/>
      <c r="AO32" s="2544"/>
      <c r="AP32" s="2544"/>
      <c r="AQ32" s="2553"/>
      <c r="AR32" s="2580"/>
    </row>
    <row r="33" spans="2:44" s="2509" customFormat="1" ht="13.5" customHeight="1">
      <c r="B33" s="2513"/>
      <c r="AR33" s="2580"/>
    </row>
    <row r="34" spans="2:44" s="2509" customFormat="1" ht="13.5" customHeight="1">
      <c r="B34" s="2513"/>
      <c r="C34" s="2526" t="s">
        <v>1409</v>
      </c>
      <c r="D34" s="2526"/>
      <c r="E34" s="2526"/>
      <c r="F34" s="2526"/>
      <c r="G34" s="2526"/>
      <c r="H34" s="2526"/>
      <c r="I34" s="2526"/>
      <c r="J34" s="2526"/>
      <c r="K34" s="2526"/>
      <c r="L34" s="2526"/>
      <c r="M34" s="2526"/>
      <c r="N34" s="2526"/>
      <c r="O34" s="2526"/>
      <c r="Q34" s="2526" t="s">
        <v>1295</v>
      </c>
      <c r="R34" s="2526"/>
      <c r="S34" s="2526"/>
      <c r="T34" s="2526"/>
      <c r="U34" s="2526"/>
      <c r="V34" s="2526"/>
      <c r="W34" s="2526"/>
      <c r="X34" s="2526"/>
      <c r="Y34" s="2526"/>
      <c r="Z34" s="2526"/>
      <c r="AA34" s="2526"/>
      <c r="AB34" s="2526"/>
      <c r="AC34" s="2526"/>
      <c r="AE34" s="2526" t="s">
        <v>1281</v>
      </c>
      <c r="AF34" s="2526"/>
      <c r="AG34" s="2526"/>
      <c r="AH34" s="2526"/>
      <c r="AI34" s="2526"/>
      <c r="AJ34" s="2526"/>
      <c r="AK34" s="2526"/>
      <c r="AL34" s="2526"/>
      <c r="AM34" s="2526"/>
      <c r="AN34" s="2526"/>
      <c r="AO34" s="2526"/>
      <c r="AP34" s="2526"/>
      <c r="AQ34" s="2526"/>
      <c r="AR34" s="2580"/>
    </row>
    <row r="35" spans="2:44" s="2509" customFormat="1" ht="13.5" customHeight="1">
      <c r="B35" s="2513"/>
      <c r="C35" s="2530" t="s">
        <v>503</v>
      </c>
      <c r="D35" s="2540"/>
      <c r="E35" s="2540"/>
      <c r="F35" s="2540"/>
      <c r="G35" s="2540"/>
      <c r="H35" s="2540"/>
      <c r="I35" s="2540"/>
      <c r="J35" s="2540"/>
      <c r="K35" s="2540"/>
      <c r="L35" s="2540"/>
      <c r="M35" s="2540"/>
      <c r="N35" s="2540"/>
      <c r="O35" s="2550"/>
      <c r="Q35" s="2527" t="s">
        <v>1807</v>
      </c>
      <c r="R35" s="2540"/>
      <c r="S35" s="2540"/>
      <c r="T35" s="2540"/>
      <c r="U35" s="2540"/>
      <c r="V35" s="2540"/>
      <c r="W35" s="2540"/>
      <c r="X35" s="2540"/>
      <c r="Y35" s="2540"/>
      <c r="Z35" s="2540"/>
      <c r="AA35" s="2540"/>
      <c r="AB35" s="2540"/>
      <c r="AC35" s="2550"/>
      <c r="AE35" s="2527" t="s">
        <v>1821</v>
      </c>
      <c r="AF35" s="2540"/>
      <c r="AG35" s="2540"/>
      <c r="AH35" s="2540"/>
      <c r="AI35" s="2540"/>
      <c r="AJ35" s="2540"/>
      <c r="AK35" s="2540"/>
      <c r="AL35" s="2540"/>
      <c r="AM35" s="2540"/>
      <c r="AN35" s="2540"/>
      <c r="AO35" s="2540"/>
      <c r="AP35" s="2540"/>
      <c r="AQ35" s="2550"/>
      <c r="AR35" s="2580"/>
    </row>
    <row r="36" spans="2:44" s="2509" customFormat="1" ht="13.5" customHeight="1">
      <c r="B36" s="2513"/>
      <c r="C36" s="2531" t="s">
        <v>1782</v>
      </c>
      <c r="D36" s="2541"/>
      <c r="E36" s="2541"/>
      <c r="F36" s="2541"/>
      <c r="G36" s="2541"/>
      <c r="H36" s="2541"/>
      <c r="I36" s="2541"/>
      <c r="J36" s="2541"/>
      <c r="K36" s="2541"/>
      <c r="L36" s="2541"/>
      <c r="M36" s="2541"/>
      <c r="N36" s="2541"/>
      <c r="O36" s="2551"/>
      <c r="Q36" s="2528" t="s">
        <v>1782</v>
      </c>
      <c r="R36" s="2541"/>
      <c r="S36" s="2541"/>
      <c r="T36" s="2541"/>
      <c r="U36" s="2541"/>
      <c r="V36" s="2541"/>
      <c r="W36" s="2541"/>
      <c r="X36" s="2541"/>
      <c r="Y36" s="2541"/>
      <c r="Z36" s="2541"/>
      <c r="AA36" s="2541"/>
      <c r="AB36" s="2541"/>
      <c r="AC36" s="2551"/>
      <c r="AE36" s="2528" t="s">
        <v>1782</v>
      </c>
      <c r="AF36" s="2541"/>
      <c r="AG36" s="2541"/>
      <c r="AH36" s="2541"/>
      <c r="AI36" s="2541"/>
      <c r="AJ36" s="2541"/>
      <c r="AK36" s="2541"/>
      <c r="AL36" s="2541"/>
      <c r="AM36" s="2541"/>
      <c r="AN36" s="2541"/>
      <c r="AO36" s="2541"/>
      <c r="AP36" s="2541"/>
      <c r="AQ36" s="2551"/>
      <c r="AR36" s="2580"/>
    </row>
    <row r="37" spans="2:44" s="2509" customFormat="1" ht="13.5" customHeight="1">
      <c r="B37" s="2513"/>
      <c r="C37" s="2529"/>
      <c r="D37" s="2542"/>
      <c r="E37" s="2544"/>
      <c r="F37" s="2544"/>
      <c r="G37" s="2544"/>
      <c r="H37" s="2544"/>
      <c r="I37" s="2544"/>
      <c r="J37" s="2544"/>
      <c r="K37" s="2544"/>
      <c r="L37" s="2544"/>
      <c r="M37" s="2544"/>
      <c r="N37" s="2544"/>
      <c r="O37" s="2553"/>
      <c r="Q37" s="2529"/>
      <c r="R37" s="2542"/>
      <c r="S37" s="2542"/>
      <c r="T37" s="2542"/>
      <c r="U37" s="2542"/>
      <c r="V37" s="2542"/>
      <c r="W37" s="2542"/>
      <c r="X37" s="2542"/>
      <c r="Y37" s="2542"/>
      <c r="Z37" s="2542"/>
      <c r="AA37" s="2542"/>
      <c r="AB37" s="2542"/>
      <c r="AC37" s="2552"/>
      <c r="AE37" s="2529"/>
      <c r="AF37" s="2542"/>
      <c r="AG37" s="2542"/>
      <c r="AH37" s="2542"/>
      <c r="AI37" s="2542"/>
      <c r="AJ37" s="2542"/>
      <c r="AK37" s="2542"/>
      <c r="AL37" s="2542"/>
      <c r="AM37" s="2542"/>
      <c r="AN37" s="2542"/>
      <c r="AO37" s="2542"/>
      <c r="AP37" s="2542"/>
      <c r="AQ37" s="2552"/>
      <c r="AR37" s="2580"/>
    </row>
    <row r="38" spans="2:44" s="2509" customFormat="1" ht="13.5" customHeight="1">
      <c r="B38" s="2513"/>
      <c r="AR38" s="2580"/>
    </row>
    <row r="39" spans="2:44" s="2509" customFormat="1" ht="13.5" customHeight="1">
      <c r="B39" s="2513"/>
      <c r="C39" s="2526" t="s">
        <v>1737</v>
      </c>
      <c r="D39" s="2526"/>
      <c r="E39" s="2526"/>
      <c r="F39" s="2526"/>
      <c r="G39" s="2526"/>
      <c r="H39" s="2526"/>
      <c r="I39" s="2526"/>
      <c r="J39" s="2526"/>
      <c r="K39" s="2526"/>
      <c r="L39" s="2526"/>
      <c r="M39" s="2526"/>
      <c r="N39" s="2526"/>
      <c r="O39" s="2526"/>
      <c r="Q39" s="2526" t="s">
        <v>1494</v>
      </c>
      <c r="R39" s="2526"/>
      <c r="S39" s="2526"/>
      <c r="T39" s="2526"/>
      <c r="U39" s="2526"/>
      <c r="V39" s="2526"/>
      <c r="W39" s="2526"/>
      <c r="X39" s="2526"/>
      <c r="Y39" s="2526"/>
      <c r="Z39" s="2526"/>
      <c r="AA39" s="2526"/>
      <c r="AB39" s="2526"/>
      <c r="AC39" s="2526"/>
      <c r="AR39" s="2580"/>
    </row>
    <row r="40" spans="2:44" s="2509" customFormat="1" ht="13.5" customHeight="1">
      <c r="B40" s="2513"/>
      <c r="C40" s="2532" t="s">
        <v>1275</v>
      </c>
      <c r="D40" s="2540"/>
      <c r="E40" s="2540"/>
      <c r="F40" s="2540"/>
      <c r="G40" s="2540"/>
      <c r="H40" s="2540"/>
      <c r="I40" s="2540"/>
      <c r="J40" s="2540"/>
      <c r="K40" s="2540"/>
      <c r="L40" s="2540"/>
      <c r="M40" s="2540"/>
      <c r="N40" s="2540"/>
      <c r="O40" s="2550"/>
      <c r="Q40" s="2527" t="s">
        <v>1808</v>
      </c>
      <c r="R40" s="2540"/>
      <c r="S40" s="2540"/>
      <c r="T40" s="2540"/>
      <c r="U40" s="2540"/>
      <c r="V40" s="2540"/>
      <c r="W40" s="2540"/>
      <c r="X40" s="2540"/>
      <c r="Y40" s="2540"/>
      <c r="Z40" s="2540"/>
      <c r="AA40" s="2540"/>
      <c r="AB40" s="2540"/>
      <c r="AC40" s="2550"/>
      <c r="AR40" s="2580"/>
    </row>
    <row r="41" spans="2:44" s="2509" customFormat="1" ht="13.5" customHeight="1">
      <c r="B41" s="2513"/>
      <c r="C41" s="2528" t="s">
        <v>1783</v>
      </c>
      <c r="D41" s="2541"/>
      <c r="E41" s="2541"/>
      <c r="F41" s="2541"/>
      <c r="G41" s="2541"/>
      <c r="H41" s="2541"/>
      <c r="I41" s="2541"/>
      <c r="J41" s="2541"/>
      <c r="K41" s="2541"/>
      <c r="L41" s="2541"/>
      <c r="M41" s="2541"/>
      <c r="N41" s="2541"/>
      <c r="O41" s="2551"/>
      <c r="Q41" s="2528" t="s">
        <v>1782</v>
      </c>
      <c r="R41" s="2541"/>
      <c r="S41" s="2541"/>
      <c r="T41" s="2541"/>
      <c r="U41" s="2541"/>
      <c r="V41" s="2541"/>
      <c r="W41" s="2541"/>
      <c r="X41" s="2541"/>
      <c r="Y41" s="2541"/>
      <c r="Z41" s="2541"/>
      <c r="AA41" s="2541"/>
      <c r="AB41" s="2541"/>
      <c r="AC41" s="2551"/>
      <c r="AR41" s="2580"/>
    </row>
    <row r="42" spans="2:44" s="2509" customFormat="1" ht="13.5" customHeight="1">
      <c r="B42" s="2513"/>
      <c r="C42" s="2529"/>
      <c r="D42" s="2542"/>
      <c r="E42" s="2542"/>
      <c r="F42" s="2542"/>
      <c r="G42" s="2542"/>
      <c r="H42" s="2542"/>
      <c r="I42" s="2542"/>
      <c r="J42" s="2542"/>
      <c r="K42" s="2542"/>
      <c r="L42" s="2542"/>
      <c r="M42" s="2542"/>
      <c r="N42" s="2542"/>
      <c r="O42" s="2552"/>
      <c r="Q42" s="2529"/>
      <c r="R42" s="2542"/>
      <c r="S42" s="2542"/>
      <c r="T42" s="2542"/>
      <c r="U42" s="2542"/>
      <c r="V42" s="2542"/>
      <c r="W42" s="2542"/>
      <c r="X42" s="2542"/>
      <c r="Y42" s="2542"/>
      <c r="Z42" s="2542"/>
      <c r="AA42" s="2542"/>
      <c r="AB42" s="2542"/>
      <c r="AC42" s="2552"/>
      <c r="AE42" s="2570"/>
      <c r="AR42" s="2580"/>
    </row>
    <row r="43" spans="2:44" s="2509" customFormat="1" ht="13.5" customHeight="1">
      <c r="B43" s="2515"/>
      <c r="C43" s="2511"/>
      <c r="D43" s="2511"/>
      <c r="E43" s="2511"/>
      <c r="F43" s="2511"/>
      <c r="G43" s="2511"/>
      <c r="H43" s="2511"/>
      <c r="I43" s="2511"/>
      <c r="J43" s="2511"/>
      <c r="K43" s="2511"/>
      <c r="L43" s="2511"/>
      <c r="M43" s="2511"/>
      <c r="N43" s="2511"/>
      <c r="O43" s="2511"/>
      <c r="P43" s="2511"/>
      <c r="Q43" s="2511"/>
      <c r="R43" s="2511"/>
      <c r="S43" s="2511"/>
      <c r="T43" s="2511"/>
      <c r="U43" s="2511"/>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82"/>
    </row>
    <row r="44" spans="2:44" ht="13.5" customHeight="1">
      <c r="B44" s="2514" t="s">
        <v>1036</v>
      </c>
      <c r="C44" s="2522"/>
      <c r="D44" s="2522"/>
      <c r="E44" s="2522"/>
      <c r="F44" s="2522"/>
      <c r="G44" s="2522"/>
      <c r="H44" s="2522"/>
      <c r="I44" s="2522"/>
      <c r="J44" s="2522"/>
      <c r="K44" s="2522"/>
      <c r="L44" s="2522"/>
      <c r="M44" s="2522"/>
      <c r="N44" s="2522"/>
      <c r="O44" s="2522"/>
      <c r="P44" s="2522"/>
      <c r="Q44" s="2522"/>
      <c r="R44" s="2522"/>
      <c r="S44" s="2522"/>
      <c r="T44" s="2522"/>
      <c r="U44" s="2522"/>
      <c r="V44" s="2522"/>
      <c r="W44" s="2522"/>
      <c r="X44" s="2522"/>
      <c r="Y44" s="2522"/>
      <c r="Z44" s="2522"/>
      <c r="AA44" s="2522"/>
      <c r="AB44" s="2522"/>
      <c r="AC44" s="2522"/>
      <c r="AD44" s="2522"/>
      <c r="AE44" s="2522"/>
      <c r="AF44" s="2522"/>
      <c r="AG44" s="2522"/>
      <c r="AH44" s="2522"/>
      <c r="AI44" s="2522"/>
      <c r="AJ44" s="2522"/>
      <c r="AK44" s="2522"/>
      <c r="AL44" s="2522"/>
      <c r="AM44" s="2522"/>
      <c r="AN44" s="2522"/>
      <c r="AO44" s="2522"/>
      <c r="AP44" s="2522"/>
      <c r="AQ44" s="2522"/>
      <c r="AR44" s="2581"/>
    </row>
    <row r="45" spans="2:44" s="2509" customFormat="1" ht="6.75" customHeight="1">
      <c r="B45" s="2516"/>
      <c r="C45" s="2525"/>
      <c r="D45" s="2525"/>
      <c r="E45" s="2525"/>
      <c r="F45" s="2525"/>
      <c r="G45" s="2525"/>
      <c r="H45" s="2525"/>
      <c r="I45" s="2525"/>
      <c r="J45" s="2525"/>
      <c r="K45" s="2525"/>
      <c r="L45" s="2525"/>
      <c r="M45" s="2525"/>
      <c r="N45" s="2525"/>
      <c r="O45" s="2525"/>
      <c r="P45" s="2525"/>
      <c r="Q45" s="2525"/>
      <c r="R45" s="2525"/>
      <c r="S45" s="2525"/>
      <c r="T45" s="2525"/>
      <c r="U45" s="2525"/>
      <c r="V45" s="2525"/>
      <c r="W45" s="2525"/>
      <c r="X45" s="2525"/>
      <c r="Y45" s="2525"/>
      <c r="Z45" s="2525"/>
      <c r="AA45" s="2525"/>
      <c r="AB45" s="2525"/>
      <c r="AC45" s="2525"/>
      <c r="AD45" s="2525"/>
      <c r="AE45" s="2525"/>
      <c r="AF45" s="2525"/>
      <c r="AG45" s="2525"/>
      <c r="AH45" s="2525"/>
      <c r="AI45" s="2525"/>
      <c r="AJ45" s="2525"/>
      <c r="AK45" s="2525"/>
      <c r="AL45" s="2525"/>
      <c r="AM45" s="2525"/>
      <c r="AN45" s="2525"/>
      <c r="AO45" s="2525"/>
      <c r="AP45" s="2525"/>
      <c r="AQ45" s="2525"/>
      <c r="AR45" s="2583"/>
    </row>
    <row r="46" spans="2:44" s="2509" customFormat="1" ht="13.5" customHeight="1">
      <c r="B46" s="2513"/>
      <c r="C46" s="2518" t="s">
        <v>891</v>
      </c>
      <c r="AR46" s="2580"/>
    </row>
    <row r="47" spans="2:44" s="2509" customFormat="1" ht="13.5" customHeight="1">
      <c r="B47" s="2513"/>
      <c r="AR47" s="2580"/>
    </row>
    <row r="48" spans="2:44" s="2509" customFormat="1" ht="13.5" customHeight="1">
      <c r="B48" s="2513"/>
      <c r="C48" s="2526" t="s">
        <v>1243</v>
      </c>
      <c r="D48" s="2526"/>
      <c r="E48" s="2526"/>
      <c r="F48" s="2526"/>
      <c r="G48" s="2526"/>
      <c r="H48" s="2526"/>
      <c r="I48" s="2526"/>
      <c r="J48" s="2526"/>
      <c r="K48" s="2526"/>
      <c r="L48" s="2526"/>
      <c r="M48" s="2526"/>
      <c r="N48" s="2526"/>
      <c r="O48" s="2526"/>
      <c r="Q48" s="2526" t="s">
        <v>1809</v>
      </c>
      <c r="R48" s="2526"/>
      <c r="S48" s="2526"/>
      <c r="T48" s="2526"/>
      <c r="U48" s="2526"/>
      <c r="V48" s="2526"/>
      <c r="W48" s="2526"/>
      <c r="X48" s="2526"/>
      <c r="Y48" s="2526"/>
      <c r="Z48" s="2526"/>
      <c r="AA48" s="2526"/>
      <c r="AB48" s="2526"/>
      <c r="AC48" s="2526"/>
      <c r="AE48" s="2526" t="s">
        <v>1471</v>
      </c>
      <c r="AF48" s="2526"/>
      <c r="AG48" s="2526"/>
      <c r="AH48" s="2526"/>
      <c r="AI48" s="2526"/>
      <c r="AJ48" s="2526"/>
      <c r="AK48" s="2526"/>
      <c r="AL48" s="2526"/>
      <c r="AM48" s="2526"/>
      <c r="AN48" s="2526"/>
      <c r="AO48" s="2526"/>
      <c r="AP48" s="2526"/>
      <c r="AQ48" s="2526"/>
      <c r="AR48" s="2580"/>
    </row>
    <row r="49" spans="2:44" s="2509" customFormat="1" ht="13.5" customHeight="1">
      <c r="B49" s="2513"/>
      <c r="C49" s="2533" t="s">
        <v>1055</v>
      </c>
      <c r="D49" s="2543"/>
      <c r="E49" s="2543"/>
      <c r="F49" s="2543"/>
      <c r="G49" s="2543"/>
      <c r="H49" s="2543"/>
      <c r="I49" s="2543"/>
      <c r="J49" s="2543"/>
      <c r="K49" s="2543"/>
      <c r="L49" s="2543"/>
      <c r="M49" s="2543"/>
      <c r="N49" s="2543"/>
      <c r="O49" s="2554"/>
      <c r="Q49" s="2527" t="s">
        <v>1810</v>
      </c>
      <c r="R49" s="2540"/>
      <c r="S49" s="2540"/>
      <c r="T49" s="2540"/>
      <c r="U49" s="2540"/>
      <c r="V49" s="2540"/>
      <c r="W49" s="2540"/>
      <c r="X49" s="2540"/>
      <c r="Y49" s="2540"/>
      <c r="Z49" s="2540"/>
      <c r="AA49" s="2540"/>
      <c r="AB49" s="2540"/>
      <c r="AC49" s="2550"/>
      <c r="AE49" s="2571" t="s">
        <v>1822</v>
      </c>
      <c r="AF49" s="2540"/>
      <c r="AG49" s="2540"/>
      <c r="AH49" s="2540"/>
      <c r="AI49" s="2540"/>
      <c r="AJ49" s="2540"/>
      <c r="AK49" s="2540"/>
      <c r="AL49" s="2540"/>
      <c r="AM49" s="2540"/>
      <c r="AN49" s="2540"/>
      <c r="AO49" s="2540"/>
      <c r="AP49" s="2540"/>
      <c r="AQ49" s="2550"/>
      <c r="AR49" s="2580"/>
    </row>
    <row r="50" spans="2:44" s="2509" customFormat="1" ht="13.5" customHeight="1">
      <c r="B50" s="2513"/>
      <c r="C50" s="2528" t="s">
        <v>1784</v>
      </c>
      <c r="D50" s="2541"/>
      <c r="E50" s="2541"/>
      <c r="F50" s="2541"/>
      <c r="G50" s="2541"/>
      <c r="H50" s="2548"/>
      <c r="I50" s="2541"/>
      <c r="J50" s="2541"/>
      <c r="K50" s="2541"/>
      <c r="L50" s="2541"/>
      <c r="M50" s="2541"/>
      <c r="N50" s="2541"/>
      <c r="O50" s="2551"/>
      <c r="Q50" s="2528" t="s">
        <v>1811</v>
      </c>
      <c r="R50" s="2541"/>
      <c r="S50" s="2541"/>
      <c r="T50" s="2541"/>
      <c r="U50" s="2541"/>
      <c r="V50" s="2541"/>
      <c r="W50" s="2541"/>
      <c r="X50" s="2541"/>
      <c r="Y50" s="2541"/>
      <c r="Z50" s="2541"/>
      <c r="AA50" s="2541"/>
      <c r="AB50" s="2541"/>
      <c r="AC50" s="2551"/>
      <c r="AE50" s="2534" t="s">
        <v>1501</v>
      </c>
      <c r="AF50" s="2541"/>
      <c r="AG50" s="2541"/>
      <c r="AH50" s="2541"/>
      <c r="AI50" s="2541"/>
      <c r="AJ50" s="2541"/>
      <c r="AK50" s="2541"/>
      <c r="AL50" s="2541"/>
      <c r="AM50" s="2541"/>
      <c r="AN50" s="2541"/>
      <c r="AO50" s="2541"/>
      <c r="AP50" s="2541"/>
      <c r="AQ50" s="2551"/>
      <c r="AR50" s="2580"/>
    </row>
    <row r="51" spans="2:44" s="2509" customFormat="1" ht="13.5" customHeight="1">
      <c r="B51" s="2513"/>
      <c r="C51" s="2528" t="s">
        <v>1785</v>
      </c>
      <c r="D51" s="2541"/>
      <c r="E51" s="2541"/>
      <c r="F51" s="2541"/>
      <c r="G51" s="2541"/>
      <c r="H51" s="2541"/>
      <c r="I51" s="2541"/>
      <c r="J51" s="2541"/>
      <c r="K51" s="2541"/>
      <c r="L51" s="2541"/>
      <c r="M51" s="2541"/>
      <c r="N51" s="2541"/>
      <c r="O51" s="2551"/>
      <c r="Q51" s="2536" t="s">
        <v>1390</v>
      </c>
      <c r="R51" s="2541"/>
      <c r="S51" s="2561"/>
      <c r="T51" s="2561"/>
      <c r="U51" s="2561"/>
      <c r="V51" s="2561"/>
      <c r="W51" s="2541"/>
      <c r="X51" s="2561"/>
      <c r="Y51" s="2561"/>
      <c r="Z51" s="2561"/>
      <c r="AA51" s="2561"/>
      <c r="AB51" s="2561"/>
      <c r="AC51" s="2566"/>
      <c r="AE51" s="2536" t="s">
        <v>1823</v>
      </c>
      <c r="AF51" s="2541"/>
      <c r="AG51" s="2561"/>
      <c r="AH51" s="2561"/>
      <c r="AI51" s="2561"/>
      <c r="AJ51" s="2561"/>
      <c r="AK51" s="2541"/>
      <c r="AL51" s="2561"/>
      <c r="AM51" s="2561"/>
      <c r="AN51" s="2561"/>
      <c r="AO51" s="2561"/>
      <c r="AP51" s="2561"/>
      <c r="AQ51" s="2566"/>
      <c r="AR51" s="2580"/>
    </row>
    <row r="52" spans="2:44" s="2509" customFormat="1" ht="13.5" customHeight="1">
      <c r="B52" s="2513"/>
      <c r="C52" s="2534"/>
      <c r="D52" s="2541"/>
      <c r="E52" s="2541"/>
      <c r="F52" s="2541"/>
      <c r="G52" s="2541"/>
      <c r="H52" s="2541"/>
      <c r="I52" s="2541" t="s">
        <v>253</v>
      </c>
      <c r="J52" s="2541"/>
      <c r="K52" s="2541"/>
      <c r="L52" s="2541"/>
      <c r="M52" s="2541"/>
      <c r="N52" s="2541"/>
      <c r="O52" s="2551"/>
      <c r="Q52" s="2528" t="s">
        <v>1812</v>
      </c>
      <c r="R52" s="2541"/>
      <c r="S52" s="2561"/>
      <c r="T52" s="2561"/>
      <c r="U52" s="2561"/>
      <c r="V52" s="2561"/>
      <c r="W52" s="2561"/>
      <c r="X52" s="2561" t="s">
        <v>1770</v>
      </c>
      <c r="Y52" s="2561"/>
      <c r="Z52" s="2561" t="s">
        <v>1773</v>
      </c>
      <c r="AA52" s="2561"/>
      <c r="AB52" s="2561"/>
      <c r="AC52" s="2566"/>
      <c r="AE52" s="2535" t="s">
        <v>506</v>
      </c>
      <c r="AF52" s="2541"/>
      <c r="AG52" s="2561"/>
      <c r="AH52" s="2561"/>
      <c r="AI52" s="2561"/>
      <c r="AJ52" s="2561"/>
      <c r="AK52" s="2561"/>
      <c r="AL52" s="2561" t="s">
        <v>1770</v>
      </c>
      <c r="AM52" s="2561"/>
      <c r="AN52" s="2561" t="s">
        <v>1773</v>
      </c>
      <c r="AO52" s="2561"/>
      <c r="AP52" s="2561"/>
      <c r="AQ52" s="2566" t="s">
        <v>1273</v>
      </c>
      <c r="AR52" s="2580"/>
    </row>
    <row r="53" spans="2:44" s="2509" customFormat="1" ht="13.5" customHeight="1">
      <c r="B53" s="2513"/>
      <c r="C53" s="2528" t="s">
        <v>1786</v>
      </c>
      <c r="D53" s="2541"/>
      <c r="E53" s="2541"/>
      <c r="F53" s="2541"/>
      <c r="G53" s="2541"/>
      <c r="H53" s="2541"/>
      <c r="I53" s="2541"/>
      <c r="J53" s="2541"/>
      <c r="K53" s="2541"/>
      <c r="L53" s="2541"/>
      <c r="M53" s="2541"/>
      <c r="N53" s="2541"/>
      <c r="O53" s="2551"/>
      <c r="Q53" s="2528" t="s">
        <v>1738</v>
      </c>
      <c r="R53" s="2541"/>
      <c r="S53" s="2561"/>
      <c r="T53" s="2561"/>
      <c r="U53" s="2561"/>
      <c r="V53" s="2561"/>
      <c r="W53" s="2541"/>
      <c r="X53" s="2561"/>
      <c r="Y53" s="2561"/>
      <c r="Z53" s="2561"/>
      <c r="AA53" s="2561"/>
      <c r="AB53" s="2561"/>
      <c r="AC53" s="2566"/>
      <c r="AE53" s="2536" t="s">
        <v>1625</v>
      </c>
      <c r="AF53" s="2541"/>
      <c r="AG53" s="2561"/>
      <c r="AH53" s="2561"/>
      <c r="AI53" s="2561"/>
      <c r="AJ53" s="2561"/>
      <c r="AK53" s="2541"/>
      <c r="AL53" s="2561"/>
      <c r="AM53" s="2561"/>
      <c r="AN53" s="2561"/>
      <c r="AO53" s="2561"/>
      <c r="AP53" s="2561"/>
      <c r="AQ53" s="2566"/>
      <c r="AR53" s="2580"/>
    </row>
    <row r="54" spans="2:44" s="2509" customFormat="1" ht="13.5" customHeight="1">
      <c r="B54" s="2513"/>
      <c r="C54" s="2535" t="s">
        <v>1787</v>
      </c>
      <c r="D54" s="2541"/>
      <c r="E54" s="2541"/>
      <c r="F54" s="2541"/>
      <c r="G54" s="2541"/>
      <c r="H54" s="2541"/>
      <c r="I54" s="2541"/>
      <c r="J54" s="2541"/>
      <c r="K54" s="2541"/>
      <c r="L54" s="2541"/>
      <c r="M54" s="2541"/>
      <c r="N54" s="2541"/>
      <c r="O54" s="2551"/>
      <c r="Q54" s="2528" t="s">
        <v>1813</v>
      </c>
      <c r="R54" s="2541"/>
      <c r="S54" s="2561"/>
      <c r="T54" s="2561"/>
      <c r="U54" s="2561"/>
      <c r="V54" s="2561"/>
      <c r="W54" s="2561"/>
      <c r="X54" s="2561" t="s">
        <v>1770</v>
      </c>
      <c r="Y54" s="2561"/>
      <c r="Z54" s="2561" t="s">
        <v>1773</v>
      </c>
      <c r="AA54" s="2561"/>
      <c r="AB54" s="2561"/>
      <c r="AC54" s="2566"/>
      <c r="AE54" s="2535" t="s">
        <v>506</v>
      </c>
      <c r="AF54" s="2541"/>
      <c r="AG54" s="2561"/>
      <c r="AH54" s="2561"/>
      <c r="AI54" s="2561"/>
      <c r="AJ54" s="2561"/>
      <c r="AK54" s="2561"/>
      <c r="AL54" s="2561" t="s">
        <v>1770</v>
      </c>
      <c r="AM54" s="2561"/>
      <c r="AN54" s="2561" t="s">
        <v>1773</v>
      </c>
      <c r="AO54" s="2561"/>
      <c r="AP54" s="2561"/>
      <c r="AQ54" s="2566" t="s">
        <v>1273</v>
      </c>
      <c r="AR54" s="2580"/>
    </row>
    <row r="55" spans="2:44" s="2509" customFormat="1" ht="13.5" customHeight="1">
      <c r="B55" s="2513"/>
      <c r="C55" s="2529" t="s">
        <v>1788</v>
      </c>
      <c r="D55" s="2542"/>
      <c r="E55" s="2542"/>
      <c r="F55" s="2542"/>
      <c r="G55" s="2542"/>
      <c r="H55" s="2542"/>
      <c r="I55" s="2542"/>
      <c r="J55" s="2542" t="s">
        <v>1770</v>
      </c>
      <c r="K55" s="2542"/>
      <c r="L55" s="2542" t="s">
        <v>1773</v>
      </c>
      <c r="M55" s="2542"/>
      <c r="N55" s="2542"/>
      <c r="O55" s="2552" t="s">
        <v>1273</v>
      </c>
      <c r="Q55" s="2529" t="s">
        <v>1239</v>
      </c>
      <c r="R55" s="2542"/>
      <c r="S55" s="2544"/>
      <c r="T55" s="2544"/>
      <c r="U55" s="2544"/>
      <c r="V55" s="2544"/>
      <c r="W55" s="2541"/>
      <c r="X55" s="2544"/>
      <c r="Y55" s="2544"/>
      <c r="Z55" s="2544"/>
      <c r="AA55" s="2544"/>
      <c r="AB55" s="2544"/>
      <c r="AC55" s="2553"/>
      <c r="AE55" s="2529"/>
      <c r="AF55" s="2542"/>
      <c r="AG55" s="2544"/>
      <c r="AH55" s="2544"/>
      <c r="AI55" s="2544"/>
      <c r="AJ55" s="2544"/>
      <c r="AK55" s="2544"/>
      <c r="AL55" s="2544"/>
      <c r="AM55" s="2544"/>
      <c r="AN55" s="2544"/>
      <c r="AO55" s="2544"/>
      <c r="AP55" s="2544"/>
      <c r="AQ55" s="2553"/>
      <c r="AR55" s="2580"/>
    </row>
    <row r="56" spans="2:44" s="2509" customFormat="1" ht="13.5" customHeight="1">
      <c r="B56" s="2513"/>
      <c r="AR56" s="2580"/>
    </row>
    <row r="57" spans="2:44" s="2509" customFormat="1" ht="13.5" customHeight="1">
      <c r="B57" s="2513"/>
      <c r="C57" s="2526" t="s">
        <v>169</v>
      </c>
      <c r="D57" s="2526"/>
      <c r="E57" s="2526"/>
      <c r="F57" s="2526"/>
      <c r="G57" s="2526"/>
      <c r="H57" s="2526"/>
      <c r="I57" s="2526"/>
      <c r="J57" s="2526"/>
      <c r="K57" s="2526"/>
      <c r="L57" s="2526"/>
      <c r="M57" s="2526"/>
      <c r="N57" s="2526"/>
      <c r="O57" s="2526"/>
      <c r="Q57" s="2526" t="s">
        <v>1601</v>
      </c>
      <c r="R57" s="2526"/>
      <c r="S57" s="2526"/>
      <c r="T57" s="2526"/>
      <c r="U57" s="2526"/>
      <c r="V57" s="2526"/>
      <c r="W57" s="2526"/>
      <c r="X57" s="2526"/>
      <c r="Y57" s="2526"/>
      <c r="Z57" s="2526"/>
      <c r="AA57" s="2526"/>
      <c r="AB57" s="2526"/>
      <c r="AC57" s="2526"/>
      <c r="AE57" s="2526" t="s">
        <v>116</v>
      </c>
      <c r="AF57" s="2526"/>
      <c r="AG57" s="2526"/>
      <c r="AH57" s="2526"/>
      <c r="AI57" s="2526"/>
      <c r="AJ57" s="2526"/>
      <c r="AK57" s="2526"/>
      <c r="AL57" s="2526"/>
      <c r="AM57" s="2526"/>
      <c r="AN57" s="2526"/>
      <c r="AO57" s="2526"/>
      <c r="AP57" s="2526"/>
      <c r="AQ57" s="2526"/>
      <c r="AR57" s="2580"/>
    </row>
    <row r="58" spans="2:44" s="2509" customFormat="1" ht="13.5" customHeight="1">
      <c r="B58" s="2513"/>
      <c r="C58" s="2527" t="s">
        <v>1789</v>
      </c>
      <c r="D58" s="2540"/>
      <c r="E58" s="2540"/>
      <c r="F58" s="2540"/>
      <c r="G58" s="2540"/>
      <c r="H58" s="2540"/>
      <c r="I58" s="2540"/>
      <c r="J58" s="2540"/>
      <c r="K58" s="2540"/>
      <c r="L58" s="2540"/>
      <c r="M58" s="2540"/>
      <c r="N58" s="2540"/>
      <c r="O58" s="2550"/>
      <c r="Q58" s="2527" t="s">
        <v>1814</v>
      </c>
      <c r="R58" s="2540"/>
      <c r="S58" s="2540"/>
      <c r="T58" s="2540"/>
      <c r="U58" s="2540"/>
      <c r="V58" s="2540"/>
      <c r="W58" s="2540"/>
      <c r="X58" s="2540"/>
      <c r="Y58" s="2540"/>
      <c r="Z58" s="2540"/>
      <c r="AA58" s="2540"/>
      <c r="AB58" s="2540"/>
      <c r="AC58" s="2550"/>
      <c r="AE58" s="2532" t="s">
        <v>1824</v>
      </c>
      <c r="AF58" s="2540"/>
      <c r="AG58" s="2540"/>
      <c r="AH58" s="2540"/>
      <c r="AI58" s="2540"/>
      <c r="AJ58" s="2540"/>
      <c r="AK58" s="2540"/>
      <c r="AL58" s="2540"/>
      <c r="AM58" s="2540"/>
      <c r="AN58" s="2540"/>
      <c r="AO58" s="2540"/>
      <c r="AP58" s="2540"/>
      <c r="AQ58" s="2550"/>
      <c r="AR58" s="2580"/>
    </row>
    <row r="59" spans="2:44" s="2509" customFormat="1" ht="13.5" customHeight="1">
      <c r="B59" s="2513"/>
      <c r="C59" s="2528" t="s">
        <v>1791</v>
      </c>
      <c r="D59" s="2541"/>
      <c r="E59" s="2541"/>
      <c r="F59" s="2541"/>
      <c r="G59" s="2541"/>
      <c r="H59" s="2541"/>
      <c r="I59" s="2541"/>
      <c r="J59" s="2541"/>
      <c r="K59" s="2541"/>
      <c r="L59" s="2541"/>
      <c r="M59" s="2541"/>
      <c r="N59" s="2541" t="s">
        <v>253</v>
      </c>
      <c r="O59" s="2551" t="s">
        <v>253</v>
      </c>
      <c r="Q59" s="2528" t="s">
        <v>1815</v>
      </c>
      <c r="R59" s="2541"/>
      <c r="S59" s="2541"/>
      <c r="T59" s="2541"/>
      <c r="U59" s="2541"/>
      <c r="V59" s="2541"/>
      <c r="W59" s="2541"/>
      <c r="X59" s="2541"/>
      <c r="Y59" s="2541"/>
      <c r="Z59" s="2541"/>
      <c r="AA59" s="2541"/>
      <c r="AB59" s="2541"/>
      <c r="AC59" s="2551"/>
      <c r="AE59" s="2535" t="s">
        <v>1071</v>
      </c>
      <c r="AF59" s="2541"/>
      <c r="AG59" s="2541"/>
      <c r="AH59" s="2541"/>
      <c r="AI59" s="2541"/>
      <c r="AJ59" s="2541"/>
      <c r="AK59" s="2541"/>
      <c r="AL59" s="2541"/>
      <c r="AM59" s="2541"/>
      <c r="AN59" s="2541"/>
      <c r="AO59" s="2541"/>
      <c r="AP59" s="2541"/>
      <c r="AQ59" s="2551"/>
      <c r="AR59" s="2580"/>
    </row>
    <row r="60" spans="2:44" s="2509" customFormat="1" ht="13.5" customHeight="1">
      <c r="B60" s="2513"/>
      <c r="C60" s="2536" t="s">
        <v>1792</v>
      </c>
      <c r="D60" s="2541"/>
      <c r="E60" s="2541"/>
      <c r="F60" s="2541"/>
      <c r="G60" s="2541"/>
      <c r="H60" s="2541"/>
      <c r="I60" s="2541"/>
      <c r="J60" s="2541"/>
      <c r="K60" s="2541"/>
      <c r="L60" s="2541"/>
      <c r="M60" s="2541"/>
      <c r="N60" s="2541"/>
      <c r="O60" s="2551"/>
      <c r="Q60" s="2528" t="s">
        <v>767</v>
      </c>
      <c r="R60" s="2541"/>
      <c r="S60" s="2541"/>
      <c r="T60" s="2541"/>
      <c r="U60" s="2541"/>
      <c r="V60" s="2541"/>
      <c r="W60" s="2541"/>
      <c r="X60" s="2541"/>
      <c r="Y60" s="2541" t="s">
        <v>1769</v>
      </c>
      <c r="Z60" s="2541"/>
      <c r="AA60" s="2541" t="s">
        <v>1770</v>
      </c>
      <c r="AB60" s="2541"/>
      <c r="AC60" s="2551" t="s">
        <v>1773</v>
      </c>
      <c r="AE60" s="2528" t="s">
        <v>1825</v>
      </c>
      <c r="AF60" s="2541"/>
      <c r="AG60" s="2541"/>
      <c r="AH60" s="2541"/>
      <c r="AI60" s="2541"/>
      <c r="AJ60" s="2541"/>
      <c r="AK60" s="2541"/>
      <c r="AL60" s="2541"/>
      <c r="AM60" s="2541"/>
      <c r="AN60" s="2541"/>
      <c r="AO60" s="2541"/>
      <c r="AP60" s="2541"/>
      <c r="AQ60" s="2551"/>
      <c r="AR60" s="2580"/>
    </row>
    <row r="61" spans="2:44" s="2509" customFormat="1" ht="13.5" customHeight="1">
      <c r="B61" s="2513"/>
      <c r="C61" s="2528" t="s">
        <v>1793</v>
      </c>
      <c r="D61" s="2541"/>
      <c r="E61" s="2541"/>
      <c r="F61" s="2541"/>
      <c r="G61" s="2541"/>
      <c r="H61" s="2541"/>
      <c r="I61" s="2541"/>
      <c r="J61" s="2541"/>
      <c r="K61" s="2541"/>
      <c r="L61" s="2541"/>
      <c r="M61" s="2541"/>
      <c r="N61" s="2541"/>
      <c r="O61" s="2551"/>
      <c r="Q61" s="2528" t="s">
        <v>142</v>
      </c>
      <c r="R61" s="2541"/>
      <c r="S61" s="2541"/>
      <c r="T61" s="2541"/>
      <c r="U61" s="2541"/>
      <c r="V61" s="2541"/>
      <c r="W61" s="2541"/>
      <c r="X61" s="2541"/>
      <c r="Y61" s="2541"/>
      <c r="Z61" s="2541"/>
      <c r="AA61" s="2541"/>
      <c r="AB61" s="2541"/>
      <c r="AC61" s="2551" t="s">
        <v>1819</v>
      </c>
      <c r="AE61" s="2536" t="s">
        <v>1826</v>
      </c>
      <c r="AF61" s="2541"/>
      <c r="AG61" s="2541"/>
      <c r="AH61" s="2541"/>
      <c r="AI61" s="2541"/>
      <c r="AJ61" s="2541"/>
      <c r="AK61" s="2541"/>
      <c r="AL61" s="2541"/>
      <c r="AM61" s="2541"/>
      <c r="AN61" s="2541"/>
      <c r="AO61" s="2541"/>
      <c r="AP61" s="2541"/>
      <c r="AQ61" s="2551"/>
      <c r="AR61" s="2580"/>
    </row>
    <row r="62" spans="2:44" s="2509" customFormat="1" ht="13.5" customHeight="1">
      <c r="B62" s="2513"/>
      <c r="C62" s="2528" t="s">
        <v>1794</v>
      </c>
      <c r="D62" s="2541"/>
      <c r="E62" s="2541"/>
      <c r="F62" s="2541"/>
      <c r="G62" s="2541"/>
      <c r="H62" s="2541"/>
      <c r="I62" s="2541"/>
      <c r="J62" s="2541" t="s">
        <v>1770</v>
      </c>
      <c r="K62" s="2541"/>
      <c r="L62" s="2541" t="s">
        <v>1773</v>
      </c>
      <c r="M62" s="2541"/>
      <c r="N62" s="2541"/>
      <c r="O62" s="2551"/>
      <c r="Q62" s="2528" t="s">
        <v>1652</v>
      </c>
      <c r="R62" s="2541"/>
      <c r="S62" s="2541"/>
      <c r="T62" s="2541"/>
      <c r="U62" s="2541"/>
      <c r="V62" s="2541"/>
      <c r="W62" s="2541"/>
      <c r="X62" s="2541"/>
      <c r="Y62" s="2541"/>
      <c r="Z62" s="2541"/>
      <c r="AA62" s="2541"/>
      <c r="AB62" s="2541"/>
      <c r="AC62" s="2551" t="s">
        <v>1819</v>
      </c>
      <c r="AE62" s="2528" t="s">
        <v>1827</v>
      </c>
      <c r="AF62" s="2541"/>
      <c r="AG62" s="2541"/>
      <c r="AH62" s="2541"/>
      <c r="AI62" s="2541"/>
      <c r="AJ62" s="2541"/>
      <c r="AK62" s="2541"/>
      <c r="AL62" s="2541"/>
      <c r="AM62" s="2541"/>
      <c r="AN62" s="2541"/>
      <c r="AO62" s="2541"/>
      <c r="AP62" s="2541"/>
      <c r="AQ62" s="2551"/>
      <c r="AR62" s="2580"/>
    </row>
    <row r="63" spans="2:44" s="2509" customFormat="1" ht="13.5" customHeight="1">
      <c r="B63" s="2513"/>
      <c r="C63" s="2528" t="s">
        <v>1710</v>
      </c>
      <c r="D63" s="2541"/>
      <c r="E63" s="2541"/>
      <c r="F63" s="2541"/>
      <c r="G63" s="2541"/>
      <c r="H63" s="2541"/>
      <c r="I63" s="2541"/>
      <c r="J63" s="2541"/>
      <c r="K63" s="2541"/>
      <c r="L63" s="2541"/>
      <c r="M63" s="2541"/>
      <c r="N63" s="2541"/>
      <c r="O63" s="2551"/>
      <c r="Q63" s="2528" t="s">
        <v>1816</v>
      </c>
      <c r="R63" s="2541"/>
      <c r="S63" s="2541"/>
      <c r="T63" s="2541"/>
      <c r="U63" s="2541"/>
      <c r="V63" s="2541"/>
      <c r="W63" s="2541"/>
      <c r="X63" s="2541"/>
      <c r="Y63" s="2541"/>
      <c r="Z63" s="2541"/>
      <c r="AA63" s="2541"/>
      <c r="AB63" s="2541"/>
      <c r="AC63" s="2551"/>
      <c r="AE63" s="2528" t="s">
        <v>670</v>
      </c>
      <c r="AF63" s="2541"/>
      <c r="AG63" s="2541"/>
      <c r="AH63" s="2541"/>
      <c r="AI63" s="2541"/>
      <c r="AJ63" s="2541"/>
      <c r="AK63" s="2541"/>
      <c r="AL63" s="2541"/>
      <c r="AM63" s="2541"/>
      <c r="AN63" s="2541"/>
      <c r="AO63" s="2541"/>
      <c r="AP63" s="2541"/>
      <c r="AQ63" s="2551"/>
      <c r="AR63" s="2580"/>
    </row>
    <row r="64" spans="2:44" s="2509" customFormat="1" ht="13.5" customHeight="1">
      <c r="B64" s="2513"/>
      <c r="C64" s="2529"/>
      <c r="D64" s="2542"/>
      <c r="E64" s="2542"/>
      <c r="F64" s="2542"/>
      <c r="G64" s="2542"/>
      <c r="H64" s="2542"/>
      <c r="I64" s="2542"/>
      <c r="J64" s="2542"/>
      <c r="K64" s="2542"/>
      <c r="L64" s="2542"/>
      <c r="M64" s="2542"/>
      <c r="N64" s="2542"/>
      <c r="O64" s="2552"/>
      <c r="Q64" s="2529"/>
      <c r="R64" s="2542"/>
      <c r="S64" s="2542"/>
      <c r="T64" s="2542"/>
      <c r="U64" s="2542"/>
      <c r="V64" s="2542"/>
      <c r="W64" s="2542"/>
      <c r="X64" s="2542"/>
      <c r="Y64" s="2542"/>
      <c r="Z64" s="2542"/>
      <c r="AA64" s="2542"/>
      <c r="AB64" s="2542"/>
      <c r="AC64" s="2552"/>
      <c r="AE64" s="2529"/>
      <c r="AF64" s="2542"/>
      <c r="AG64" s="2542"/>
      <c r="AH64" s="2542"/>
      <c r="AI64" s="2542"/>
      <c r="AJ64" s="2542"/>
      <c r="AK64" s="2542"/>
      <c r="AL64" s="2542"/>
      <c r="AM64" s="2542"/>
      <c r="AN64" s="2542"/>
      <c r="AO64" s="2542"/>
      <c r="AP64" s="2542"/>
      <c r="AQ64" s="2552"/>
      <c r="AR64" s="2580"/>
    </row>
    <row r="65" spans="2:45" s="2509" customFormat="1" ht="13.5" customHeight="1">
      <c r="B65" s="2513"/>
      <c r="AR65" s="2580"/>
    </row>
    <row r="66" spans="2:45" s="2509" customFormat="1" ht="13.5" customHeight="1">
      <c r="B66" s="2513"/>
      <c r="C66" s="2526" t="s">
        <v>1795</v>
      </c>
      <c r="D66" s="2526"/>
      <c r="E66" s="2526"/>
      <c r="F66" s="2526"/>
      <c r="G66" s="2526"/>
      <c r="H66" s="2526"/>
      <c r="I66" s="2526"/>
      <c r="J66" s="2526"/>
      <c r="K66" s="2526"/>
      <c r="L66" s="2526"/>
      <c r="M66" s="2526"/>
      <c r="N66" s="2526"/>
      <c r="O66" s="2526"/>
      <c r="Q66" s="2537" t="s">
        <v>1026</v>
      </c>
      <c r="R66" s="2537"/>
      <c r="S66" s="2537"/>
      <c r="T66" s="2537"/>
      <c r="U66" s="2537"/>
      <c r="V66" s="2537"/>
      <c r="W66" s="2537"/>
      <c r="X66" s="2537"/>
      <c r="Y66" s="2537"/>
      <c r="Z66" s="2537"/>
      <c r="AA66" s="2537"/>
      <c r="AB66" s="2537"/>
      <c r="AC66" s="2537"/>
      <c r="AR66" s="2580"/>
    </row>
    <row r="67" spans="2:45" s="2509" customFormat="1" ht="13.5" customHeight="1">
      <c r="B67" s="2513"/>
      <c r="C67" s="2527" t="s">
        <v>1796</v>
      </c>
      <c r="D67" s="2540"/>
      <c r="E67" s="2540"/>
      <c r="F67" s="2540"/>
      <c r="G67" s="2540"/>
      <c r="H67" s="2540"/>
      <c r="I67" s="2540"/>
      <c r="J67" s="2540"/>
      <c r="K67" s="2540"/>
      <c r="L67" s="2540"/>
      <c r="M67" s="2540"/>
      <c r="N67" s="2540"/>
      <c r="O67" s="2550"/>
      <c r="Q67" s="2527" t="s">
        <v>1104</v>
      </c>
      <c r="R67" s="2540"/>
      <c r="S67" s="2540"/>
      <c r="T67" s="2540"/>
      <c r="U67" s="2540"/>
      <c r="V67" s="2540"/>
      <c r="W67" s="2540"/>
      <c r="X67" s="2540"/>
      <c r="Y67" s="2540"/>
      <c r="Z67" s="2540"/>
      <c r="AA67" s="2540"/>
      <c r="AB67" s="2540"/>
      <c r="AC67" s="2550"/>
      <c r="AR67" s="2580"/>
    </row>
    <row r="68" spans="2:45" s="2509" customFormat="1" ht="13.5" customHeight="1">
      <c r="B68" s="2513"/>
      <c r="C68" s="2528" t="s">
        <v>1797</v>
      </c>
      <c r="D68" s="2541"/>
      <c r="E68" s="2541"/>
      <c r="F68" s="2541"/>
      <c r="G68" s="2541"/>
      <c r="H68" s="2541"/>
      <c r="I68" s="2541"/>
      <c r="J68" s="2541"/>
      <c r="K68" s="2541"/>
      <c r="L68" s="2541"/>
      <c r="M68" s="2541"/>
      <c r="N68" s="2541"/>
      <c r="O68" s="2551"/>
      <c r="Q68" s="2528" t="s">
        <v>10</v>
      </c>
      <c r="R68" s="2541"/>
      <c r="S68" s="2541"/>
      <c r="T68" s="2541"/>
      <c r="U68" s="2541"/>
      <c r="V68" s="2541"/>
      <c r="W68" s="2541"/>
      <c r="X68" s="2541"/>
      <c r="Y68" s="2541"/>
      <c r="Z68" s="2541"/>
      <c r="AA68" s="2541"/>
      <c r="AB68" s="2541"/>
      <c r="AC68" s="2551"/>
      <c r="AR68" s="2580"/>
    </row>
    <row r="69" spans="2:45" s="2509" customFormat="1" ht="13.5" customHeight="1">
      <c r="B69" s="2513"/>
      <c r="C69" s="2528"/>
      <c r="D69" s="2541"/>
      <c r="E69" s="2541"/>
      <c r="F69" s="2541"/>
      <c r="G69" s="2541"/>
      <c r="H69" s="2541"/>
      <c r="I69" s="2541"/>
      <c r="J69" s="2541"/>
      <c r="K69" s="2541"/>
      <c r="L69" s="2541"/>
      <c r="M69" s="2541"/>
      <c r="N69" s="2541"/>
      <c r="O69" s="2551"/>
      <c r="Q69" s="2528"/>
      <c r="R69" s="2541"/>
      <c r="S69" s="2541"/>
      <c r="T69" s="2541"/>
      <c r="U69" s="2541"/>
      <c r="V69" s="2541"/>
      <c r="W69" s="2541"/>
      <c r="X69" s="2541"/>
      <c r="Y69" s="2541"/>
      <c r="Z69" s="2541"/>
      <c r="AA69" s="2541"/>
      <c r="AB69" s="2541"/>
      <c r="AC69" s="2551"/>
      <c r="AR69" s="2580"/>
    </row>
    <row r="70" spans="2:45" s="2509" customFormat="1" ht="13.5" customHeight="1">
      <c r="B70" s="2513"/>
      <c r="C70" s="2528" t="s">
        <v>1798</v>
      </c>
      <c r="D70" s="2541"/>
      <c r="E70" s="2541"/>
      <c r="F70" s="2541"/>
      <c r="G70" s="2541"/>
      <c r="H70" s="2541"/>
      <c r="I70" s="2541"/>
      <c r="J70" s="2541" t="s">
        <v>1770</v>
      </c>
      <c r="K70" s="2541"/>
      <c r="L70" s="2541" t="s">
        <v>1773</v>
      </c>
      <c r="M70" s="2541"/>
      <c r="N70" s="2541"/>
      <c r="O70" s="2551" t="s">
        <v>253</v>
      </c>
      <c r="Q70" s="2528" t="s">
        <v>1817</v>
      </c>
      <c r="R70" s="2541"/>
      <c r="S70" s="2541"/>
      <c r="T70" s="2541"/>
      <c r="U70" s="2541"/>
      <c r="V70" s="2541"/>
      <c r="W70" s="2541"/>
      <c r="X70" s="2541" t="s">
        <v>1770</v>
      </c>
      <c r="Y70" s="2541"/>
      <c r="Z70" s="2541" t="s">
        <v>1773</v>
      </c>
      <c r="AA70" s="2541"/>
      <c r="AB70" s="2541"/>
      <c r="AC70" s="2551" t="s">
        <v>253</v>
      </c>
      <c r="AR70" s="2580"/>
    </row>
    <row r="71" spans="2:45" s="2509" customFormat="1" ht="13.5" customHeight="1">
      <c r="B71" s="2513"/>
      <c r="C71" s="2528" t="s">
        <v>1799</v>
      </c>
      <c r="D71" s="2541"/>
      <c r="E71" s="2541"/>
      <c r="F71" s="2541"/>
      <c r="G71" s="2541"/>
      <c r="H71" s="2541"/>
      <c r="I71" s="2541"/>
      <c r="J71" s="2541"/>
      <c r="K71" s="2541"/>
      <c r="L71" s="2541"/>
      <c r="M71" s="2541"/>
      <c r="N71" s="2541"/>
      <c r="O71" s="2551"/>
      <c r="Q71" s="2528" t="s">
        <v>1054</v>
      </c>
      <c r="R71" s="2541"/>
      <c r="S71" s="2541"/>
      <c r="T71" s="2541"/>
      <c r="U71" s="2541"/>
      <c r="V71" s="2541"/>
      <c r="W71" s="2541"/>
      <c r="X71" s="2541"/>
      <c r="Y71" s="2541"/>
      <c r="Z71" s="2541"/>
      <c r="AA71" s="2541"/>
      <c r="AB71" s="2541"/>
      <c r="AC71" s="2551"/>
      <c r="AR71" s="2580"/>
    </row>
    <row r="72" spans="2:45" s="2509" customFormat="1" ht="13.5" customHeight="1">
      <c r="B72" s="2513"/>
      <c r="C72" s="2529"/>
      <c r="D72" s="2542"/>
      <c r="E72" s="2542"/>
      <c r="F72" s="2542"/>
      <c r="G72" s="2542"/>
      <c r="H72" s="2542"/>
      <c r="I72" s="2542"/>
      <c r="J72" s="2542"/>
      <c r="K72" s="2542"/>
      <c r="L72" s="2542"/>
      <c r="M72" s="2542"/>
      <c r="N72" s="2542"/>
      <c r="O72" s="2552"/>
      <c r="Q72" s="2529"/>
      <c r="R72" s="2542"/>
      <c r="S72" s="2542"/>
      <c r="T72" s="2542"/>
      <c r="U72" s="2542"/>
      <c r="V72" s="2542"/>
      <c r="W72" s="2542"/>
      <c r="X72" s="2542"/>
      <c r="Y72" s="2542"/>
      <c r="Z72" s="2542"/>
      <c r="AA72" s="2542"/>
      <c r="AB72" s="2542"/>
      <c r="AC72" s="2552"/>
      <c r="AE72" s="2570"/>
      <c r="AF72" s="2570"/>
      <c r="AR72" s="2580"/>
    </row>
    <row r="73" spans="2:45" s="2509" customFormat="1" ht="13.5" customHeight="1">
      <c r="B73" s="2513"/>
      <c r="C73" s="2511"/>
      <c r="D73" s="2511"/>
      <c r="E73" s="2511"/>
      <c r="F73" s="2511"/>
      <c r="G73" s="2511"/>
      <c r="H73" s="2511"/>
      <c r="I73" s="2511"/>
      <c r="J73" s="2511"/>
      <c r="K73" s="2511"/>
      <c r="L73" s="2511"/>
      <c r="M73" s="2511"/>
      <c r="N73" s="2511"/>
      <c r="O73" s="2511"/>
      <c r="Q73" s="2511"/>
      <c r="R73" s="2511"/>
      <c r="S73" s="2511"/>
      <c r="T73" s="2511"/>
      <c r="U73" s="2511"/>
      <c r="V73" s="2511"/>
      <c r="W73" s="2511"/>
      <c r="X73" s="2511"/>
      <c r="Y73" s="2511"/>
      <c r="Z73" s="2511"/>
      <c r="AA73" s="2511"/>
      <c r="AB73" s="2511"/>
      <c r="AC73" s="2511"/>
      <c r="AE73" s="2570"/>
      <c r="AF73" s="2570"/>
      <c r="AR73" s="2580"/>
    </row>
    <row r="74" spans="2:45" s="2509" customFormat="1" ht="13.5" customHeight="1">
      <c r="B74" s="2514" t="s">
        <v>1777</v>
      </c>
      <c r="C74" s="2522"/>
      <c r="D74" s="2522"/>
      <c r="E74" s="2522"/>
      <c r="F74" s="2522"/>
      <c r="G74" s="2522"/>
      <c r="H74" s="2522"/>
      <c r="I74" s="2522"/>
      <c r="J74" s="2522"/>
      <c r="K74" s="2522"/>
      <c r="L74" s="2522"/>
      <c r="M74" s="2522"/>
      <c r="N74" s="2522"/>
      <c r="O74" s="2522"/>
      <c r="P74" s="2522"/>
      <c r="Q74" s="2522"/>
      <c r="R74" s="2522"/>
      <c r="S74" s="2522"/>
      <c r="T74" s="2522"/>
      <c r="U74" s="2522"/>
      <c r="V74" s="2522"/>
      <c r="W74" s="2522"/>
      <c r="X74" s="2522"/>
      <c r="Y74" s="2522"/>
      <c r="Z74" s="2522"/>
      <c r="AA74" s="2522"/>
      <c r="AB74" s="2522"/>
      <c r="AC74" s="2522"/>
      <c r="AD74" s="2522"/>
      <c r="AE74" s="2522"/>
      <c r="AF74" s="2522"/>
      <c r="AG74" s="2522"/>
      <c r="AH74" s="2522"/>
      <c r="AI74" s="2522"/>
      <c r="AJ74" s="2522"/>
      <c r="AK74" s="2522"/>
      <c r="AL74" s="2522"/>
      <c r="AM74" s="2522"/>
      <c r="AN74" s="2522"/>
      <c r="AO74" s="2522"/>
      <c r="AP74" s="2522"/>
      <c r="AQ74" s="2522"/>
      <c r="AR74" s="2581"/>
    </row>
    <row r="75" spans="2:45" s="2509" customFormat="1" ht="13.5" customHeight="1">
      <c r="B75" s="2516"/>
      <c r="C75" s="2537"/>
      <c r="D75" s="2537"/>
      <c r="E75" s="2537"/>
      <c r="F75" s="2537"/>
      <c r="G75" s="2537"/>
      <c r="H75" s="2537"/>
      <c r="I75" s="2526"/>
      <c r="J75" s="2526"/>
      <c r="K75" s="2526"/>
      <c r="L75" s="2526"/>
      <c r="M75" s="2526"/>
      <c r="N75" s="2526"/>
      <c r="O75" s="2526"/>
      <c r="P75" s="2525"/>
      <c r="Q75" s="2525"/>
      <c r="R75" s="2525"/>
      <c r="S75" s="2525"/>
      <c r="T75" s="2525"/>
      <c r="U75" s="2525"/>
      <c r="V75" s="2525"/>
      <c r="W75" s="2525"/>
      <c r="X75" s="2525"/>
      <c r="Y75" s="2525"/>
      <c r="Z75" s="2525"/>
      <c r="AA75" s="2537"/>
      <c r="AB75" s="2537"/>
      <c r="AC75" s="2537"/>
      <c r="AD75" s="2537"/>
      <c r="AE75" s="2537"/>
      <c r="AF75" s="2537"/>
      <c r="AG75" s="2537"/>
      <c r="AH75" s="2537"/>
      <c r="AI75" s="2537"/>
      <c r="AJ75" s="2537"/>
      <c r="AK75" s="2537"/>
      <c r="AL75" s="2537"/>
      <c r="AM75" s="2537"/>
      <c r="AN75" s="2525"/>
      <c r="AO75" s="2525"/>
      <c r="AP75" s="2525"/>
      <c r="AQ75" s="2525"/>
      <c r="AR75" s="2583"/>
    </row>
    <row r="76" spans="2:45" s="2509" customFormat="1" ht="13.5" customHeight="1">
      <c r="B76" s="2516"/>
      <c r="C76" s="2527" t="s">
        <v>1800</v>
      </c>
      <c r="D76" s="2540"/>
      <c r="E76" s="2540"/>
      <c r="F76" s="2540"/>
      <c r="G76" s="2540"/>
      <c r="H76" s="2540"/>
      <c r="I76" s="2540"/>
      <c r="J76" s="2540"/>
      <c r="K76" s="2540"/>
      <c r="L76" s="2540"/>
      <c r="M76" s="2540"/>
      <c r="N76" s="2540"/>
      <c r="O76" s="2540"/>
      <c r="P76" s="2540"/>
      <c r="Q76" s="2540"/>
      <c r="R76" s="2550"/>
      <c r="S76" s="2525"/>
      <c r="T76" s="2525"/>
      <c r="U76" s="2525"/>
      <c r="V76" s="2525"/>
      <c r="W76" s="2525"/>
      <c r="AR76" s="2580"/>
      <c r="AS76" s="2583"/>
    </row>
    <row r="77" spans="2:45" s="2509" customFormat="1" ht="13.5" customHeight="1">
      <c r="B77" s="2516"/>
      <c r="C77" s="2528" t="s">
        <v>907</v>
      </c>
      <c r="D77" s="2541"/>
      <c r="E77" s="2541"/>
      <c r="F77" s="2541"/>
      <c r="G77" s="2541"/>
      <c r="H77" s="2541"/>
      <c r="I77" s="2541"/>
      <c r="J77" s="2541"/>
      <c r="K77" s="2541"/>
      <c r="L77" s="2541"/>
      <c r="M77" s="2541"/>
      <c r="N77" s="2541"/>
      <c r="O77" s="2541"/>
      <c r="P77" s="2541"/>
      <c r="Q77" s="2541"/>
      <c r="R77" s="2551"/>
      <c r="S77" s="2525"/>
      <c r="T77" s="2525"/>
      <c r="U77" s="2525"/>
      <c r="V77" s="2525"/>
      <c r="W77" s="2525"/>
      <c r="AR77" s="2580"/>
      <c r="AS77" s="2583"/>
    </row>
    <row r="78" spans="2:45" s="2509" customFormat="1" ht="13.5" customHeight="1">
      <c r="B78" s="2516"/>
      <c r="C78" s="2528"/>
      <c r="D78" s="2541"/>
      <c r="E78" s="2541"/>
      <c r="F78" s="2541"/>
      <c r="G78" s="2541"/>
      <c r="H78" s="2541"/>
      <c r="I78" s="2541"/>
      <c r="J78" s="2541"/>
      <c r="K78" s="2541"/>
      <c r="L78" s="2541"/>
      <c r="M78" s="2541"/>
      <c r="N78" s="2541"/>
      <c r="O78" s="2541"/>
      <c r="P78" s="2541"/>
      <c r="Q78" s="2541"/>
      <c r="R78" s="2551"/>
      <c r="S78" s="2525"/>
      <c r="T78" s="2525"/>
      <c r="U78" s="2525"/>
      <c r="V78" s="2525"/>
      <c r="W78" s="2525"/>
      <c r="AR78" s="2580"/>
      <c r="AS78" s="2583"/>
    </row>
    <row r="79" spans="2:45" s="2509" customFormat="1" ht="13.5" customHeight="1">
      <c r="B79" s="2516"/>
      <c r="C79" s="2528" t="s">
        <v>1801</v>
      </c>
      <c r="D79" s="2541"/>
      <c r="E79" s="2541"/>
      <c r="F79" s="2541"/>
      <c r="G79" s="2541"/>
      <c r="H79" s="2541"/>
      <c r="I79" s="2541"/>
      <c r="J79" s="2541" t="s">
        <v>1769</v>
      </c>
      <c r="K79" s="2541"/>
      <c r="L79" s="2541" t="s">
        <v>1802</v>
      </c>
      <c r="M79" s="2541"/>
      <c r="N79" s="2541" t="s">
        <v>1803</v>
      </c>
      <c r="O79" s="2541"/>
      <c r="P79" s="2541"/>
      <c r="Q79" s="2541"/>
      <c r="R79" s="2551" t="s">
        <v>253</v>
      </c>
      <c r="S79" s="2525"/>
      <c r="T79" s="2525"/>
      <c r="U79" s="2525"/>
      <c r="V79" s="2525"/>
      <c r="W79" s="2525"/>
      <c r="AR79" s="2580"/>
      <c r="AS79" s="2583"/>
    </row>
    <row r="80" spans="2:45" s="2509" customFormat="1" ht="13.5" customHeight="1">
      <c r="B80" s="2516"/>
      <c r="C80" s="2529"/>
      <c r="D80" s="2542"/>
      <c r="E80" s="2542"/>
      <c r="F80" s="2542"/>
      <c r="G80" s="2542"/>
      <c r="H80" s="2542"/>
      <c r="I80" s="2542"/>
      <c r="J80" s="2542"/>
      <c r="K80" s="2542"/>
      <c r="L80" s="2542"/>
      <c r="M80" s="2542"/>
      <c r="N80" s="2542"/>
      <c r="O80" s="2542"/>
      <c r="P80" s="2542"/>
      <c r="Q80" s="2542"/>
      <c r="R80" s="2552"/>
      <c r="S80" s="2525"/>
      <c r="T80" s="2525"/>
      <c r="U80" s="2525"/>
      <c r="V80" s="2525"/>
      <c r="W80" s="2525"/>
      <c r="AR80" s="2580"/>
      <c r="AS80" s="2583"/>
    </row>
    <row r="81" spans="2:45" s="2509" customFormat="1" ht="13.5" customHeight="1">
      <c r="B81" s="2516"/>
      <c r="C81" s="2525"/>
      <c r="D81" s="2525"/>
      <c r="E81" s="2525"/>
      <c r="F81" s="2525"/>
      <c r="G81" s="2525"/>
      <c r="H81" s="2525"/>
      <c r="Y81" s="2525"/>
      <c r="Z81" s="2525"/>
      <c r="AA81" s="2525"/>
      <c r="AB81" s="2525"/>
      <c r="AC81" s="2525"/>
      <c r="AR81" s="2580"/>
      <c r="AS81" s="2583"/>
    </row>
    <row r="82" spans="2:45" s="2509" customFormat="1" ht="13.5" customHeight="1">
      <c r="B82" s="2515"/>
      <c r="C82" s="2511"/>
      <c r="D82" s="2511"/>
      <c r="E82" s="2511"/>
      <c r="F82" s="2511"/>
      <c r="G82" s="2511"/>
      <c r="H82" s="2511"/>
      <c r="I82" s="2511"/>
      <c r="J82" s="2511"/>
      <c r="K82" s="2511"/>
      <c r="L82" s="2511"/>
      <c r="M82" s="2511"/>
      <c r="N82" s="2511"/>
      <c r="O82" s="2511"/>
      <c r="P82" s="2511"/>
      <c r="Q82" s="2511"/>
      <c r="R82" s="2511"/>
      <c r="S82" s="2511"/>
      <c r="T82" s="2511"/>
      <c r="U82" s="2511"/>
      <c r="V82" s="2511"/>
      <c r="W82" s="2511"/>
      <c r="X82" s="2511"/>
      <c r="Y82" s="2511"/>
      <c r="Z82" s="2511"/>
      <c r="AA82" s="2511"/>
      <c r="AB82" s="2511"/>
      <c r="AC82" s="2511"/>
      <c r="AD82" s="2511"/>
      <c r="AE82" s="2511"/>
      <c r="AF82" s="2511"/>
      <c r="AG82" s="2511"/>
      <c r="AH82" s="2511"/>
      <c r="AI82" s="2511"/>
      <c r="AJ82" s="2511"/>
      <c r="AK82" s="2511"/>
      <c r="AL82" s="2511"/>
      <c r="AM82" s="2511"/>
      <c r="AN82" s="2511"/>
      <c r="AO82" s="2511"/>
      <c r="AP82" s="2511"/>
      <c r="AQ82" s="2511"/>
      <c r="AR82" s="2582"/>
      <c r="AS82" s="2580"/>
    </row>
    <row r="83" spans="2:45" s="2509" customFormat="1" ht="13.5" customHeight="1">
      <c r="AR83" s="2584" t="s">
        <v>900</v>
      </c>
    </row>
    <row r="84" spans="2:45" s="2509" customFormat="1" ht="13.5" customHeight="1"/>
    <row r="85" spans="2:45" s="2509" customFormat="1" ht="13.5" customHeight="1"/>
    <row r="86" spans="2:45" s="2509" customFormat="1" ht="13.5" customHeight="1"/>
    <row r="87" spans="2:45" s="2509" customFormat="1" ht="13.5" customHeight="1"/>
    <row r="88" spans="2:45" s="2509" customFormat="1" ht="13.5" customHeight="1"/>
    <row r="89" spans="2:45" s="2509" customFormat="1" ht="13.5" customHeight="1"/>
    <row r="90" spans="2:45" s="2509" customFormat="1" ht="13.5" customHeight="1"/>
    <row r="91" spans="2:45" s="2509" customFormat="1" ht="13.5" customHeight="1"/>
    <row r="92" spans="2:45" s="2509" customFormat="1" ht="13.5" customHeight="1"/>
    <row r="93" spans="2:45" s="2509" customFormat="1" ht="13.5" customHeight="1"/>
    <row r="94" spans="2:45" s="2509" customFormat="1" ht="13.5" customHeight="1"/>
    <row r="95" spans="2:45" s="2509" customFormat="1" ht="13.5" customHeight="1"/>
    <row r="96" spans="2:45" s="2509" customFormat="1" ht="13.5" customHeight="1"/>
    <row r="97" s="2509" customFormat="1" ht="13.5" customHeight="1"/>
    <row r="98" s="2509" customFormat="1" ht="13.5" customHeight="1"/>
    <row r="99" s="2509" customFormat="1" ht="13.5" customHeight="1"/>
    <row r="100" s="2509" customFormat="1" ht="13.5" customHeight="1"/>
    <row r="101" s="2509" customFormat="1" ht="13.5" customHeight="1"/>
    <row r="102" s="2509" customFormat="1" ht="13.5" customHeight="1"/>
    <row r="103" s="2509" customFormat="1" ht="13.5" customHeight="1"/>
    <row r="104" s="2509" customFormat="1" ht="13.5" customHeight="1"/>
    <row r="105" s="2509" customFormat="1" ht="13.5" customHeight="1"/>
    <row r="106" s="2509" customFormat="1" ht="13.5" customHeight="1"/>
    <row r="107" s="2509" customFormat="1" ht="13.5" customHeight="1"/>
    <row r="108" s="2509" customFormat="1" ht="13.5" customHeight="1"/>
    <row r="109" s="2509" customFormat="1" ht="13.5" customHeight="1"/>
    <row r="110" s="2509" customFormat="1" ht="13.5" customHeight="1"/>
    <row r="111" s="2509" customFormat="1" ht="13.5" customHeight="1"/>
    <row r="112" s="2509" customFormat="1" ht="13.5" customHeight="1"/>
    <row r="113" s="2509" customFormat="1" ht="13.5" customHeight="1"/>
    <row r="114" s="2509" customFormat="1" ht="13.5" customHeight="1"/>
    <row r="115" s="2509" customFormat="1" ht="13.5" customHeight="1"/>
    <row r="116" s="2509" customFormat="1" ht="13.5" customHeight="1"/>
    <row r="117" s="2509" customFormat="1" ht="13.5" customHeight="1"/>
    <row r="118" s="2509" customFormat="1" ht="13.5" customHeight="1"/>
    <row r="119" s="2509" customFormat="1" ht="13.5" customHeight="1"/>
    <row r="120" s="2509" customFormat="1" ht="13.5" customHeight="1"/>
    <row r="121" s="2509" customFormat="1" ht="13.5" customHeight="1"/>
    <row r="122" s="2509" customFormat="1" ht="13.5" customHeight="1"/>
    <row r="123" s="2509" customFormat="1" ht="13.5" customHeight="1"/>
    <row r="124" s="2509" customFormat="1" ht="13.5" customHeight="1"/>
    <row r="125" s="2509" customFormat="1" ht="13.5" customHeight="1"/>
    <row r="126" s="2509" customFormat="1" ht="13.5" customHeight="1"/>
    <row r="127" s="2509" customFormat="1" ht="13.5" customHeight="1"/>
    <row r="128" s="2509" customFormat="1" ht="13.5" customHeight="1"/>
    <row r="129" s="2509" customFormat="1" ht="13.5" customHeight="1"/>
    <row r="130" s="2509" customFormat="1" ht="13.5" customHeight="1"/>
    <row r="131" s="2509" customFormat="1" ht="13.5" customHeight="1"/>
    <row r="132" s="2509" customFormat="1" ht="13.5" customHeight="1"/>
    <row r="133" s="2509" customFormat="1" ht="13.5" customHeight="1"/>
    <row r="134" s="2509" customFormat="1" ht="13.5" customHeight="1"/>
    <row r="135" s="250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114"/>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J11" sqref="J11"/>
    </sheetView>
  </sheetViews>
  <sheetFormatPr defaultRowHeight="13.5"/>
  <cols>
    <col min="1" max="1" width="3.125" style="337" customWidth="1"/>
    <col min="2" max="2" width="15.375" style="337" customWidth="1"/>
    <col min="3" max="4" width="8.5" style="337" customWidth="1"/>
    <col min="5" max="6" width="8.625" style="337" customWidth="1"/>
    <col min="7" max="7" width="16.375" style="337" customWidth="1"/>
    <col min="8" max="8" width="16.75" style="337" bestFit="1" customWidth="1"/>
    <col min="9" max="256" width="9" style="337" customWidth="1"/>
    <col min="257" max="257" width="3.125" style="337" customWidth="1"/>
    <col min="258" max="258" width="15.375" style="337" customWidth="1"/>
    <col min="259" max="260" width="8.5" style="337" customWidth="1"/>
    <col min="261" max="262" width="8.625" style="337" customWidth="1"/>
    <col min="263" max="263" width="16.375" style="337" customWidth="1"/>
    <col min="264" max="264" width="16.75" style="337" bestFit="1" customWidth="1"/>
    <col min="265" max="512" width="9" style="337" customWidth="1"/>
    <col min="513" max="513" width="3.125" style="337" customWidth="1"/>
    <col min="514" max="514" width="15.375" style="337" customWidth="1"/>
    <col min="515" max="516" width="8.5" style="337" customWidth="1"/>
    <col min="517" max="518" width="8.625" style="337" customWidth="1"/>
    <col min="519" max="519" width="16.375" style="337" customWidth="1"/>
    <col min="520" max="520" width="16.75" style="337" bestFit="1" customWidth="1"/>
    <col min="521" max="768" width="9" style="337" customWidth="1"/>
    <col min="769" max="769" width="3.125" style="337" customWidth="1"/>
    <col min="770" max="770" width="15.375" style="337" customWidth="1"/>
    <col min="771" max="772" width="8.5" style="337" customWidth="1"/>
    <col min="773" max="774" width="8.625" style="337" customWidth="1"/>
    <col min="775" max="775" width="16.375" style="337" customWidth="1"/>
    <col min="776" max="776" width="16.75" style="337" bestFit="1" customWidth="1"/>
    <col min="777" max="1024" width="9" style="337" customWidth="1"/>
    <col min="1025" max="1025" width="3.125" style="337" customWidth="1"/>
    <col min="1026" max="1026" width="15.375" style="337" customWidth="1"/>
    <col min="1027" max="1028" width="8.5" style="337" customWidth="1"/>
    <col min="1029" max="1030" width="8.625" style="337" customWidth="1"/>
    <col min="1031" max="1031" width="16.375" style="337" customWidth="1"/>
    <col min="1032" max="1032" width="16.75" style="337" bestFit="1" customWidth="1"/>
    <col min="1033" max="1280" width="9" style="337" customWidth="1"/>
    <col min="1281" max="1281" width="3.125" style="337" customWidth="1"/>
    <col min="1282" max="1282" width="15.375" style="337" customWidth="1"/>
    <col min="1283" max="1284" width="8.5" style="337" customWidth="1"/>
    <col min="1285" max="1286" width="8.625" style="337" customWidth="1"/>
    <col min="1287" max="1287" width="16.375" style="337" customWidth="1"/>
    <col min="1288" max="1288" width="16.75" style="337" bestFit="1" customWidth="1"/>
    <col min="1289" max="1536" width="9" style="337" customWidth="1"/>
    <col min="1537" max="1537" width="3.125" style="337" customWidth="1"/>
    <col min="1538" max="1538" width="15.375" style="337" customWidth="1"/>
    <col min="1539" max="1540" width="8.5" style="337" customWidth="1"/>
    <col min="1541" max="1542" width="8.625" style="337" customWidth="1"/>
    <col min="1543" max="1543" width="16.375" style="337" customWidth="1"/>
    <col min="1544" max="1544" width="16.75" style="337" bestFit="1" customWidth="1"/>
    <col min="1545" max="1792" width="9" style="337" customWidth="1"/>
    <col min="1793" max="1793" width="3.125" style="337" customWidth="1"/>
    <col min="1794" max="1794" width="15.375" style="337" customWidth="1"/>
    <col min="1795" max="1796" width="8.5" style="337" customWidth="1"/>
    <col min="1797" max="1798" width="8.625" style="337" customWidth="1"/>
    <col min="1799" max="1799" width="16.375" style="337" customWidth="1"/>
    <col min="1800" max="1800" width="16.75" style="337" bestFit="1" customWidth="1"/>
    <col min="1801" max="2048" width="9" style="337" customWidth="1"/>
    <col min="2049" max="2049" width="3.125" style="337" customWidth="1"/>
    <col min="2050" max="2050" width="15.375" style="337" customWidth="1"/>
    <col min="2051" max="2052" width="8.5" style="337" customWidth="1"/>
    <col min="2053" max="2054" width="8.625" style="337" customWidth="1"/>
    <col min="2055" max="2055" width="16.375" style="337" customWidth="1"/>
    <col min="2056" max="2056" width="16.75" style="337" bestFit="1" customWidth="1"/>
    <col min="2057" max="2304" width="9" style="337" customWidth="1"/>
    <col min="2305" max="2305" width="3.125" style="337" customWidth="1"/>
    <col min="2306" max="2306" width="15.375" style="337" customWidth="1"/>
    <col min="2307" max="2308" width="8.5" style="337" customWidth="1"/>
    <col min="2309" max="2310" width="8.625" style="337" customWidth="1"/>
    <col min="2311" max="2311" width="16.375" style="337" customWidth="1"/>
    <col min="2312" max="2312" width="16.75" style="337" bestFit="1" customWidth="1"/>
    <col min="2313" max="2560" width="9" style="337" customWidth="1"/>
    <col min="2561" max="2561" width="3.125" style="337" customWidth="1"/>
    <col min="2562" max="2562" width="15.375" style="337" customWidth="1"/>
    <col min="2563" max="2564" width="8.5" style="337" customWidth="1"/>
    <col min="2565" max="2566" width="8.625" style="337" customWidth="1"/>
    <col min="2567" max="2567" width="16.375" style="337" customWidth="1"/>
    <col min="2568" max="2568" width="16.75" style="337" bestFit="1" customWidth="1"/>
    <col min="2569" max="2816" width="9" style="337" customWidth="1"/>
    <col min="2817" max="2817" width="3.125" style="337" customWidth="1"/>
    <col min="2818" max="2818" width="15.375" style="337" customWidth="1"/>
    <col min="2819" max="2820" width="8.5" style="337" customWidth="1"/>
    <col min="2821" max="2822" width="8.625" style="337" customWidth="1"/>
    <col min="2823" max="2823" width="16.375" style="337" customWidth="1"/>
    <col min="2824" max="2824" width="16.75" style="337" bestFit="1" customWidth="1"/>
    <col min="2825" max="3072" width="9" style="337" customWidth="1"/>
    <col min="3073" max="3073" width="3.125" style="337" customWidth="1"/>
    <col min="3074" max="3074" width="15.375" style="337" customWidth="1"/>
    <col min="3075" max="3076" width="8.5" style="337" customWidth="1"/>
    <col min="3077" max="3078" width="8.625" style="337" customWidth="1"/>
    <col min="3079" max="3079" width="16.375" style="337" customWidth="1"/>
    <col min="3080" max="3080" width="16.75" style="337" bestFit="1" customWidth="1"/>
    <col min="3081" max="3328" width="9" style="337" customWidth="1"/>
    <col min="3329" max="3329" width="3.125" style="337" customWidth="1"/>
    <col min="3330" max="3330" width="15.375" style="337" customWidth="1"/>
    <col min="3331" max="3332" width="8.5" style="337" customWidth="1"/>
    <col min="3333" max="3334" width="8.625" style="337" customWidth="1"/>
    <col min="3335" max="3335" width="16.375" style="337" customWidth="1"/>
    <col min="3336" max="3336" width="16.75" style="337" bestFit="1" customWidth="1"/>
    <col min="3337" max="3584" width="9" style="337" customWidth="1"/>
    <col min="3585" max="3585" width="3.125" style="337" customWidth="1"/>
    <col min="3586" max="3586" width="15.375" style="337" customWidth="1"/>
    <col min="3587" max="3588" width="8.5" style="337" customWidth="1"/>
    <col min="3589" max="3590" width="8.625" style="337" customWidth="1"/>
    <col min="3591" max="3591" width="16.375" style="337" customWidth="1"/>
    <col min="3592" max="3592" width="16.75" style="337" bestFit="1" customWidth="1"/>
    <col min="3593" max="3840" width="9" style="337" customWidth="1"/>
    <col min="3841" max="3841" width="3.125" style="337" customWidth="1"/>
    <col min="3842" max="3842" width="15.375" style="337" customWidth="1"/>
    <col min="3843" max="3844" width="8.5" style="337" customWidth="1"/>
    <col min="3845" max="3846" width="8.625" style="337" customWidth="1"/>
    <col min="3847" max="3847" width="16.375" style="337" customWidth="1"/>
    <col min="3848" max="3848" width="16.75" style="337" bestFit="1" customWidth="1"/>
    <col min="3849" max="4096" width="9" style="337" customWidth="1"/>
    <col min="4097" max="4097" width="3.125" style="337" customWidth="1"/>
    <col min="4098" max="4098" width="15.375" style="337" customWidth="1"/>
    <col min="4099" max="4100" width="8.5" style="337" customWidth="1"/>
    <col min="4101" max="4102" width="8.625" style="337" customWidth="1"/>
    <col min="4103" max="4103" width="16.375" style="337" customWidth="1"/>
    <col min="4104" max="4104" width="16.75" style="337" bestFit="1" customWidth="1"/>
    <col min="4105" max="4352" width="9" style="337" customWidth="1"/>
    <col min="4353" max="4353" width="3.125" style="337" customWidth="1"/>
    <col min="4354" max="4354" width="15.375" style="337" customWidth="1"/>
    <col min="4355" max="4356" width="8.5" style="337" customWidth="1"/>
    <col min="4357" max="4358" width="8.625" style="337" customWidth="1"/>
    <col min="4359" max="4359" width="16.375" style="337" customWidth="1"/>
    <col min="4360" max="4360" width="16.75" style="337" bestFit="1" customWidth="1"/>
    <col min="4361" max="4608" width="9" style="337" customWidth="1"/>
    <col min="4609" max="4609" width="3.125" style="337" customWidth="1"/>
    <col min="4610" max="4610" width="15.375" style="337" customWidth="1"/>
    <col min="4611" max="4612" width="8.5" style="337" customWidth="1"/>
    <col min="4613" max="4614" width="8.625" style="337" customWidth="1"/>
    <col min="4615" max="4615" width="16.375" style="337" customWidth="1"/>
    <col min="4616" max="4616" width="16.75" style="337" bestFit="1" customWidth="1"/>
    <col min="4617" max="4864" width="9" style="337" customWidth="1"/>
    <col min="4865" max="4865" width="3.125" style="337" customWidth="1"/>
    <col min="4866" max="4866" width="15.375" style="337" customWidth="1"/>
    <col min="4867" max="4868" width="8.5" style="337" customWidth="1"/>
    <col min="4869" max="4870" width="8.625" style="337" customWidth="1"/>
    <col min="4871" max="4871" width="16.375" style="337" customWidth="1"/>
    <col min="4872" max="4872" width="16.75" style="337" bestFit="1" customWidth="1"/>
    <col min="4873" max="5120" width="9" style="337" customWidth="1"/>
    <col min="5121" max="5121" width="3.125" style="337" customWidth="1"/>
    <col min="5122" max="5122" width="15.375" style="337" customWidth="1"/>
    <col min="5123" max="5124" width="8.5" style="337" customWidth="1"/>
    <col min="5125" max="5126" width="8.625" style="337" customWidth="1"/>
    <col min="5127" max="5127" width="16.375" style="337" customWidth="1"/>
    <col min="5128" max="5128" width="16.75" style="337" bestFit="1" customWidth="1"/>
    <col min="5129" max="5376" width="9" style="337" customWidth="1"/>
    <col min="5377" max="5377" width="3.125" style="337" customWidth="1"/>
    <col min="5378" max="5378" width="15.375" style="337" customWidth="1"/>
    <col min="5379" max="5380" width="8.5" style="337" customWidth="1"/>
    <col min="5381" max="5382" width="8.625" style="337" customWidth="1"/>
    <col min="5383" max="5383" width="16.375" style="337" customWidth="1"/>
    <col min="5384" max="5384" width="16.75" style="337" bestFit="1" customWidth="1"/>
    <col min="5385" max="5632" width="9" style="337" customWidth="1"/>
    <col min="5633" max="5633" width="3.125" style="337" customWidth="1"/>
    <col min="5634" max="5634" width="15.375" style="337" customWidth="1"/>
    <col min="5635" max="5636" width="8.5" style="337" customWidth="1"/>
    <col min="5637" max="5638" width="8.625" style="337" customWidth="1"/>
    <col min="5639" max="5639" width="16.375" style="337" customWidth="1"/>
    <col min="5640" max="5640" width="16.75" style="337" bestFit="1" customWidth="1"/>
    <col min="5641" max="5888" width="9" style="337" customWidth="1"/>
    <col min="5889" max="5889" width="3.125" style="337" customWidth="1"/>
    <col min="5890" max="5890" width="15.375" style="337" customWidth="1"/>
    <col min="5891" max="5892" width="8.5" style="337" customWidth="1"/>
    <col min="5893" max="5894" width="8.625" style="337" customWidth="1"/>
    <col min="5895" max="5895" width="16.375" style="337" customWidth="1"/>
    <col min="5896" max="5896" width="16.75" style="337" bestFit="1" customWidth="1"/>
    <col min="5897" max="6144" width="9" style="337" customWidth="1"/>
    <col min="6145" max="6145" width="3.125" style="337" customWidth="1"/>
    <col min="6146" max="6146" width="15.375" style="337" customWidth="1"/>
    <col min="6147" max="6148" width="8.5" style="337" customWidth="1"/>
    <col min="6149" max="6150" width="8.625" style="337" customWidth="1"/>
    <col min="6151" max="6151" width="16.375" style="337" customWidth="1"/>
    <col min="6152" max="6152" width="16.75" style="337" bestFit="1" customWidth="1"/>
    <col min="6153" max="6400" width="9" style="337" customWidth="1"/>
    <col min="6401" max="6401" width="3.125" style="337" customWidth="1"/>
    <col min="6402" max="6402" width="15.375" style="337" customWidth="1"/>
    <col min="6403" max="6404" width="8.5" style="337" customWidth="1"/>
    <col min="6405" max="6406" width="8.625" style="337" customWidth="1"/>
    <col min="6407" max="6407" width="16.375" style="337" customWidth="1"/>
    <col min="6408" max="6408" width="16.75" style="337" bestFit="1" customWidth="1"/>
    <col min="6409" max="6656" width="9" style="337" customWidth="1"/>
    <col min="6657" max="6657" width="3.125" style="337" customWidth="1"/>
    <col min="6658" max="6658" width="15.375" style="337" customWidth="1"/>
    <col min="6659" max="6660" width="8.5" style="337" customWidth="1"/>
    <col min="6661" max="6662" width="8.625" style="337" customWidth="1"/>
    <col min="6663" max="6663" width="16.375" style="337" customWidth="1"/>
    <col min="6664" max="6664" width="16.75" style="337" bestFit="1" customWidth="1"/>
    <col min="6665" max="6912" width="9" style="337" customWidth="1"/>
    <col min="6913" max="6913" width="3.125" style="337" customWidth="1"/>
    <col min="6914" max="6914" width="15.375" style="337" customWidth="1"/>
    <col min="6915" max="6916" width="8.5" style="337" customWidth="1"/>
    <col min="6917" max="6918" width="8.625" style="337" customWidth="1"/>
    <col min="6919" max="6919" width="16.375" style="337" customWidth="1"/>
    <col min="6920" max="6920" width="16.75" style="337" bestFit="1" customWidth="1"/>
    <col min="6921" max="7168" width="9" style="337" customWidth="1"/>
    <col min="7169" max="7169" width="3.125" style="337" customWidth="1"/>
    <col min="7170" max="7170" width="15.375" style="337" customWidth="1"/>
    <col min="7171" max="7172" width="8.5" style="337" customWidth="1"/>
    <col min="7173" max="7174" width="8.625" style="337" customWidth="1"/>
    <col min="7175" max="7175" width="16.375" style="337" customWidth="1"/>
    <col min="7176" max="7176" width="16.75" style="337" bestFit="1" customWidth="1"/>
    <col min="7177" max="7424" width="9" style="337" customWidth="1"/>
    <col min="7425" max="7425" width="3.125" style="337" customWidth="1"/>
    <col min="7426" max="7426" width="15.375" style="337" customWidth="1"/>
    <col min="7427" max="7428" width="8.5" style="337" customWidth="1"/>
    <col min="7429" max="7430" width="8.625" style="337" customWidth="1"/>
    <col min="7431" max="7431" width="16.375" style="337" customWidth="1"/>
    <col min="7432" max="7432" width="16.75" style="337" bestFit="1" customWidth="1"/>
    <col min="7433" max="7680" width="9" style="337" customWidth="1"/>
    <col min="7681" max="7681" width="3.125" style="337" customWidth="1"/>
    <col min="7682" max="7682" width="15.375" style="337" customWidth="1"/>
    <col min="7683" max="7684" width="8.5" style="337" customWidth="1"/>
    <col min="7685" max="7686" width="8.625" style="337" customWidth="1"/>
    <col min="7687" max="7687" width="16.375" style="337" customWidth="1"/>
    <col min="7688" max="7688" width="16.75" style="337" bestFit="1" customWidth="1"/>
    <col min="7689" max="7936" width="9" style="337" customWidth="1"/>
    <col min="7937" max="7937" width="3.125" style="337" customWidth="1"/>
    <col min="7938" max="7938" width="15.375" style="337" customWidth="1"/>
    <col min="7939" max="7940" width="8.5" style="337" customWidth="1"/>
    <col min="7941" max="7942" width="8.625" style="337" customWidth="1"/>
    <col min="7943" max="7943" width="16.375" style="337" customWidth="1"/>
    <col min="7944" max="7944" width="16.75" style="337" bestFit="1" customWidth="1"/>
    <col min="7945" max="8192" width="9" style="337" customWidth="1"/>
    <col min="8193" max="8193" width="3.125" style="337" customWidth="1"/>
    <col min="8194" max="8194" width="15.375" style="337" customWidth="1"/>
    <col min="8195" max="8196" width="8.5" style="337" customWidth="1"/>
    <col min="8197" max="8198" width="8.625" style="337" customWidth="1"/>
    <col min="8199" max="8199" width="16.375" style="337" customWidth="1"/>
    <col min="8200" max="8200" width="16.75" style="337" bestFit="1" customWidth="1"/>
    <col min="8201" max="8448" width="9" style="337" customWidth="1"/>
    <col min="8449" max="8449" width="3.125" style="337" customWidth="1"/>
    <col min="8450" max="8450" width="15.375" style="337" customWidth="1"/>
    <col min="8451" max="8452" width="8.5" style="337" customWidth="1"/>
    <col min="8453" max="8454" width="8.625" style="337" customWidth="1"/>
    <col min="8455" max="8455" width="16.375" style="337" customWidth="1"/>
    <col min="8456" max="8456" width="16.75" style="337" bestFit="1" customWidth="1"/>
    <col min="8457" max="8704" width="9" style="337" customWidth="1"/>
    <col min="8705" max="8705" width="3.125" style="337" customWidth="1"/>
    <col min="8706" max="8706" width="15.375" style="337" customWidth="1"/>
    <col min="8707" max="8708" width="8.5" style="337" customWidth="1"/>
    <col min="8709" max="8710" width="8.625" style="337" customWidth="1"/>
    <col min="8711" max="8711" width="16.375" style="337" customWidth="1"/>
    <col min="8712" max="8712" width="16.75" style="337" bestFit="1" customWidth="1"/>
    <col min="8713" max="8960" width="9" style="337" customWidth="1"/>
    <col min="8961" max="8961" width="3.125" style="337" customWidth="1"/>
    <col min="8962" max="8962" width="15.375" style="337" customWidth="1"/>
    <col min="8963" max="8964" width="8.5" style="337" customWidth="1"/>
    <col min="8965" max="8966" width="8.625" style="337" customWidth="1"/>
    <col min="8967" max="8967" width="16.375" style="337" customWidth="1"/>
    <col min="8968" max="8968" width="16.75" style="337" bestFit="1" customWidth="1"/>
    <col min="8969" max="9216" width="9" style="337" customWidth="1"/>
    <col min="9217" max="9217" width="3.125" style="337" customWidth="1"/>
    <col min="9218" max="9218" width="15.375" style="337" customWidth="1"/>
    <col min="9219" max="9220" width="8.5" style="337" customWidth="1"/>
    <col min="9221" max="9222" width="8.625" style="337" customWidth="1"/>
    <col min="9223" max="9223" width="16.375" style="337" customWidth="1"/>
    <col min="9224" max="9224" width="16.75" style="337" bestFit="1" customWidth="1"/>
    <col min="9225" max="9472" width="9" style="337" customWidth="1"/>
    <col min="9473" max="9473" width="3.125" style="337" customWidth="1"/>
    <col min="9474" max="9474" width="15.375" style="337" customWidth="1"/>
    <col min="9475" max="9476" width="8.5" style="337" customWidth="1"/>
    <col min="9477" max="9478" width="8.625" style="337" customWidth="1"/>
    <col min="9479" max="9479" width="16.375" style="337" customWidth="1"/>
    <col min="9480" max="9480" width="16.75" style="337" bestFit="1" customWidth="1"/>
    <col min="9481" max="9728" width="9" style="337" customWidth="1"/>
    <col min="9729" max="9729" width="3.125" style="337" customWidth="1"/>
    <col min="9730" max="9730" width="15.375" style="337" customWidth="1"/>
    <col min="9731" max="9732" width="8.5" style="337" customWidth="1"/>
    <col min="9733" max="9734" width="8.625" style="337" customWidth="1"/>
    <col min="9735" max="9735" width="16.375" style="337" customWidth="1"/>
    <col min="9736" max="9736" width="16.75" style="337" bestFit="1" customWidth="1"/>
    <col min="9737" max="9984" width="9" style="337" customWidth="1"/>
    <col min="9985" max="9985" width="3.125" style="337" customWidth="1"/>
    <col min="9986" max="9986" width="15.375" style="337" customWidth="1"/>
    <col min="9987" max="9988" width="8.5" style="337" customWidth="1"/>
    <col min="9989" max="9990" width="8.625" style="337" customWidth="1"/>
    <col min="9991" max="9991" width="16.375" style="337" customWidth="1"/>
    <col min="9992" max="9992" width="16.75" style="337" bestFit="1" customWidth="1"/>
    <col min="9993" max="10240" width="9" style="337" customWidth="1"/>
    <col min="10241" max="10241" width="3.125" style="337" customWidth="1"/>
    <col min="10242" max="10242" width="15.375" style="337" customWidth="1"/>
    <col min="10243" max="10244" width="8.5" style="337" customWidth="1"/>
    <col min="10245" max="10246" width="8.625" style="337" customWidth="1"/>
    <col min="10247" max="10247" width="16.375" style="337" customWidth="1"/>
    <col min="10248" max="10248" width="16.75" style="337" bestFit="1" customWidth="1"/>
    <col min="10249" max="10496" width="9" style="337" customWidth="1"/>
    <col min="10497" max="10497" width="3.125" style="337" customWidth="1"/>
    <col min="10498" max="10498" width="15.375" style="337" customWidth="1"/>
    <col min="10499" max="10500" width="8.5" style="337" customWidth="1"/>
    <col min="10501" max="10502" width="8.625" style="337" customWidth="1"/>
    <col min="10503" max="10503" width="16.375" style="337" customWidth="1"/>
    <col min="10504" max="10504" width="16.75" style="337" bestFit="1" customWidth="1"/>
    <col min="10505" max="10752" width="9" style="337" customWidth="1"/>
    <col min="10753" max="10753" width="3.125" style="337" customWidth="1"/>
    <col min="10754" max="10754" width="15.375" style="337" customWidth="1"/>
    <col min="10755" max="10756" width="8.5" style="337" customWidth="1"/>
    <col min="10757" max="10758" width="8.625" style="337" customWidth="1"/>
    <col min="10759" max="10759" width="16.375" style="337" customWidth="1"/>
    <col min="10760" max="10760" width="16.75" style="337" bestFit="1" customWidth="1"/>
    <col min="10761" max="11008" width="9" style="337" customWidth="1"/>
    <col min="11009" max="11009" width="3.125" style="337" customWidth="1"/>
    <col min="11010" max="11010" width="15.375" style="337" customWidth="1"/>
    <col min="11011" max="11012" width="8.5" style="337" customWidth="1"/>
    <col min="11013" max="11014" width="8.625" style="337" customWidth="1"/>
    <col min="11015" max="11015" width="16.375" style="337" customWidth="1"/>
    <col min="11016" max="11016" width="16.75" style="337" bestFit="1" customWidth="1"/>
    <col min="11017" max="11264" width="9" style="337" customWidth="1"/>
    <col min="11265" max="11265" width="3.125" style="337" customWidth="1"/>
    <col min="11266" max="11266" width="15.375" style="337" customWidth="1"/>
    <col min="11267" max="11268" width="8.5" style="337" customWidth="1"/>
    <col min="11269" max="11270" width="8.625" style="337" customWidth="1"/>
    <col min="11271" max="11271" width="16.375" style="337" customWidth="1"/>
    <col min="11272" max="11272" width="16.75" style="337" bestFit="1" customWidth="1"/>
    <col min="11273" max="11520" width="9" style="337" customWidth="1"/>
    <col min="11521" max="11521" width="3.125" style="337" customWidth="1"/>
    <col min="11522" max="11522" width="15.375" style="337" customWidth="1"/>
    <col min="11523" max="11524" width="8.5" style="337" customWidth="1"/>
    <col min="11525" max="11526" width="8.625" style="337" customWidth="1"/>
    <col min="11527" max="11527" width="16.375" style="337" customWidth="1"/>
    <col min="11528" max="11528" width="16.75" style="337" bestFit="1" customWidth="1"/>
    <col min="11529" max="11776" width="9" style="337" customWidth="1"/>
    <col min="11777" max="11777" width="3.125" style="337" customWidth="1"/>
    <col min="11778" max="11778" width="15.375" style="337" customWidth="1"/>
    <col min="11779" max="11780" width="8.5" style="337" customWidth="1"/>
    <col min="11781" max="11782" width="8.625" style="337" customWidth="1"/>
    <col min="11783" max="11783" width="16.375" style="337" customWidth="1"/>
    <col min="11784" max="11784" width="16.75" style="337" bestFit="1" customWidth="1"/>
    <col min="11785" max="12032" width="9" style="337" customWidth="1"/>
    <col min="12033" max="12033" width="3.125" style="337" customWidth="1"/>
    <col min="12034" max="12034" width="15.375" style="337" customWidth="1"/>
    <col min="12035" max="12036" width="8.5" style="337" customWidth="1"/>
    <col min="12037" max="12038" width="8.625" style="337" customWidth="1"/>
    <col min="12039" max="12039" width="16.375" style="337" customWidth="1"/>
    <col min="12040" max="12040" width="16.75" style="337" bestFit="1" customWidth="1"/>
    <col min="12041" max="12288" width="9" style="337" customWidth="1"/>
    <col min="12289" max="12289" width="3.125" style="337" customWidth="1"/>
    <col min="12290" max="12290" width="15.375" style="337" customWidth="1"/>
    <col min="12291" max="12292" width="8.5" style="337" customWidth="1"/>
    <col min="12293" max="12294" width="8.625" style="337" customWidth="1"/>
    <col min="12295" max="12295" width="16.375" style="337" customWidth="1"/>
    <col min="12296" max="12296" width="16.75" style="337" bestFit="1" customWidth="1"/>
    <col min="12297" max="12544" width="9" style="337" customWidth="1"/>
    <col min="12545" max="12545" width="3.125" style="337" customWidth="1"/>
    <col min="12546" max="12546" width="15.375" style="337" customWidth="1"/>
    <col min="12547" max="12548" width="8.5" style="337" customWidth="1"/>
    <col min="12549" max="12550" width="8.625" style="337" customWidth="1"/>
    <col min="12551" max="12551" width="16.375" style="337" customWidth="1"/>
    <col min="12552" max="12552" width="16.75" style="337" bestFit="1" customWidth="1"/>
    <col min="12553" max="12800" width="9" style="337" customWidth="1"/>
    <col min="12801" max="12801" width="3.125" style="337" customWidth="1"/>
    <col min="12802" max="12802" width="15.375" style="337" customWidth="1"/>
    <col min="12803" max="12804" width="8.5" style="337" customWidth="1"/>
    <col min="12805" max="12806" width="8.625" style="337" customWidth="1"/>
    <col min="12807" max="12807" width="16.375" style="337" customWidth="1"/>
    <col min="12808" max="12808" width="16.75" style="337" bestFit="1" customWidth="1"/>
    <col min="12809" max="13056" width="9" style="337" customWidth="1"/>
    <col min="13057" max="13057" width="3.125" style="337" customWidth="1"/>
    <col min="13058" max="13058" width="15.375" style="337" customWidth="1"/>
    <col min="13059" max="13060" width="8.5" style="337" customWidth="1"/>
    <col min="13061" max="13062" width="8.625" style="337" customWidth="1"/>
    <col min="13063" max="13063" width="16.375" style="337" customWidth="1"/>
    <col min="13064" max="13064" width="16.75" style="337" bestFit="1" customWidth="1"/>
    <col min="13065" max="13312" width="9" style="337" customWidth="1"/>
    <col min="13313" max="13313" width="3.125" style="337" customWidth="1"/>
    <col min="13314" max="13314" width="15.375" style="337" customWidth="1"/>
    <col min="13315" max="13316" width="8.5" style="337" customWidth="1"/>
    <col min="13317" max="13318" width="8.625" style="337" customWidth="1"/>
    <col min="13319" max="13319" width="16.375" style="337" customWidth="1"/>
    <col min="13320" max="13320" width="16.75" style="337" bestFit="1" customWidth="1"/>
    <col min="13321" max="13568" width="9" style="337" customWidth="1"/>
    <col min="13569" max="13569" width="3.125" style="337" customWidth="1"/>
    <col min="13570" max="13570" width="15.375" style="337" customWidth="1"/>
    <col min="13571" max="13572" width="8.5" style="337" customWidth="1"/>
    <col min="13573" max="13574" width="8.625" style="337" customWidth="1"/>
    <col min="13575" max="13575" width="16.375" style="337" customWidth="1"/>
    <col min="13576" max="13576" width="16.75" style="337" bestFit="1" customWidth="1"/>
    <col min="13577" max="13824" width="9" style="337" customWidth="1"/>
    <col min="13825" max="13825" width="3.125" style="337" customWidth="1"/>
    <col min="13826" max="13826" width="15.375" style="337" customWidth="1"/>
    <col min="13827" max="13828" width="8.5" style="337" customWidth="1"/>
    <col min="13829" max="13830" width="8.625" style="337" customWidth="1"/>
    <col min="13831" max="13831" width="16.375" style="337" customWidth="1"/>
    <col min="13832" max="13832" width="16.75" style="337" bestFit="1" customWidth="1"/>
    <col min="13833" max="14080" width="9" style="337" customWidth="1"/>
    <col min="14081" max="14081" width="3.125" style="337" customWidth="1"/>
    <col min="14082" max="14082" width="15.375" style="337" customWidth="1"/>
    <col min="14083" max="14084" width="8.5" style="337" customWidth="1"/>
    <col min="14085" max="14086" width="8.625" style="337" customWidth="1"/>
    <col min="14087" max="14087" width="16.375" style="337" customWidth="1"/>
    <col min="14088" max="14088" width="16.75" style="337" bestFit="1" customWidth="1"/>
    <col min="14089" max="14336" width="9" style="337" customWidth="1"/>
    <col min="14337" max="14337" width="3.125" style="337" customWidth="1"/>
    <col min="14338" max="14338" width="15.375" style="337" customWidth="1"/>
    <col min="14339" max="14340" width="8.5" style="337" customWidth="1"/>
    <col min="14341" max="14342" width="8.625" style="337" customWidth="1"/>
    <col min="14343" max="14343" width="16.375" style="337" customWidth="1"/>
    <col min="14344" max="14344" width="16.75" style="337" bestFit="1" customWidth="1"/>
    <col min="14345" max="14592" width="9" style="337" customWidth="1"/>
    <col min="14593" max="14593" width="3.125" style="337" customWidth="1"/>
    <col min="14594" max="14594" width="15.375" style="337" customWidth="1"/>
    <col min="14595" max="14596" width="8.5" style="337" customWidth="1"/>
    <col min="14597" max="14598" width="8.625" style="337" customWidth="1"/>
    <col min="14599" max="14599" width="16.375" style="337" customWidth="1"/>
    <col min="14600" max="14600" width="16.75" style="337" bestFit="1" customWidth="1"/>
    <col min="14601" max="14848" width="9" style="337" customWidth="1"/>
    <col min="14849" max="14849" width="3.125" style="337" customWidth="1"/>
    <col min="14850" max="14850" width="15.375" style="337" customWidth="1"/>
    <col min="14851" max="14852" width="8.5" style="337" customWidth="1"/>
    <col min="14853" max="14854" width="8.625" style="337" customWidth="1"/>
    <col min="14855" max="14855" width="16.375" style="337" customWidth="1"/>
    <col min="14856" max="14856" width="16.75" style="337" bestFit="1" customWidth="1"/>
    <col min="14857" max="15104" width="9" style="337" customWidth="1"/>
    <col min="15105" max="15105" width="3.125" style="337" customWidth="1"/>
    <col min="15106" max="15106" width="15.375" style="337" customWidth="1"/>
    <col min="15107" max="15108" width="8.5" style="337" customWidth="1"/>
    <col min="15109" max="15110" width="8.625" style="337" customWidth="1"/>
    <col min="15111" max="15111" width="16.375" style="337" customWidth="1"/>
    <col min="15112" max="15112" width="16.75" style="337" bestFit="1" customWidth="1"/>
    <col min="15113" max="15360" width="9" style="337" customWidth="1"/>
    <col min="15361" max="15361" width="3.125" style="337" customWidth="1"/>
    <col min="15362" max="15362" width="15.375" style="337" customWidth="1"/>
    <col min="15363" max="15364" width="8.5" style="337" customWidth="1"/>
    <col min="15365" max="15366" width="8.625" style="337" customWidth="1"/>
    <col min="15367" max="15367" width="16.375" style="337" customWidth="1"/>
    <col min="15368" max="15368" width="16.75" style="337" bestFit="1" customWidth="1"/>
    <col min="15369" max="15616" width="9" style="337" customWidth="1"/>
    <col min="15617" max="15617" width="3.125" style="337" customWidth="1"/>
    <col min="15618" max="15618" width="15.375" style="337" customWidth="1"/>
    <col min="15619" max="15620" width="8.5" style="337" customWidth="1"/>
    <col min="15621" max="15622" width="8.625" style="337" customWidth="1"/>
    <col min="15623" max="15623" width="16.375" style="337" customWidth="1"/>
    <col min="15624" max="15624" width="16.75" style="337" bestFit="1" customWidth="1"/>
    <col min="15625" max="15872" width="9" style="337" customWidth="1"/>
    <col min="15873" max="15873" width="3.125" style="337" customWidth="1"/>
    <col min="15874" max="15874" width="15.375" style="337" customWidth="1"/>
    <col min="15875" max="15876" width="8.5" style="337" customWidth="1"/>
    <col min="15877" max="15878" width="8.625" style="337" customWidth="1"/>
    <col min="15879" max="15879" width="16.375" style="337" customWidth="1"/>
    <col min="15880" max="15880" width="16.75" style="337" bestFit="1" customWidth="1"/>
    <col min="15881" max="16128" width="9" style="337" customWidth="1"/>
    <col min="16129" max="16129" width="3.125" style="337" customWidth="1"/>
    <col min="16130" max="16130" width="15.375" style="337" customWidth="1"/>
    <col min="16131" max="16132" width="8.5" style="337" customWidth="1"/>
    <col min="16133" max="16134" width="8.625" style="337" customWidth="1"/>
    <col min="16135" max="16135" width="16.375" style="337" customWidth="1"/>
    <col min="16136" max="16136" width="16.75" style="337" bestFit="1" customWidth="1"/>
    <col min="16137" max="16384" width="9" style="337" customWidth="1"/>
  </cols>
  <sheetData>
    <row r="1" spans="1:8" ht="27.75" customHeight="1">
      <c r="A1" s="2586"/>
      <c r="B1" s="2586"/>
      <c r="G1" s="2"/>
      <c r="H1" s="1391" t="s">
        <v>370</v>
      </c>
    </row>
    <row r="2" spans="1:8" ht="56.25" customHeight="1">
      <c r="A2" s="2173" t="s">
        <v>602</v>
      </c>
      <c r="B2" s="2173"/>
      <c r="C2" s="2173"/>
      <c r="D2" s="2173"/>
      <c r="E2" s="2173"/>
      <c r="F2" s="2173"/>
      <c r="G2" s="2173"/>
      <c r="H2" s="2173"/>
    </row>
    <row r="3" spans="1:8" ht="15.75" customHeight="1">
      <c r="A3" s="1819"/>
      <c r="B3" s="1819"/>
      <c r="C3" s="1819"/>
      <c r="D3" s="1819"/>
      <c r="E3" s="2191"/>
      <c r="G3" s="2"/>
      <c r="H3" s="2"/>
    </row>
    <row r="4" spans="1:8" ht="15.75" customHeight="1">
      <c r="A4" s="2254"/>
      <c r="B4" s="2254"/>
      <c r="C4" s="2261"/>
      <c r="D4" s="1819"/>
      <c r="E4" s="1819"/>
    </row>
    <row r="5" spans="1:8" ht="17.25" customHeight="1">
      <c r="A5" s="2254"/>
      <c r="B5" s="2254"/>
      <c r="C5" s="2290" t="s">
        <v>607</v>
      </c>
      <c r="D5" s="2290"/>
      <c r="E5" s="2594" t="s">
        <v>260</v>
      </c>
      <c r="F5" s="2598"/>
      <c r="G5" s="2598"/>
      <c r="H5" s="2604"/>
    </row>
    <row r="6" spans="1:8" ht="17.25" customHeight="1">
      <c r="A6" s="2254"/>
      <c r="B6" s="2254"/>
      <c r="C6" s="2290"/>
      <c r="D6" s="2290"/>
      <c r="E6" s="2595"/>
      <c r="F6" s="2597"/>
      <c r="G6" s="2597"/>
      <c r="H6" s="2605"/>
    </row>
    <row r="7" spans="1:8" ht="17.25" customHeight="1">
      <c r="A7" s="2254"/>
      <c r="B7" s="2254"/>
      <c r="C7" s="2290"/>
      <c r="D7" s="2290"/>
      <c r="E7" s="2596"/>
      <c r="F7" s="2599"/>
      <c r="G7" s="2599"/>
      <c r="H7" s="2606"/>
    </row>
    <row r="8" spans="1:8" ht="17.25" customHeight="1">
      <c r="A8" s="2254"/>
      <c r="B8" s="2254"/>
      <c r="C8" s="2587"/>
      <c r="D8" s="2587"/>
      <c r="E8" s="2597"/>
      <c r="F8" s="2597"/>
      <c r="G8" s="2597"/>
    </row>
    <row r="9" spans="1:8" ht="15" customHeight="1">
      <c r="A9" s="2254"/>
      <c r="B9" s="2254"/>
      <c r="C9" s="2588" t="s">
        <v>502</v>
      </c>
      <c r="D9" s="2591"/>
      <c r="E9" s="2594"/>
      <c r="F9" s="2598"/>
      <c r="G9" s="2598"/>
      <c r="H9" s="2247"/>
    </row>
    <row r="10" spans="1:8" ht="15" customHeight="1">
      <c r="A10" s="2254"/>
      <c r="B10" s="2254"/>
      <c r="C10" s="2589"/>
      <c r="D10" s="2592"/>
      <c r="E10" s="2222">
        <v>1</v>
      </c>
      <c r="F10" s="2223" t="s">
        <v>402</v>
      </c>
      <c r="G10" s="2191"/>
      <c r="H10" s="2251"/>
    </row>
    <row r="11" spans="1:8" ht="15" customHeight="1">
      <c r="A11" s="2254"/>
      <c r="B11" s="2254"/>
      <c r="C11" s="2589"/>
      <c r="D11" s="2592"/>
      <c r="E11" s="2222">
        <v>2</v>
      </c>
      <c r="F11" s="2223" t="s">
        <v>138</v>
      </c>
      <c r="G11" s="2191"/>
      <c r="H11" s="2251"/>
    </row>
    <row r="12" spans="1:8" ht="15" customHeight="1">
      <c r="A12" s="2254"/>
      <c r="B12" s="2254"/>
      <c r="C12" s="2589"/>
      <c r="D12" s="2592"/>
      <c r="E12" s="2222">
        <v>3</v>
      </c>
      <c r="F12" s="2223" t="s">
        <v>1098</v>
      </c>
      <c r="G12" s="2191"/>
      <c r="H12" s="2251"/>
    </row>
    <row r="13" spans="1:8" ht="15" customHeight="1">
      <c r="A13" s="2254"/>
      <c r="B13" s="2254"/>
      <c r="C13" s="2589"/>
      <c r="D13" s="2592"/>
      <c r="E13" s="2222">
        <v>4</v>
      </c>
      <c r="F13" s="2223" t="s">
        <v>129</v>
      </c>
      <c r="G13" s="2191"/>
      <c r="H13" s="2251"/>
    </row>
    <row r="14" spans="1:8" ht="15" customHeight="1">
      <c r="A14" s="2254"/>
      <c r="B14" s="2254"/>
      <c r="C14" s="2589"/>
      <c r="D14" s="2592"/>
      <c r="E14" s="2222">
        <v>5</v>
      </c>
      <c r="F14" s="2223" t="s">
        <v>1100</v>
      </c>
      <c r="G14" s="2191"/>
      <c r="H14" s="2251"/>
    </row>
    <row r="15" spans="1:8" ht="15" customHeight="1">
      <c r="A15" s="2254"/>
      <c r="B15" s="2254"/>
      <c r="C15" s="2589"/>
      <c r="D15" s="2592"/>
      <c r="E15" s="2222">
        <v>6</v>
      </c>
      <c r="F15" s="2223" t="s">
        <v>1101</v>
      </c>
      <c r="G15" s="2191"/>
      <c r="H15" s="2251"/>
    </row>
    <row r="16" spans="1:8" ht="15" customHeight="1">
      <c r="A16" s="2254"/>
      <c r="B16" s="2254"/>
      <c r="C16" s="2589"/>
      <c r="D16" s="2592"/>
      <c r="E16" s="2222">
        <v>7</v>
      </c>
      <c r="F16" s="2223" t="s">
        <v>547</v>
      </c>
      <c r="G16" s="2191"/>
      <c r="H16" s="2251"/>
    </row>
    <row r="17" spans="1:8" ht="15" customHeight="1">
      <c r="A17" s="2254"/>
      <c r="B17" s="2254"/>
      <c r="C17" s="2590"/>
      <c r="D17" s="2593"/>
      <c r="E17" s="2596"/>
      <c r="F17" s="2599"/>
      <c r="G17" s="2599"/>
      <c r="H17" s="2252"/>
    </row>
    <row r="18" spans="1:8" ht="15.75" customHeight="1"/>
    <row r="19" spans="1:8" ht="15.75" customHeight="1">
      <c r="A19" s="1150"/>
      <c r="B19" s="1150"/>
      <c r="C19" s="1150"/>
      <c r="D19" s="1150"/>
      <c r="E19" s="1150"/>
      <c r="F19" s="1150"/>
      <c r="G19" s="1150"/>
      <c r="H19" s="1150"/>
    </row>
    <row r="20" spans="1:8" s="1150" customFormat="1" ht="24.75" customHeight="1">
      <c r="A20" s="2255"/>
      <c r="B20" s="2194" t="s">
        <v>185</v>
      </c>
      <c r="C20" s="2194" t="s">
        <v>811</v>
      </c>
      <c r="D20" s="2194"/>
      <c r="E20" s="2194" t="s">
        <v>562</v>
      </c>
      <c r="F20" s="2259"/>
      <c r="G20" s="2600" t="s">
        <v>1114</v>
      </c>
      <c r="H20" s="2285" t="s">
        <v>327</v>
      </c>
    </row>
    <row r="21" spans="1:8" s="1150" customFormat="1" ht="17.25" customHeight="1">
      <c r="A21" s="2255">
        <v>1</v>
      </c>
      <c r="B21" s="2194"/>
      <c r="C21" s="2262"/>
      <c r="D21" s="2215"/>
      <c r="E21" s="2194"/>
      <c r="F21" s="2259"/>
      <c r="G21" s="2601"/>
      <c r="H21" s="2260"/>
    </row>
    <row r="22" spans="1:8" s="1150" customFormat="1" ht="17.25" customHeight="1">
      <c r="A22" s="2255">
        <v>2</v>
      </c>
      <c r="B22" s="2194"/>
      <c r="C22" s="2262"/>
      <c r="D22" s="2215"/>
      <c r="E22" s="2194"/>
      <c r="F22" s="2259"/>
      <c r="G22" s="2601"/>
      <c r="H22" s="2260"/>
    </row>
    <row r="23" spans="1:8" s="1150" customFormat="1" ht="17.25" customHeight="1">
      <c r="A23" s="2255">
        <v>3</v>
      </c>
      <c r="B23" s="2259"/>
      <c r="C23" s="2263"/>
      <c r="D23" s="2266"/>
      <c r="E23" s="2259"/>
      <c r="F23" s="2269"/>
      <c r="G23" s="2601"/>
      <c r="H23" s="2260"/>
    </row>
    <row r="24" spans="1:8" s="1150" customFormat="1" ht="17.25" customHeight="1">
      <c r="A24" s="2255">
        <v>4</v>
      </c>
      <c r="B24" s="2259"/>
      <c r="C24" s="2263"/>
      <c r="D24" s="2266"/>
      <c r="E24" s="2259"/>
      <c r="F24" s="2269"/>
      <c r="G24" s="2601"/>
      <c r="H24" s="2260"/>
    </row>
    <row r="25" spans="1:8" s="1150" customFormat="1" ht="17.25" customHeight="1">
      <c r="A25" s="2255">
        <v>5</v>
      </c>
      <c r="B25" s="2259"/>
      <c r="C25" s="2263"/>
      <c r="D25" s="2266"/>
      <c r="E25" s="2259"/>
      <c r="F25" s="2269"/>
      <c r="G25" s="2601"/>
      <c r="H25" s="2260"/>
    </row>
    <row r="26" spans="1:8" s="1150" customFormat="1" ht="17.25" customHeight="1">
      <c r="A26" s="2255">
        <v>6</v>
      </c>
      <c r="B26" s="2259"/>
      <c r="C26" s="2263"/>
      <c r="D26" s="2266"/>
      <c r="E26" s="2259"/>
      <c r="F26" s="2269"/>
      <c r="G26" s="2601"/>
      <c r="H26" s="2286"/>
    </row>
    <row r="27" spans="1:8" s="1150" customFormat="1" ht="17.25" customHeight="1">
      <c r="A27" s="2255">
        <v>7</v>
      </c>
      <c r="B27" s="2194"/>
      <c r="C27" s="2194"/>
      <c r="D27" s="2194"/>
      <c r="E27" s="2194"/>
      <c r="F27" s="2259"/>
      <c r="G27" s="2602"/>
      <c r="H27" s="2287"/>
    </row>
    <row r="28" spans="1:8" s="1150" customFormat="1" ht="17.25" customHeight="1">
      <c r="A28" s="2255">
        <v>8</v>
      </c>
      <c r="B28" s="2194"/>
      <c r="C28" s="2194"/>
      <c r="D28" s="2194"/>
      <c r="E28" s="2194"/>
      <c r="F28" s="2259"/>
      <c r="G28" s="2602"/>
      <c r="H28" s="2286"/>
    </row>
    <row r="29" spans="1:8" s="1150" customFormat="1" ht="17.25" customHeight="1">
      <c r="A29" s="2255">
        <v>9</v>
      </c>
      <c r="B29" s="2194"/>
      <c r="C29" s="2194"/>
      <c r="D29" s="2194"/>
      <c r="E29" s="2194"/>
      <c r="F29" s="2259"/>
      <c r="G29" s="2602"/>
      <c r="H29" s="2286"/>
    </row>
    <row r="30" spans="1:8" s="1150" customFormat="1" ht="17.25" customHeight="1">
      <c r="A30" s="2255">
        <v>10</v>
      </c>
      <c r="B30" s="2194"/>
      <c r="C30" s="2194"/>
      <c r="D30" s="2194"/>
      <c r="E30" s="2194"/>
      <c r="F30" s="2259"/>
      <c r="G30" s="2602"/>
      <c r="H30" s="2286"/>
    </row>
    <row r="31" spans="1:8" s="1150" customFormat="1" ht="17.25" customHeight="1">
      <c r="A31" s="2255">
        <v>11</v>
      </c>
      <c r="B31" s="2259"/>
      <c r="C31" s="2263"/>
      <c r="D31" s="2266"/>
      <c r="E31" s="2194"/>
      <c r="F31" s="2259"/>
      <c r="G31" s="2601"/>
      <c r="H31" s="2260"/>
    </row>
    <row r="32" spans="1:8" s="1150" customFormat="1" ht="17.25" customHeight="1">
      <c r="A32" s="2255">
        <v>12</v>
      </c>
      <c r="B32" s="2194"/>
      <c r="C32" s="2262"/>
      <c r="D32" s="2215"/>
      <c r="E32" s="2194"/>
      <c r="F32" s="2259"/>
      <c r="G32" s="2601"/>
      <c r="H32" s="2260"/>
    </row>
    <row r="33" spans="1:8" s="1150" customFormat="1" ht="17.25" customHeight="1">
      <c r="A33" s="2255">
        <v>13</v>
      </c>
      <c r="B33" s="2259"/>
      <c r="C33" s="2263"/>
      <c r="D33" s="2266"/>
      <c r="E33" s="2259"/>
      <c r="F33" s="2269"/>
      <c r="G33" s="2601"/>
      <c r="H33" s="2260"/>
    </row>
    <row r="34" spans="1:8" s="1150" customFormat="1" ht="17.25" customHeight="1">
      <c r="A34" s="2255">
        <v>14</v>
      </c>
      <c r="B34" s="2194"/>
      <c r="C34" s="2262"/>
      <c r="D34" s="2215"/>
      <c r="E34" s="2194"/>
      <c r="F34" s="2259"/>
      <c r="G34" s="2601"/>
      <c r="H34" s="2260"/>
    </row>
    <row r="35" spans="1:8" s="1150" customFormat="1" ht="17.25" customHeight="1">
      <c r="A35" s="2255">
        <v>15</v>
      </c>
      <c r="B35" s="2194"/>
      <c r="C35" s="2263"/>
      <c r="D35" s="2260"/>
      <c r="E35" s="2194"/>
      <c r="F35" s="2259"/>
      <c r="G35" s="2601"/>
      <c r="H35" s="2286"/>
    </row>
    <row r="36" spans="1:8" s="1150" customFormat="1" ht="17.25" customHeight="1">
      <c r="A36" s="2255">
        <v>16</v>
      </c>
      <c r="B36" s="2194"/>
      <c r="C36" s="2264"/>
      <c r="D36" s="2194"/>
      <c r="E36" s="2194"/>
      <c r="F36" s="2259"/>
      <c r="G36" s="2601"/>
      <c r="H36" s="2286"/>
    </row>
    <row r="37" spans="1:8" s="1150" customFormat="1" ht="17.25" customHeight="1">
      <c r="A37" s="2255">
        <v>17</v>
      </c>
      <c r="B37" s="2194"/>
      <c r="C37" s="2194"/>
      <c r="D37" s="2194"/>
      <c r="E37" s="2194"/>
      <c r="F37" s="2259"/>
      <c r="G37" s="2601"/>
      <c r="H37" s="2286"/>
    </row>
    <row r="38" spans="1:8" s="1150" customFormat="1" ht="17.25" customHeight="1">
      <c r="A38" s="2255">
        <v>18</v>
      </c>
      <c r="B38" s="2194"/>
      <c r="C38" s="2194"/>
      <c r="D38" s="2194"/>
      <c r="E38" s="2194"/>
      <c r="F38" s="2259"/>
      <c r="G38" s="2601"/>
      <c r="H38" s="2286"/>
    </row>
    <row r="39" spans="1:8" s="1150" customFormat="1" ht="17.25" customHeight="1">
      <c r="A39" s="2255">
        <v>19</v>
      </c>
      <c r="B39" s="2194"/>
      <c r="C39" s="2194"/>
      <c r="D39" s="2194"/>
      <c r="E39" s="2194"/>
      <c r="F39" s="2259"/>
      <c r="G39" s="2601"/>
      <c r="H39" s="2286"/>
    </row>
    <row r="40" spans="1:8" s="1150" customFormat="1" ht="17.25" customHeight="1">
      <c r="A40" s="2255">
        <v>20</v>
      </c>
      <c r="B40" s="2194"/>
      <c r="C40" s="2194"/>
      <c r="D40" s="2194"/>
      <c r="E40" s="2194"/>
      <c r="F40" s="2259"/>
      <c r="G40" s="2603"/>
      <c r="H40" s="2286"/>
    </row>
    <row r="41" spans="1:8" ht="39.75" customHeight="1">
      <c r="A41" s="2256" t="s">
        <v>231</v>
      </c>
      <c r="B41" s="2257"/>
      <c r="C41" s="2257"/>
      <c r="D41" s="2257"/>
      <c r="E41" s="2257"/>
      <c r="F41" s="2257"/>
      <c r="G41" s="2257"/>
      <c r="H41" s="2257"/>
    </row>
    <row r="42" spans="1:8" ht="39.75" customHeight="1">
      <c r="A42" s="2257"/>
      <c r="B42" s="2257"/>
      <c r="C42" s="2257"/>
      <c r="D42" s="2257"/>
      <c r="E42" s="2257"/>
      <c r="F42" s="2257"/>
      <c r="G42" s="2257"/>
      <c r="H42" s="2257"/>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topLeftCell="A10" zoomScale="110" zoomScaleNormal="120" zoomScaleSheetLayoutView="110" workbookViewId="0">
      <selection activeCell="AD25" sqref="AD25"/>
    </sheetView>
  </sheetViews>
  <sheetFormatPr defaultColWidth="2.25" defaultRowHeight="13.5"/>
  <cols>
    <col min="1" max="1" width="1.125" style="1394" customWidth="1"/>
    <col min="2" max="2" width="2.25" style="1704"/>
    <col min="3" max="5" width="2.25" style="1394"/>
    <col min="6" max="6" width="2.5" style="1394" bestFit="1" customWidth="1"/>
    <col min="7" max="20" width="2.25" style="1394"/>
    <col min="21" max="21" width="2.5" style="1394" bestFit="1" customWidth="1"/>
    <col min="22" max="26" width="2.25" style="1394"/>
    <col min="27" max="38" width="2.75" style="1394" customWidth="1"/>
    <col min="39" max="256" width="2.25" style="1394"/>
    <col min="257" max="257" width="1.125" style="1394" customWidth="1"/>
    <col min="258" max="261" width="2.25" style="1394"/>
    <col min="262" max="262" width="2.5" style="1394" bestFit="1" customWidth="1"/>
    <col min="263" max="276" width="2.25" style="1394"/>
    <col min="277" max="277" width="2.5" style="1394" bestFit="1" customWidth="1"/>
    <col min="278" max="282" width="2.25" style="1394"/>
    <col min="283" max="294" width="2.75" style="1394" customWidth="1"/>
    <col min="295" max="512" width="2.25" style="1394"/>
    <col min="513" max="513" width="1.125" style="1394" customWidth="1"/>
    <col min="514" max="517" width="2.25" style="1394"/>
    <col min="518" max="518" width="2.5" style="1394" bestFit="1" customWidth="1"/>
    <col min="519" max="532" width="2.25" style="1394"/>
    <col min="533" max="533" width="2.5" style="1394" bestFit="1" customWidth="1"/>
    <col min="534" max="538" width="2.25" style="1394"/>
    <col min="539" max="550" width="2.75" style="1394" customWidth="1"/>
    <col min="551" max="768" width="2.25" style="1394"/>
    <col min="769" max="769" width="1.125" style="1394" customWidth="1"/>
    <col min="770" max="773" width="2.25" style="1394"/>
    <col min="774" max="774" width="2.5" style="1394" bestFit="1" customWidth="1"/>
    <col min="775" max="788" width="2.25" style="1394"/>
    <col min="789" max="789" width="2.5" style="1394" bestFit="1" customWidth="1"/>
    <col min="790" max="794" width="2.25" style="1394"/>
    <col min="795" max="806" width="2.75" style="1394" customWidth="1"/>
    <col min="807" max="1024" width="2.25" style="1394"/>
    <col min="1025" max="1025" width="1.125" style="1394" customWidth="1"/>
    <col min="1026" max="1029" width="2.25" style="1394"/>
    <col min="1030" max="1030" width="2.5" style="1394" bestFit="1" customWidth="1"/>
    <col min="1031" max="1044" width="2.25" style="1394"/>
    <col min="1045" max="1045" width="2.5" style="1394" bestFit="1" customWidth="1"/>
    <col min="1046" max="1050" width="2.25" style="1394"/>
    <col min="1051" max="1062" width="2.75" style="1394" customWidth="1"/>
    <col min="1063" max="1280" width="2.25" style="1394"/>
    <col min="1281" max="1281" width="1.125" style="1394" customWidth="1"/>
    <col min="1282" max="1285" width="2.25" style="1394"/>
    <col min="1286" max="1286" width="2.5" style="1394" bestFit="1" customWidth="1"/>
    <col min="1287" max="1300" width="2.25" style="1394"/>
    <col min="1301" max="1301" width="2.5" style="1394" bestFit="1" customWidth="1"/>
    <col min="1302" max="1306" width="2.25" style="1394"/>
    <col min="1307" max="1318" width="2.75" style="1394" customWidth="1"/>
    <col min="1319" max="1536" width="2.25" style="1394"/>
    <col min="1537" max="1537" width="1.125" style="1394" customWidth="1"/>
    <col min="1538" max="1541" width="2.25" style="1394"/>
    <col min="1542" max="1542" width="2.5" style="1394" bestFit="1" customWidth="1"/>
    <col min="1543" max="1556" width="2.25" style="1394"/>
    <col min="1557" max="1557" width="2.5" style="1394" bestFit="1" customWidth="1"/>
    <col min="1558" max="1562" width="2.25" style="1394"/>
    <col min="1563" max="1574" width="2.75" style="1394" customWidth="1"/>
    <col min="1575" max="1792" width="2.25" style="1394"/>
    <col min="1793" max="1793" width="1.125" style="1394" customWidth="1"/>
    <col min="1794" max="1797" width="2.25" style="1394"/>
    <col min="1798" max="1798" width="2.5" style="1394" bestFit="1" customWidth="1"/>
    <col min="1799" max="1812" width="2.25" style="1394"/>
    <col min="1813" max="1813" width="2.5" style="1394" bestFit="1" customWidth="1"/>
    <col min="1814" max="1818" width="2.25" style="1394"/>
    <col min="1819" max="1830" width="2.75" style="1394" customWidth="1"/>
    <col min="1831" max="2048" width="2.25" style="1394"/>
    <col min="2049" max="2049" width="1.125" style="1394" customWidth="1"/>
    <col min="2050" max="2053" width="2.25" style="1394"/>
    <col min="2054" max="2054" width="2.5" style="1394" bestFit="1" customWidth="1"/>
    <col min="2055" max="2068" width="2.25" style="1394"/>
    <col min="2069" max="2069" width="2.5" style="1394" bestFit="1" customWidth="1"/>
    <col min="2070" max="2074" width="2.25" style="1394"/>
    <col min="2075" max="2086" width="2.75" style="1394" customWidth="1"/>
    <col min="2087" max="2304" width="2.25" style="1394"/>
    <col min="2305" max="2305" width="1.125" style="1394" customWidth="1"/>
    <col min="2306" max="2309" width="2.25" style="1394"/>
    <col min="2310" max="2310" width="2.5" style="1394" bestFit="1" customWidth="1"/>
    <col min="2311" max="2324" width="2.25" style="1394"/>
    <col min="2325" max="2325" width="2.5" style="1394" bestFit="1" customWidth="1"/>
    <col min="2326" max="2330" width="2.25" style="1394"/>
    <col min="2331" max="2342" width="2.75" style="1394" customWidth="1"/>
    <col min="2343" max="2560" width="2.25" style="1394"/>
    <col min="2561" max="2561" width="1.125" style="1394" customWidth="1"/>
    <col min="2562" max="2565" width="2.25" style="1394"/>
    <col min="2566" max="2566" width="2.5" style="1394" bestFit="1" customWidth="1"/>
    <col min="2567" max="2580" width="2.25" style="1394"/>
    <col min="2581" max="2581" width="2.5" style="1394" bestFit="1" customWidth="1"/>
    <col min="2582" max="2586" width="2.25" style="1394"/>
    <col min="2587" max="2598" width="2.75" style="1394" customWidth="1"/>
    <col min="2599" max="2816" width="2.25" style="1394"/>
    <col min="2817" max="2817" width="1.125" style="1394" customWidth="1"/>
    <col min="2818" max="2821" width="2.25" style="1394"/>
    <col min="2822" max="2822" width="2.5" style="1394" bestFit="1" customWidth="1"/>
    <col min="2823" max="2836" width="2.25" style="1394"/>
    <col min="2837" max="2837" width="2.5" style="1394" bestFit="1" customWidth="1"/>
    <col min="2838" max="2842" width="2.25" style="1394"/>
    <col min="2843" max="2854" width="2.75" style="1394" customWidth="1"/>
    <col min="2855" max="3072" width="2.25" style="1394"/>
    <col min="3073" max="3073" width="1.125" style="1394" customWidth="1"/>
    <col min="3074" max="3077" width="2.25" style="1394"/>
    <col min="3078" max="3078" width="2.5" style="1394" bestFit="1" customWidth="1"/>
    <col min="3079" max="3092" width="2.25" style="1394"/>
    <col min="3093" max="3093" width="2.5" style="1394" bestFit="1" customWidth="1"/>
    <col min="3094" max="3098" width="2.25" style="1394"/>
    <col min="3099" max="3110" width="2.75" style="1394" customWidth="1"/>
    <col min="3111" max="3328" width="2.25" style="1394"/>
    <col min="3329" max="3329" width="1.125" style="1394" customWidth="1"/>
    <col min="3330" max="3333" width="2.25" style="1394"/>
    <col min="3334" max="3334" width="2.5" style="1394" bestFit="1" customWidth="1"/>
    <col min="3335" max="3348" width="2.25" style="1394"/>
    <col min="3349" max="3349" width="2.5" style="1394" bestFit="1" customWidth="1"/>
    <col min="3350" max="3354" width="2.25" style="1394"/>
    <col min="3355" max="3366" width="2.75" style="1394" customWidth="1"/>
    <col min="3367" max="3584" width="2.25" style="1394"/>
    <col min="3585" max="3585" width="1.125" style="1394" customWidth="1"/>
    <col min="3586" max="3589" width="2.25" style="1394"/>
    <col min="3590" max="3590" width="2.5" style="1394" bestFit="1" customWidth="1"/>
    <col min="3591" max="3604" width="2.25" style="1394"/>
    <col min="3605" max="3605" width="2.5" style="1394" bestFit="1" customWidth="1"/>
    <col min="3606" max="3610" width="2.25" style="1394"/>
    <col min="3611" max="3622" width="2.75" style="1394" customWidth="1"/>
    <col min="3623" max="3840" width="2.25" style="1394"/>
    <col min="3841" max="3841" width="1.125" style="1394" customWidth="1"/>
    <col min="3842" max="3845" width="2.25" style="1394"/>
    <col min="3846" max="3846" width="2.5" style="1394" bestFit="1" customWidth="1"/>
    <col min="3847" max="3860" width="2.25" style="1394"/>
    <col min="3861" max="3861" width="2.5" style="1394" bestFit="1" customWidth="1"/>
    <col min="3862" max="3866" width="2.25" style="1394"/>
    <col min="3867" max="3878" width="2.75" style="1394" customWidth="1"/>
    <col min="3879" max="4096" width="2.25" style="1394"/>
    <col min="4097" max="4097" width="1.125" style="1394" customWidth="1"/>
    <col min="4098" max="4101" width="2.25" style="1394"/>
    <col min="4102" max="4102" width="2.5" style="1394" bestFit="1" customWidth="1"/>
    <col min="4103" max="4116" width="2.25" style="1394"/>
    <col min="4117" max="4117" width="2.5" style="1394" bestFit="1" customWidth="1"/>
    <col min="4118" max="4122" width="2.25" style="1394"/>
    <col min="4123" max="4134" width="2.75" style="1394" customWidth="1"/>
    <col min="4135" max="4352" width="2.25" style="1394"/>
    <col min="4353" max="4353" width="1.125" style="1394" customWidth="1"/>
    <col min="4354" max="4357" width="2.25" style="1394"/>
    <col min="4358" max="4358" width="2.5" style="1394" bestFit="1" customWidth="1"/>
    <col min="4359" max="4372" width="2.25" style="1394"/>
    <col min="4373" max="4373" width="2.5" style="1394" bestFit="1" customWidth="1"/>
    <col min="4374" max="4378" width="2.25" style="1394"/>
    <col min="4379" max="4390" width="2.75" style="1394" customWidth="1"/>
    <col min="4391" max="4608" width="2.25" style="1394"/>
    <col min="4609" max="4609" width="1.125" style="1394" customWidth="1"/>
    <col min="4610" max="4613" width="2.25" style="1394"/>
    <col min="4614" max="4614" width="2.5" style="1394" bestFit="1" customWidth="1"/>
    <col min="4615" max="4628" width="2.25" style="1394"/>
    <col min="4629" max="4629" width="2.5" style="1394" bestFit="1" customWidth="1"/>
    <col min="4630" max="4634" width="2.25" style="1394"/>
    <col min="4635" max="4646" width="2.75" style="1394" customWidth="1"/>
    <col min="4647" max="4864" width="2.25" style="1394"/>
    <col min="4865" max="4865" width="1.125" style="1394" customWidth="1"/>
    <col min="4866" max="4869" width="2.25" style="1394"/>
    <col min="4870" max="4870" width="2.5" style="1394" bestFit="1" customWidth="1"/>
    <col min="4871" max="4884" width="2.25" style="1394"/>
    <col min="4885" max="4885" width="2.5" style="1394" bestFit="1" customWidth="1"/>
    <col min="4886" max="4890" width="2.25" style="1394"/>
    <col min="4891" max="4902" width="2.75" style="1394" customWidth="1"/>
    <col min="4903" max="5120" width="2.25" style="1394"/>
    <col min="5121" max="5121" width="1.125" style="1394" customWidth="1"/>
    <col min="5122" max="5125" width="2.25" style="1394"/>
    <col min="5126" max="5126" width="2.5" style="1394" bestFit="1" customWidth="1"/>
    <col min="5127" max="5140" width="2.25" style="1394"/>
    <col min="5141" max="5141" width="2.5" style="1394" bestFit="1" customWidth="1"/>
    <col min="5142" max="5146" width="2.25" style="1394"/>
    <col min="5147" max="5158" width="2.75" style="1394" customWidth="1"/>
    <col min="5159" max="5376" width="2.25" style="1394"/>
    <col min="5377" max="5377" width="1.125" style="1394" customWidth="1"/>
    <col min="5378" max="5381" width="2.25" style="1394"/>
    <col min="5382" max="5382" width="2.5" style="1394" bestFit="1" customWidth="1"/>
    <col min="5383" max="5396" width="2.25" style="1394"/>
    <col min="5397" max="5397" width="2.5" style="1394" bestFit="1" customWidth="1"/>
    <col min="5398" max="5402" width="2.25" style="1394"/>
    <col min="5403" max="5414" width="2.75" style="1394" customWidth="1"/>
    <col min="5415" max="5632" width="2.25" style="1394"/>
    <col min="5633" max="5633" width="1.125" style="1394" customWidth="1"/>
    <col min="5634" max="5637" width="2.25" style="1394"/>
    <col min="5638" max="5638" width="2.5" style="1394" bestFit="1" customWidth="1"/>
    <col min="5639" max="5652" width="2.25" style="1394"/>
    <col min="5653" max="5653" width="2.5" style="1394" bestFit="1" customWidth="1"/>
    <col min="5654" max="5658" width="2.25" style="1394"/>
    <col min="5659" max="5670" width="2.75" style="1394" customWidth="1"/>
    <col min="5671" max="5888" width="2.25" style="1394"/>
    <col min="5889" max="5889" width="1.125" style="1394" customWidth="1"/>
    <col min="5890" max="5893" width="2.25" style="1394"/>
    <col min="5894" max="5894" width="2.5" style="1394" bestFit="1" customWidth="1"/>
    <col min="5895" max="5908" width="2.25" style="1394"/>
    <col min="5909" max="5909" width="2.5" style="1394" bestFit="1" customWidth="1"/>
    <col min="5910" max="5914" width="2.25" style="1394"/>
    <col min="5915" max="5926" width="2.75" style="1394" customWidth="1"/>
    <col min="5927" max="6144" width="2.25" style="1394"/>
    <col min="6145" max="6145" width="1.125" style="1394" customWidth="1"/>
    <col min="6146" max="6149" width="2.25" style="1394"/>
    <col min="6150" max="6150" width="2.5" style="1394" bestFit="1" customWidth="1"/>
    <col min="6151" max="6164" width="2.25" style="1394"/>
    <col min="6165" max="6165" width="2.5" style="1394" bestFit="1" customWidth="1"/>
    <col min="6166" max="6170" width="2.25" style="1394"/>
    <col min="6171" max="6182" width="2.75" style="1394" customWidth="1"/>
    <col min="6183" max="6400" width="2.25" style="1394"/>
    <col min="6401" max="6401" width="1.125" style="1394" customWidth="1"/>
    <col min="6402" max="6405" width="2.25" style="1394"/>
    <col min="6406" max="6406" width="2.5" style="1394" bestFit="1" customWidth="1"/>
    <col min="6407" max="6420" width="2.25" style="1394"/>
    <col min="6421" max="6421" width="2.5" style="1394" bestFit="1" customWidth="1"/>
    <col min="6422" max="6426" width="2.25" style="1394"/>
    <col min="6427" max="6438" width="2.75" style="1394" customWidth="1"/>
    <col min="6439" max="6656" width="2.25" style="1394"/>
    <col min="6657" max="6657" width="1.125" style="1394" customWidth="1"/>
    <col min="6658" max="6661" width="2.25" style="1394"/>
    <col min="6662" max="6662" width="2.5" style="1394" bestFit="1" customWidth="1"/>
    <col min="6663" max="6676" width="2.25" style="1394"/>
    <col min="6677" max="6677" width="2.5" style="1394" bestFit="1" customWidth="1"/>
    <col min="6678" max="6682" width="2.25" style="1394"/>
    <col min="6683" max="6694" width="2.75" style="1394" customWidth="1"/>
    <col min="6695" max="6912" width="2.25" style="1394"/>
    <col min="6913" max="6913" width="1.125" style="1394" customWidth="1"/>
    <col min="6914" max="6917" width="2.25" style="1394"/>
    <col min="6918" max="6918" width="2.5" style="1394" bestFit="1" customWidth="1"/>
    <col min="6919" max="6932" width="2.25" style="1394"/>
    <col min="6933" max="6933" width="2.5" style="1394" bestFit="1" customWidth="1"/>
    <col min="6934" max="6938" width="2.25" style="1394"/>
    <col min="6939" max="6950" width="2.75" style="1394" customWidth="1"/>
    <col min="6951" max="7168" width="2.25" style="1394"/>
    <col min="7169" max="7169" width="1.125" style="1394" customWidth="1"/>
    <col min="7170" max="7173" width="2.25" style="1394"/>
    <col min="7174" max="7174" width="2.5" style="1394" bestFit="1" customWidth="1"/>
    <col min="7175" max="7188" width="2.25" style="1394"/>
    <col min="7189" max="7189" width="2.5" style="1394" bestFit="1" customWidth="1"/>
    <col min="7190" max="7194" width="2.25" style="1394"/>
    <col min="7195" max="7206" width="2.75" style="1394" customWidth="1"/>
    <col min="7207" max="7424" width="2.25" style="1394"/>
    <col min="7425" max="7425" width="1.125" style="1394" customWidth="1"/>
    <col min="7426" max="7429" width="2.25" style="1394"/>
    <col min="7430" max="7430" width="2.5" style="1394" bestFit="1" customWidth="1"/>
    <col min="7431" max="7444" width="2.25" style="1394"/>
    <col min="7445" max="7445" width="2.5" style="1394" bestFit="1" customWidth="1"/>
    <col min="7446" max="7450" width="2.25" style="1394"/>
    <col min="7451" max="7462" width="2.75" style="1394" customWidth="1"/>
    <col min="7463" max="7680" width="2.25" style="1394"/>
    <col min="7681" max="7681" width="1.125" style="1394" customWidth="1"/>
    <col min="7682" max="7685" width="2.25" style="1394"/>
    <col min="7686" max="7686" width="2.5" style="1394" bestFit="1" customWidth="1"/>
    <col min="7687" max="7700" width="2.25" style="1394"/>
    <col min="7701" max="7701" width="2.5" style="1394" bestFit="1" customWidth="1"/>
    <col min="7702" max="7706" width="2.25" style="1394"/>
    <col min="7707" max="7718" width="2.75" style="1394" customWidth="1"/>
    <col min="7719" max="7936" width="2.25" style="1394"/>
    <col min="7937" max="7937" width="1.125" style="1394" customWidth="1"/>
    <col min="7938" max="7941" width="2.25" style="1394"/>
    <col min="7942" max="7942" width="2.5" style="1394" bestFit="1" customWidth="1"/>
    <col min="7943" max="7956" width="2.25" style="1394"/>
    <col min="7957" max="7957" width="2.5" style="1394" bestFit="1" customWidth="1"/>
    <col min="7958" max="7962" width="2.25" style="1394"/>
    <col min="7963" max="7974" width="2.75" style="1394" customWidth="1"/>
    <col min="7975" max="8192" width="2.25" style="1394"/>
    <col min="8193" max="8193" width="1.125" style="1394" customWidth="1"/>
    <col min="8194" max="8197" width="2.25" style="1394"/>
    <col min="8198" max="8198" width="2.5" style="1394" bestFit="1" customWidth="1"/>
    <col min="8199" max="8212" width="2.25" style="1394"/>
    <col min="8213" max="8213" width="2.5" style="1394" bestFit="1" customWidth="1"/>
    <col min="8214" max="8218" width="2.25" style="1394"/>
    <col min="8219" max="8230" width="2.75" style="1394" customWidth="1"/>
    <col min="8231" max="8448" width="2.25" style="1394"/>
    <col min="8449" max="8449" width="1.125" style="1394" customWidth="1"/>
    <col min="8450" max="8453" width="2.25" style="1394"/>
    <col min="8454" max="8454" width="2.5" style="1394" bestFit="1" customWidth="1"/>
    <col min="8455" max="8468" width="2.25" style="1394"/>
    <col min="8469" max="8469" width="2.5" style="1394" bestFit="1" customWidth="1"/>
    <col min="8470" max="8474" width="2.25" style="1394"/>
    <col min="8475" max="8486" width="2.75" style="1394" customWidth="1"/>
    <col min="8487" max="8704" width="2.25" style="1394"/>
    <col min="8705" max="8705" width="1.125" style="1394" customWidth="1"/>
    <col min="8706" max="8709" width="2.25" style="1394"/>
    <col min="8710" max="8710" width="2.5" style="1394" bestFit="1" customWidth="1"/>
    <col min="8711" max="8724" width="2.25" style="1394"/>
    <col min="8725" max="8725" width="2.5" style="1394" bestFit="1" customWidth="1"/>
    <col min="8726" max="8730" width="2.25" style="1394"/>
    <col min="8731" max="8742" width="2.75" style="1394" customWidth="1"/>
    <col min="8743" max="8960" width="2.25" style="1394"/>
    <col min="8961" max="8961" width="1.125" style="1394" customWidth="1"/>
    <col min="8962" max="8965" width="2.25" style="1394"/>
    <col min="8966" max="8966" width="2.5" style="1394" bestFit="1" customWidth="1"/>
    <col min="8967" max="8980" width="2.25" style="1394"/>
    <col min="8981" max="8981" width="2.5" style="1394" bestFit="1" customWidth="1"/>
    <col min="8982" max="8986" width="2.25" style="1394"/>
    <col min="8987" max="8998" width="2.75" style="1394" customWidth="1"/>
    <col min="8999" max="9216" width="2.25" style="1394"/>
    <col min="9217" max="9217" width="1.125" style="1394" customWidth="1"/>
    <col min="9218" max="9221" width="2.25" style="1394"/>
    <col min="9222" max="9222" width="2.5" style="1394" bestFit="1" customWidth="1"/>
    <col min="9223" max="9236" width="2.25" style="1394"/>
    <col min="9237" max="9237" width="2.5" style="1394" bestFit="1" customWidth="1"/>
    <col min="9238" max="9242" width="2.25" style="1394"/>
    <col min="9243" max="9254" width="2.75" style="1394" customWidth="1"/>
    <col min="9255" max="9472" width="2.25" style="1394"/>
    <col min="9473" max="9473" width="1.125" style="1394" customWidth="1"/>
    <col min="9474" max="9477" width="2.25" style="1394"/>
    <col min="9478" max="9478" width="2.5" style="1394" bestFit="1" customWidth="1"/>
    <col min="9479" max="9492" width="2.25" style="1394"/>
    <col min="9493" max="9493" width="2.5" style="1394" bestFit="1" customWidth="1"/>
    <col min="9494" max="9498" width="2.25" style="1394"/>
    <col min="9499" max="9510" width="2.75" style="1394" customWidth="1"/>
    <col min="9511" max="9728" width="2.25" style="1394"/>
    <col min="9729" max="9729" width="1.125" style="1394" customWidth="1"/>
    <col min="9730" max="9733" width="2.25" style="1394"/>
    <col min="9734" max="9734" width="2.5" style="1394" bestFit="1" customWidth="1"/>
    <col min="9735" max="9748" width="2.25" style="1394"/>
    <col min="9749" max="9749" width="2.5" style="1394" bestFit="1" customWidth="1"/>
    <col min="9750" max="9754" width="2.25" style="1394"/>
    <col min="9755" max="9766" width="2.75" style="1394" customWidth="1"/>
    <col min="9767" max="9984" width="2.25" style="1394"/>
    <col min="9985" max="9985" width="1.125" style="1394" customWidth="1"/>
    <col min="9986" max="9989" width="2.25" style="1394"/>
    <col min="9990" max="9990" width="2.5" style="1394" bestFit="1" customWidth="1"/>
    <col min="9991" max="10004" width="2.25" style="1394"/>
    <col min="10005" max="10005" width="2.5" style="1394" bestFit="1" customWidth="1"/>
    <col min="10006" max="10010" width="2.25" style="1394"/>
    <col min="10011" max="10022" width="2.75" style="1394" customWidth="1"/>
    <col min="10023" max="10240" width="2.25" style="1394"/>
    <col min="10241" max="10241" width="1.125" style="1394" customWidth="1"/>
    <col min="10242" max="10245" width="2.25" style="1394"/>
    <col min="10246" max="10246" width="2.5" style="1394" bestFit="1" customWidth="1"/>
    <col min="10247" max="10260" width="2.25" style="1394"/>
    <col min="10261" max="10261" width="2.5" style="1394" bestFit="1" customWidth="1"/>
    <col min="10262" max="10266" width="2.25" style="1394"/>
    <col min="10267" max="10278" width="2.75" style="1394" customWidth="1"/>
    <col min="10279" max="10496" width="2.25" style="1394"/>
    <col min="10497" max="10497" width="1.125" style="1394" customWidth="1"/>
    <col min="10498" max="10501" width="2.25" style="1394"/>
    <col min="10502" max="10502" width="2.5" style="1394" bestFit="1" customWidth="1"/>
    <col min="10503" max="10516" width="2.25" style="1394"/>
    <col min="10517" max="10517" width="2.5" style="1394" bestFit="1" customWidth="1"/>
    <col min="10518" max="10522" width="2.25" style="1394"/>
    <col min="10523" max="10534" width="2.75" style="1394" customWidth="1"/>
    <col min="10535" max="10752" width="2.25" style="1394"/>
    <col min="10753" max="10753" width="1.125" style="1394" customWidth="1"/>
    <col min="10754" max="10757" width="2.25" style="1394"/>
    <col min="10758" max="10758" width="2.5" style="1394" bestFit="1" customWidth="1"/>
    <col min="10759" max="10772" width="2.25" style="1394"/>
    <col min="10773" max="10773" width="2.5" style="1394" bestFit="1" customWidth="1"/>
    <col min="10774" max="10778" width="2.25" style="1394"/>
    <col min="10779" max="10790" width="2.75" style="1394" customWidth="1"/>
    <col min="10791" max="11008" width="2.25" style="1394"/>
    <col min="11009" max="11009" width="1.125" style="1394" customWidth="1"/>
    <col min="11010" max="11013" width="2.25" style="1394"/>
    <col min="11014" max="11014" width="2.5" style="1394" bestFit="1" customWidth="1"/>
    <col min="11015" max="11028" width="2.25" style="1394"/>
    <col min="11029" max="11029" width="2.5" style="1394" bestFit="1" customWidth="1"/>
    <col min="11030" max="11034" width="2.25" style="1394"/>
    <col min="11035" max="11046" width="2.75" style="1394" customWidth="1"/>
    <col min="11047" max="11264" width="2.25" style="1394"/>
    <col min="11265" max="11265" width="1.125" style="1394" customWidth="1"/>
    <col min="11266" max="11269" width="2.25" style="1394"/>
    <col min="11270" max="11270" width="2.5" style="1394" bestFit="1" customWidth="1"/>
    <col min="11271" max="11284" width="2.25" style="1394"/>
    <col min="11285" max="11285" width="2.5" style="1394" bestFit="1" customWidth="1"/>
    <col min="11286" max="11290" width="2.25" style="1394"/>
    <col min="11291" max="11302" width="2.75" style="1394" customWidth="1"/>
    <col min="11303" max="11520" width="2.25" style="1394"/>
    <col min="11521" max="11521" width="1.125" style="1394" customWidth="1"/>
    <col min="11522" max="11525" width="2.25" style="1394"/>
    <col min="11526" max="11526" width="2.5" style="1394" bestFit="1" customWidth="1"/>
    <col min="11527" max="11540" width="2.25" style="1394"/>
    <col min="11541" max="11541" width="2.5" style="1394" bestFit="1" customWidth="1"/>
    <col min="11542" max="11546" width="2.25" style="1394"/>
    <col min="11547" max="11558" width="2.75" style="1394" customWidth="1"/>
    <col min="11559" max="11776" width="2.25" style="1394"/>
    <col min="11777" max="11777" width="1.125" style="1394" customWidth="1"/>
    <col min="11778" max="11781" width="2.25" style="1394"/>
    <col min="11782" max="11782" width="2.5" style="1394" bestFit="1" customWidth="1"/>
    <col min="11783" max="11796" width="2.25" style="1394"/>
    <col min="11797" max="11797" width="2.5" style="1394" bestFit="1" customWidth="1"/>
    <col min="11798" max="11802" width="2.25" style="1394"/>
    <col min="11803" max="11814" width="2.75" style="1394" customWidth="1"/>
    <col min="11815" max="12032" width="2.25" style="1394"/>
    <col min="12033" max="12033" width="1.125" style="1394" customWidth="1"/>
    <col min="12034" max="12037" width="2.25" style="1394"/>
    <col min="12038" max="12038" width="2.5" style="1394" bestFit="1" customWidth="1"/>
    <col min="12039" max="12052" width="2.25" style="1394"/>
    <col min="12053" max="12053" width="2.5" style="1394" bestFit="1" customWidth="1"/>
    <col min="12054" max="12058" width="2.25" style="1394"/>
    <col min="12059" max="12070" width="2.75" style="1394" customWidth="1"/>
    <col min="12071" max="12288" width="2.25" style="1394"/>
    <col min="12289" max="12289" width="1.125" style="1394" customWidth="1"/>
    <col min="12290" max="12293" width="2.25" style="1394"/>
    <col min="12294" max="12294" width="2.5" style="1394" bestFit="1" customWidth="1"/>
    <col min="12295" max="12308" width="2.25" style="1394"/>
    <col min="12309" max="12309" width="2.5" style="1394" bestFit="1" customWidth="1"/>
    <col min="12310" max="12314" width="2.25" style="1394"/>
    <col min="12315" max="12326" width="2.75" style="1394" customWidth="1"/>
    <col min="12327" max="12544" width="2.25" style="1394"/>
    <col min="12545" max="12545" width="1.125" style="1394" customWidth="1"/>
    <col min="12546" max="12549" width="2.25" style="1394"/>
    <col min="12550" max="12550" width="2.5" style="1394" bestFit="1" customWidth="1"/>
    <col min="12551" max="12564" width="2.25" style="1394"/>
    <col min="12565" max="12565" width="2.5" style="1394" bestFit="1" customWidth="1"/>
    <col min="12566" max="12570" width="2.25" style="1394"/>
    <col min="12571" max="12582" width="2.75" style="1394" customWidth="1"/>
    <col min="12583" max="12800" width="2.25" style="1394"/>
    <col min="12801" max="12801" width="1.125" style="1394" customWidth="1"/>
    <col min="12802" max="12805" width="2.25" style="1394"/>
    <col min="12806" max="12806" width="2.5" style="1394" bestFit="1" customWidth="1"/>
    <col min="12807" max="12820" width="2.25" style="1394"/>
    <col min="12821" max="12821" width="2.5" style="1394" bestFit="1" customWidth="1"/>
    <col min="12822" max="12826" width="2.25" style="1394"/>
    <col min="12827" max="12838" width="2.75" style="1394" customWidth="1"/>
    <col min="12839" max="13056" width="2.25" style="1394"/>
    <col min="13057" max="13057" width="1.125" style="1394" customWidth="1"/>
    <col min="13058" max="13061" width="2.25" style="1394"/>
    <col min="13062" max="13062" width="2.5" style="1394" bestFit="1" customWidth="1"/>
    <col min="13063" max="13076" width="2.25" style="1394"/>
    <col min="13077" max="13077" width="2.5" style="1394" bestFit="1" customWidth="1"/>
    <col min="13078" max="13082" width="2.25" style="1394"/>
    <col min="13083" max="13094" width="2.75" style="1394" customWidth="1"/>
    <col min="13095" max="13312" width="2.25" style="1394"/>
    <col min="13313" max="13313" width="1.125" style="1394" customWidth="1"/>
    <col min="13314" max="13317" width="2.25" style="1394"/>
    <col min="13318" max="13318" width="2.5" style="1394" bestFit="1" customWidth="1"/>
    <col min="13319" max="13332" width="2.25" style="1394"/>
    <col min="13333" max="13333" width="2.5" style="1394" bestFit="1" customWidth="1"/>
    <col min="13334" max="13338" width="2.25" style="1394"/>
    <col min="13339" max="13350" width="2.75" style="1394" customWidth="1"/>
    <col min="13351" max="13568" width="2.25" style="1394"/>
    <col min="13569" max="13569" width="1.125" style="1394" customWidth="1"/>
    <col min="13570" max="13573" width="2.25" style="1394"/>
    <col min="13574" max="13574" width="2.5" style="1394" bestFit="1" customWidth="1"/>
    <col min="13575" max="13588" width="2.25" style="1394"/>
    <col min="13589" max="13589" width="2.5" style="1394" bestFit="1" customWidth="1"/>
    <col min="13590" max="13594" width="2.25" style="1394"/>
    <col min="13595" max="13606" width="2.75" style="1394" customWidth="1"/>
    <col min="13607" max="13824" width="2.25" style="1394"/>
    <col min="13825" max="13825" width="1.125" style="1394" customWidth="1"/>
    <col min="13826" max="13829" width="2.25" style="1394"/>
    <col min="13830" max="13830" width="2.5" style="1394" bestFit="1" customWidth="1"/>
    <col min="13831" max="13844" width="2.25" style="1394"/>
    <col min="13845" max="13845" width="2.5" style="1394" bestFit="1" customWidth="1"/>
    <col min="13846" max="13850" width="2.25" style="1394"/>
    <col min="13851" max="13862" width="2.75" style="1394" customWidth="1"/>
    <col min="13863" max="14080" width="2.25" style="1394"/>
    <col min="14081" max="14081" width="1.125" style="1394" customWidth="1"/>
    <col min="14082" max="14085" width="2.25" style="1394"/>
    <col min="14086" max="14086" width="2.5" style="1394" bestFit="1" customWidth="1"/>
    <col min="14087" max="14100" width="2.25" style="1394"/>
    <col min="14101" max="14101" width="2.5" style="1394" bestFit="1" customWidth="1"/>
    <col min="14102" max="14106" width="2.25" style="1394"/>
    <col min="14107" max="14118" width="2.75" style="1394" customWidth="1"/>
    <col min="14119" max="14336" width="2.25" style="1394"/>
    <col min="14337" max="14337" width="1.125" style="1394" customWidth="1"/>
    <col min="14338" max="14341" width="2.25" style="1394"/>
    <col min="14342" max="14342" width="2.5" style="1394" bestFit="1" customWidth="1"/>
    <col min="14343" max="14356" width="2.25" style="1394"/>
    <col min="14357" max="14357" width="2.5" style="1394" bestFit="1" customWidth="1"/>
    <col min="14358" max="14362" width="2.25" style="1394"/>
    <col min="14363" max="14374" width="2.75" style="1394" customWidth="1"/>
    <col min="14375" max="14592" width="2.25" style="1394"/>
    <col min="14593" max="14593" width="1.125" style="1394" customWidth="1"/>
    <col min="14594" max="14597" width="2.25" style="1394"/>
    <col min="14598" max="14598" width="2.5" style="1394" bestFit="1" customWidth="1"/>
    <col min="14599" max="14612" width="2.25" style="1394"/>
    <col min="14613" max="14613" width="2.5" style="1394" bestFit="1" customWidth="1"/>
    <col min="14614" max="14618" width="2.25" style="1394"/>
    <col min="14619" max="14630" width="2.75" style="1394" customWidth="1"/>
    <col min="14631" max="14848" width="2.25" style="1394"/>
    <col min="14849" max="14849" width="1.125" style="1394" customWidth="1"/>
    <col min="14850" max="14853" width="2.25" style="1394"/>
    <col min="14854" max="14854" width="2.5" style="1394" bestFit="1" customWidth="1"/>
    <col min="14855" max="14868" width="2.25" style="1394"/>
    <col min="14869" max="14869" width="2.5" style="1394" bestFit="1" customWidth="1"/>
    <col min="14870" max="14874" width="2.25" style="1394"/>
    <col min="14875" max="14886" width="2.75" style="1394" customWidth="1"/>
    <col min="14887" max="15104" width="2.25" style="1394"/>
    <col min="15105" max="15105" width="1.125" style="1394" customWidth="1"/>
    <col min="15106" max="15109" width="2.25" style="1394"/>
    <col min="15110" max="15110" width="2.5" style="1394" bestFit="1" customWidth="1"/>
    <col min="15111" max="15124" width="2.25" style="1394"/>
    <col min="15125" max="15125" width="2.5" style="1394" bestFit="1" customWidth="1"/>
    <col min="15126" max="15130" width="2.25" style="1394"/>
    <col min="15131" max="15142" width="2.75" style="1394" customWidth="1"/>
    <col min="15143" max="15360" width="2.25" style="1394"/>
    <col min="15361" max="15361" width="1.125" style="1394" customWidth="1"/>
    <col min="15362" max="15365" width="2.25" style="1394"/>
    <col min="15366" max="15366" width="2.5" style="1394" bestFit="1" customWidth="1"/>
    <col min="15367" max="15380" width="2.25" style="1394"/>
    <col min="15381" max="15381" width="2.5" style="1394" bestFit="1" customWidth="1"/>
    <col min="15382" max="15386" width="2.25" style="1394"/>
    <col min="15387" max="15398" width="2.75" style="1394" customWidth="1"/>
    <col min="15399" max="15616" width="2.25" style="1394"/>
    <col min="15617" max="15617" width="1.125" style="1394" customWidth="1"/>
    <col min="15618" max="15621" width="2.25" style="1394"/>
    <col min="15622" max="15622" width="2.5" style="1394" bestFit="1" customWidth="1"/>
    <col min="15623" max="15636" width="2.25" style="1394"/>
    <col min="15637" max="15637" width="2.5" style="1394" bestFit="1" customWidth="1"/>
    <col min="15638" max="15642" width="2.25" style="1394"/>
    <col min="15643" max="15654" width="2.75" style="1394" customWidth="1"/>
    <col min="15655" max="15872" width="2.25" style="1394"/>
    <col min="15873" max="15873" width="1.125" style="1394" customWidth="1"/>
    <col min="15874" max="15877" width="2.25" style="1394"/>
    <col min="15878" max="15878" width="2.5" style="1394" bestFit="1" customWidth="1"/>
    <col min="15879" max="15892" width="2.25" style="1394"/>
    <col min="15893" max="15893" width="2.5" style="1394" bestFit="1" customWidth="1"/>
    <col min="15894" max="15898" width="2.25" style="1394"/>
    <col min="15899" max="15910" width="2.75" style="1394" customWidth="1"/>
    <col min="15911" max="16128" width="2.25" style="1394"/>
    <col min="16129" max="16129" width="1.125" style="1394" customWidth="1"/>
    <col min="16130" max="16133" width="2.25" style="1394"/>
    <col min="16134" max="16134" width="2.5" style="1394" bestFit="1" customWidth="1"/>
    <col min="16135" max="16148" width="2.25" style="1394"/>
    <col min="16149" max="16149" width="2.5" style="1394" bestFit="1" customWidth="1"/>
    <col min="16150" max="16154" width="2.25" style="1394"/>
    <col min="16155" max="16166" width="2.75" style="1394" customWidth="1"/>
    <col min="16167" max="16384" width="2.25" style="1394"/>
  </cols>
  <sheetData>
    <row r="1" spans="1:39">
      <c r="B1" s="1711"/>
      <c r="AF1" s="1704" t="s">
        <v>1228</v>
      </c>
      <c r="AG1" s="1704"/>
      <c r="AH1" s="1704"/>
      <c r="AI1" s="1704"/>
      <c r="AJ1" s="1704"/>
      <c r="AK1" s="1704"/>
      <c r="AL1" s="1704"/>
    </row>
    <row r="3" spans="1:39" ht="17.25" customHeight="1">
      <c r="A3" s="1422" t="s">
        <v>893</v>
      </c>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c r="AF3" s="1422"/>
      <c r="AG3" s="1422"/>
      <c r="AH3" s="1422"/>
      <c r="AI3" s="1422"/>
      <c r="AJ3" s="1422"/>
      <c r="AK3" s="1422"/>
      <c r="AL3" s="1422"/>
      <c r="AM3" s="1422"/>
    </row>
    <row r="4" spans="1:39" ht="17.25" customHeight="1">
      <c r="A4" s="1422"/>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22"/>
      <c r="AD4" s="1422"/>
      <c r="AE4" s="1422"/>
      <c r="AF4" s="1422"/>
      <c r="AG4" s="1422"/>
      <c r="AH4" s="1422"/>
      <c r="AI4" s="1422"/>
      <c r="AJ4" s="1422"/>
      <c r="AK4" s="1422"/>
      <c r="AL4" s="1422"/>
      <c r="AM4" s="1422"/>
    </row>
    <row r="6" spans="1:39" ht="45.75" customHeight="1">
      <c r="B6" s="2607" t="s">
        <v>894</v>
      </c>
      <c r="C6" s="2611"/>
      <c r="D6" s="2611"/>
      <c r="E6" s="2611"/>
      <c r="F6" s="2611"/>
      <c r="G6" s="2611"/>
      <c r="H6" s="2611"/>
      <c r="I6" s="2611"/>
      <c r="J6" s="2611"/>
      <c r="K6" s="2613"/>
      <c r="L6" s="1786"/>
      <c r="M6" s="1786"/>
      <c r="N6" s="1786"/>
      <c r="O6" s="1786"/>
      <c r="P6" s="1786"/>
      <c r="Q6" s="1786"/>
      <c r="R6" s="1786"/>
      <c r="S6" s="1786"/>
      <c r="T6" s="1786"/>
      <c r="U6" s="1786"/>
      <c r="V6" s="1786"/>
      <c r="W6" s="1786"/>
      <c r="X6" s="1786"/>
      <c r="Y6" s="1786"/>
      <c r="Z6" s="1786"/>
      <c r="AA6" s="1786"/>
      <c r="AB6" s="1786"/>
      <c r="AC6" s="1786"/>
      <c r="AD6" s="1786"/>
      <c r="AE6" s="1786"/>
      <c r="AF6" s="1786"/>
      <c r="AG6" s="1786"/>
      <c r="AH6" s="1786"/>
      <c r="AI6" s="1786"/>
      <c r="AJ6" s="1786"/>
      <c r="AK6" s="1786"/>
      <c r="AL6" s="1786"/>
    </row>
    <row r="7" spans="1:39" s="1394" customFormat="1" ht="45.75" customHeight="1">
      <c r="A7" s="1394"/>
      <c r="B7" s="2608" t="s">
        <v>895</v>
      </c>
      <c r="C7" s="2608"/>
      <c r="D7" s="2608"/>
      <c r="E7" s="2608"/>
      <c r="F7" s="2608"/>
      <c r="G7" s="2608"/>
      <c r="H7" s="2608"/>
      <c r="I7" s="2608"/>
      <c r="J7" s="2608"/>
      <c r="K7" s="2608"/>
      <c r="L7" s="1786" t="s">
        <v>896</v>
      </c>
      <c r="M7" s="1786"/>
      <c r="N7" s="1786"/>
      <c r="O7" s="1786"/>
      <c r="P7" s="1786"/>
      <c r="Q7" s="1786"/>
      <c r="R7" s="1786"/>
      <c r="S7" s="1786"/>
      <c r="T7" s="1786"/>
      <c r="U7" s="1786"/>
      <c r="V7" s="1786"/>
      <c r="W7" s="1786"/>
      <c r="X7" s="1786"/>
      <c r="Y7" s="1786"/>
      <c r="Z7" s="1786"/>
      <c r="AA7" s="1786"/>
      <c r="AB7" s="1786"/>
      <c r="AC7" s="1786"/>
      <c r="AD7" s="1786"/>
      <c r="AE7" s="1786"/>
      <c r="AF7" s="1786"/>
      <c r="AG7" s="1786"/>
      <c r="AH7" s="1786"/>
      <c r="AI7" s="1786"/>
      <c r="AJ7" s="1786"/>
      <c r="AK7" s="1786"/>
      <c r="AL7" s="1786"/>
      <c r="AM7" s="1394"/>
    </row>
    <row r="8" spans="1:39" ht="71.25" customHeight="1">
      <c r="B8" s="1706" t="s">
        <v>199</v>
      </c>
      <c r="C8" s="1407"/>
      <c r="D8" s="1407"/>
      <c r="E8" s="1407"/>
      <c r="F8" s="1407"/>
      <c r="G8" s="1407"/>
      <c r="H8" s="1407"/>
      <c r="I8" s="1407"/>
      <c r="J8" s="1407"/>
      <c r="K8" s="1411"/>
      <c r="L8" s="1706" t="s">
        <v>897</v>
      </c>
      <c r="M8" s="1407"/>
      <c r="N8" s="1407"/>
      <c r="O8" s="1407"/>
      <c r="P8" s="1407"/>
      <c r="Q8" s="1407"/>
      <c r="R8" s="1407"/>
      <c r="S8" s="1407"/>
      <c r="T8" s="1407"/>
      <c r="U8" s="1407"/>
      <c r="V8" s="1407"/>
      <c r="W8" s="1407"/>
      <c r="X8" s="1407"/>
      <c r="Y8" s="1407"/>
      <c r="Z8" s="1407"/>
      <c r="AA8" s="1407"/>
      <c r="AB8" s="1407"/>
      <c r="AC8" s="1407"/>
      <c r="AD8" s="1407"/>
      <c r="AE8" s="1407"/>
      <c r="AF8" s="1411"/>
      <c r="AG8" s="1397" t="s">
        <v>735</v>
      </c>
      <c r="AH8" s="1708"/>
      <c r="AI8" s="1708"/>
      <c r="AJ8" s="1708"/>
      <c r="AK8" s="1708"/>
      <c r="AL8" s="1709"/>
    </row>
    <row r="9" spans="1:39" ht="71.25" customHeight="1">
      <c r="B9" s="1706" t="s">
        <v>901</v>
      </c>
      <c r="C9" s="1407"/>
      <c r="D9" s="1407"/>
      <c r="E9" s="1407"/>
      <c r="F9" s="1407"/>
      <c r="G9" s="1407"/>
      <c r="H9" s="1407"/>
      <c r="I9" s="1407"/>
      <c r="J9" s="1407"/>
      <c r="K9" s="1411"/>
      <c r="L9" s="1706" t="s">
        <v>903</v>
      </c>
      <c r="M9" s="1407"/>
      <c r="N9" s="1407"/>
      <c r="O9" s="1407"/>
      <c r="P9" s="1407"/>
      <c r="Q9" s="1407"/>
      <c r="R9" s="1407"/>
      <c r="S9" s="1407"/>
      <c r="T9" s="1407"/>
      <c r="U9" s="1407"/>
      <c r="V9" s="1407"/>
      <c r="W9" s="1407"/>
      <c r="X9" s="1407"/>
      <c r="Y9" s="1407"/>
      <c r="Z9" s="1407"/>
      <c r="AA9" s="1407"/>
      <c r="AB9" s="1407"/>
      <c r="AC9" s="1407"/>
      <c r="AD9" s="1407"/>
      <c r="AE9" s="1407"/>
      <c r="AF9" s="1411"/>
      <c r="AG9" s="1397" t="s">
        <v>735</v>
      </c>
      <c r="AH9" s="1708"/>
      <c r="AI9" s="1708"/>
      <c r="AJ9" s="1708"/>
      <c r="AK9" s="1708"/>
      <c r="AL9" s="1709"/>
    </row>
    <row r="10" spans="1:39" ht="71.25" customHeight="1">
      <c r="B10" s="2133" t="s">
        <v>191</v>
      </c>
      <c r="C10" s="2133"/>
      <c r="D10" s="2133"/>
      <c r="E10" s="2133"/>
      <c r="F10" s="2133"/>
      <c r="G10" s="2133"/>
      <c r="H10" s="2133"/>
      <c r="I10" s="2133"/>
      <c r="J10" s="2133"/>
      <c r="K10" s="2133"/>
      <c r="L10" s="1706" t="s">
        <v>906</v>
      </c>
      <c r="M10" s="1407"/>
      <c r="N10" s="1407"/>
      <c r="O10" s="1407"/>
      <c r="P10" s="1407"/>
      <c r="Q10" s="1407"/>
      <c r="R10" s="1407"/>
      <c r="S10" s="1407"/>
      <c r="T10" s="1407"/>
      <c r="U10" s="1407"/>
      <c r="V10" s="1407"/>
      <c r="W10" s="1407"/>
      <c r="X10" s="1407"/>
      <c r="Y10" s="1407"/>
      <c r="Z10" s="1407"/>
      <c r="AA10" s="1407"/>
      <c r="AB10" s="1407"/>
      <c r="AC10" s="1407"/>
      <c r="AD10" s="1407"/>
      <c r="AE10" s="1407"/>
      <c r="AF10" s="1411"/>
      <c r="AG10" s="1397" t="s">
        <v>735</v>
      </c>
      <c r="AH10" s="1708"/>
      <c r="AI10" s="1708"/>
      <c r="AJ10" s="1708"/>
      <c r="AK10" s="1708"/>
      <c r="AL10" s="1709"/>
    </row>
    <row r="11" spans="1:39" ht="50.25" customHeight="1">
      <c r="B11" s="2609" t="s">
        <v>910</v>
      </c>
      <c r="C11" s="2609"/>
      <c r="D11" s="2609"/>
      <c r="E11" s="2609"/>
      <c r="F11" s="2609"/>
      <c r="G11" s="2609"/>
      <c r="H11" s="2609"/>
      <c r="I11" s="2609"/>
      <c r="J11" s="2609"/>
      <c r="K11" s="2609"/>
      <c r="L11" s="2609"/>
      <c r="M11" s="2609"/>
      <c r="N11" s="2609"/>
      <c r="O11" s="2609"/>
      <c r="P11" s="2609"/>
      <c r="Q11" s="2609"/>
      <c r="R11" s="2609"/>
      <c r="S11" s="2609"/>
      <c r="T11" s="2609"/>
      <c r="U11" s="2609"/>
      <c r="V11" s="2609"/>
      <c r="W11" s="2609"/>
      <c r="X11" s="2609"/>
      <c r="Y11" s="2609"/>
      <c r="Z11" s="2609"/>
      <c r="AA11" s="2609"/>
      <c r="AB11" s="2609"/>
      <c r="AC11" s="2609"/>
      <c r="AD11" s="2609"/>
      <c r="AE11" s="2609"/>
      <c r="AF11" s="2609"/>
      <c r="AG11" s="2609"/>
      <c r="AH11" s="2609"/>
      <c r="AI11" s="2609"/>
      <c r="AJ11" s="2609"/>
      <c r="AK11" s="2609"/>
      <c r="AL11" s="2609"/>
    </row>
    <row r="12" spans="1:39">
      <c r="B12" s="2610"/>
      <c r="C12" s="2610"/>
      <c r="D12" s="1432"/>
      <c r="E12" s="1432"/>
      <c r="F12" s="1432"/>
      <c r="G12" s="2612"/>
      <c r="H12" s="1432"/>
      <c r="I12" s="1432"/>
      <c r="J12" s="1432"/>
      <c r="K12" s="1432"/>
      <c r="L12" s="1432"/>
      <c r="M12" s="1432"/>
      <c r="N12" s="1432"/>
      <c r="O12" s="1432"/>
      <c r="P12" s="1432"/>
      <c r="Q12" s="1432"/>
      <c r="R12" s="2610"/>
      <c r="S12" s="2610"/>
      <c r="T12" s="1432"/>
      <c r="U12" s="1432"/>
      <c r="V12" s="1432"/>
      <c r="W12" s="1432"/>
      <c r="X12" s="1432"/>
      <c r="Y12" s="1432"/>
      <c r="Z12" s="1432"/>
      <c r="AA12" s="1432"/>
      <c r="AB12" s="1432"/>
      <c r="AC12" s="1432"/>
      <c r="AD12" s="1432"/>
      <c r="AE12" s="1432"/>
      <c r="AF12" s="1432"/>
      <c r="AG12" s="1432"/>
      <c r="AH12" s="1432"/>
      <c r="AI12" s="1432"/>
      <c r="AJ12" s="1432"/>
      <c r="AK12" s="1432"/>
      <c r="AL12" s="2614"/>
    </row>
    <row r="13" spans="1:39">
      <c r="B13" s="2610"/>
      <c r="C13" s="2610"/>
      <c r="D13" s="1432"/>
      <c r="E13" s="1432"/>
      <c r="F13" s="1432"/>
      <c r="G13" s="2612"/>
      <c r="H13" s="1432"/>
      <c r="I13" s="1432"/>
      <c r="J13" s="1432"/>
      <c r="K13" s="1432"/>
      <c r="L13" s="1432"/>
      <c r="M13" s="1432"/>
      <c r="N13" s="1432"/>
      <c r="O13" s="1432"/>
      <c r="P13" s="1432"/>
      <c r="Q13" s="1432"/>
      <c r="R13" s="2610"/>
      <c r="S13" s="2610"/>
      <c r="T13" s="1432"/>
      <c r="U13" s="1432"/>
      <c r="V13" s="1432"/>
      <c r="W13" s="1432"/>
      <c r="X13" s="1432"/>
      <c r="Y13" s="1432"/>
      <c r="Z13" s="1432"/>
      <c r="AA13" s="1432"/>
      <c r="AB13" s="1432"/>
      <c r="AC13" s="1432"/>
      <c r="AD13" s="1432"/>
      <c r="AE13" s="1432"/>
      <c r="AF13" s="1432"/>
      <c r="AG13" s="1432"/>
      <c r="AH13" s="1432"/>
      <c r="AI13" s="1432"/>
      <c r="AJ13" s="1432"/>
      <c r="AK13" s="1432"/>
      <c r="AL13" s="2614"/>
    </row>
    <row r="14" spans="1:39">
      <c r="B14" s="2610"/>
      <c r="C14" s="2610"/>
      <c r="D14" s="1432"/>
      <c r="E14" s="1432"/>
      <c r="F14" s="1432"/>
      <c r="G14" s="1432"/>
      <c r="H14" s="1432"/>
      <c r="I14" s="1432"/>
      <c r="J14" s="1432"/>
      <c r="K14" s="1432"/>
      <c r="L14" s="1432"/>
      <c r="M14" s="1432"/>
      <c r="N14" s="1432"/>
      <c r="O14" s="1432"/>
      <c r="P14" s="1432"/>
      <c r="Q14" s="1432"/>
      <c r="R14" s="2610"/>
      <c r="S14" s="2610"/>
      <c r="T14" s="1432"/>
      <c r="U14" s="1432"/>
      <c r="V14" s="1432"/>
      <c r="W14" s="1432"/>
      <c r="X14" s="1432"/>
      <c r="Y14" s="1432"/>
      <c r="Z14" s="1432"/>
      <c r="AA14" s="1432"/>
      <c r="AB14" s="1432"/>
      <c r="AC14" s="1432"/>
      <c r="AD14" s="1432"/>
      <c r="AE14" s="1432"/>
      <c r="AF14" s="1432"/>
      <c r="AG14" s="1432"/>
      <c r="AH14" s="1432"/>
      <c r="AI14" s="1432"/>
      <c r="AJ14" s="1432"/>
      <c r="AK14" s="1432"/>
      <c r="AL14" s="2614"/>
    </row>
    <row r="15" spans="1:39">
      <c r="B15" s="2610"/>
      <c r="C15" s="2610"/>
      <c r="D15" s="1432"/>
      <c r="E15" s="1432"/>
      <c r="F15" s="1432"/>
      <c r="G15" s="1432"/>
      <c r="H15" s="1432"/>
      <c r="I15" s="1432"/>
      <c r="J15" s="1432"/>
      <c r="K15" s="1432"/>
      <c r="L15" s="1432"/>
      <c r="M15" s="1432"/>
      <c r="N15" s="1432"/>
      <c r="O15" s="1432"/>
      <c r="P15" s="1432"/>
      <c r="Q15" s="1432"/>
      <c r="R15" s="2610"/>
      <c r="S15" s="2610"/>
      <c r="T15" s="1432"/>
      <c r="U15" s="1432"/>
      <c r="V15" s="1432"/>
      <c r="W15" s="1432"/>
      <c r="X15" s="1432"/>
      <c r="Y15" s="1432"/>
      <c r="Z15" s="1432"/>
      <c r="AA15" s="1432"/>
      <c r="AB15" s="1432"/>
      <c r="AC15" s="1432"/>
      <c r="AD15" s="1432"/>
      <c r="AE15" s="1432"/>
      <c r="AF15" s="1432"/>
      <c r="AG15" s="1432"/>
      <c r="AH15" s="1432"/>
      <c r="AI15" s="1432"/>
      <c r="AJ15" s="1432"/>
      <c r="AK15" s="1432"/>
      <c r="AL15" s="2614"/>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heetViews>
  <sheetFormatPr defaultColWidth="2.25" defaultRowHeight="13.5"/>
  <cols>
    <col min="1" max="1" width="2.25" style="337"/>
    <col min="2" max="2" width="2.25" style="1382"/>
    <col min="3" max="5" width="2.25" style="337"/>
    <col min="6" max="6" width="2.5" style="337" bestFit="1" customWidth="1"/>
    <col min="7" max="8" width="2.25" style="337"/>
    <col min="9" max="36" width="2.375" style="337" customWidth="1"/>
    <col min="37" max="261" width="2.25" style="337"/>
    <col min="262" max="262" width="2.5" style="337" bestFit="1" customWidth="1"/>
    <col min="263" max="264" width="2.25" style="337"/>
    <col min="265" max="292" width="2.375" style="337" customWidth="1"/>
    <col min="293" max="517" width="2.25" style="337"/>
    <col min="518" max="518" width="2.5" style="337" bestFit="1" customWidth="1"/>
    <col min="519" max="520" width="2.25" style="337"/>
    <col min="521" max="548" width="2.375" style="337" customWidth="1"/>
    <col min="549" max="773" width="2.25" style="337"/>
    <col min="774" max="774" width="2.5" style="337" bestFit="1" customWidth="1"/>
    <col min="775" max="776" width="2.25" style="337"/>
    <col min="777" max="804" width="2.375" style="337" customWidth="1"/>
    <col min="805" max="1029" width="2.25" style="337"/>
    <col min="1030" max="1030" width="2.5" style="337" bestFit="1" customWidth="1"/>
    <col min="1031" max="1032" width="2.25" style="337"/>
    <col min="1033" max="1060" width="2.375" style="337" customWidth="1"/>
    <col min="1061" max="1285" width="2.25" style="337"/>
    <col min="1286" max="1286" width="2.5" style="337" bestFit="1" customWidth="1"/>
    <col min="1287" max="1288" width="2.25" style="337"/>
    <col min="1289" max="1316" width="2.375" style="337" customWidth="1"/>
    <col min="1317" max="1541" width="2.25" style="337"/>
    <col min="1542" max="1542" width="2.5" style="337" bestFit="1" customWidth="1"/>
    <col min="1543" max="1544" width="2.25" style="337"/>
    <col min="1545" max="1572" width="2.375" style="337" customWidth="1"/>
    <col min="1573" max="1797" width="2.25" style="337"/>
    <col min="1798" max="1798" width="2.5" style="337" bestFit="1" customWidth="1"/>
    <col min="1799" max="1800" width="2.25" style="337"/>
    <col min="1801" max="1828" width="2.375" style="337" customWidth="1"/>
    <col min="1829" max="2053" width="2.25" style="337"/>
    <col min="2054" max="2054" width="2.5" style="337" bestFit="1" customWidth="1"/>
    <col min="2055" max="2056" width="2.25" style="337"/>
    <col min="2057" max="2084" width="2.375" style="337" customWidth="1"/>
    <col min="2085" max="2309" width="2.25" style="337"/>
    <col min="2310" max="2310" width="2.5" style="337" bestFit="1" customWidth="1"/>
    <col min="2311" max="2312" width="2.25" style="337"/>
    <col min="2313" max="2340" width="2.375" style="337" customWidth="1"/>
    <col min="2341" max="2565" width="2.25" style="337"/>
    <col min="2566" max="2566" width="2.5" style="337" bestFit="1" customWidth="1"/>
    <col min="2567" max="2568" width="2.25" style="337"/>
    <col min="2569" max="2596" width="2.375" style="337" customWidth="1"/>
    <col min="2597" max="2821" width="2.25" style="337"/>
    <col min="2822" max="2822" width="2.5" style="337" bestFit="1" customWidth="1"/>
    <col min="2823" max="2824" width="2.25" style="337"/>
    <col min="2825" max="2852" width="2.375" style="337" customWidth="1"/>
    <col min="2853" max="3077" width="2.25" style="337"/>
    <col min="3078" max="3078" width="2.5" style="337" bestFit="1" customWidth="1"/>
    <col min="3079" max="3080" width="2.25" style="337"/>
    <col min="3081" max="3108" width="2.375" style="337" customWidth="1"/>
    <col min="3109" max="3333" width="2.25" style="337"/>
    <col min="3334" max="3334" width="2.5" style="337" bestFit="1" customWidth="1"/>
    <col min="3335" max="3336" width="2.25" style="337"/>
    <col min="3337" max="3364" width="2.375" style="337" customWidth="1"/>
    <col min="3365" max="3589" width="2.25" style="337"/>
    <col min="3590" max="3590" width="2.5" style="337" bestFit="1" customWidth="1"/>
    <col min="3591" max="3592" width="2.25" style="337"/>
    <col min="3593" max="3620" width="2.375" style="337" customWidth="1"/>
    <col min="3621" max="3845" width="2.25" style="337"/>
    <col min="3846" max="3846" width="2.5" style="337" bestFit="1" customWidth="1"/>
    <col min="3847" max="3848" width="2.25" style="337"/>
    <col min="3849" max="3876" width="2.375" style="337" customWidth="1"/>
    <col min="3877" max="4101" width="2.25" style="337"/>
    <col min="4102" max="4102" width="2.5" style="337" bestFit="1" customWidth="1"/>
    <col min="4103" max="4104" width="2.25" style="337"/>
    <col min="4105" max="4132" width="2.375" style="337" customWidth="1"/>
    <col min="4133" max="4357" width="2.25" style="337"/>
    <col min="4358" max="4358" width="2.5" style="337" bestFit="1" customWidth="1"/>
    <col min="4359" max="4360" width="2.25" style="337"/>
    <col min="4361" max="4388" width="2.375" style="337" customWidth="1"/>
    <col min="4389" max="4613" width="2.25" style="337"/>
    <col min="4614" max="4614" width="2.5" style="337" bestFit="1" customWidth="1"/>
    <col min="4615" max="4616" width="2.25" style="337"/>
    <col min="4617" max="4644" width="2.375" style="337" customWidth="1"/>
    <col min="4645" max="4869" width="2.25" style="337"/>
    <col min="4870" max="4870" width="2.5" style="337" bestFit="1" customWidth="1"/>
    <col min="4871" max="4872" width="2.25" style="337"/>
    <col min="4873" max="4900" width="2.375" style="337" customWidth="1"/>
    <col min="4901" max="5125" width="2.25" style="337"/>
    <col min="5126" max="5126" width="2.5" style="337" bestFit="1" customWidth="1"/>
    <col min="5127" max="5128" width="2.25" style="337"/>
    <col min="5129" max="5156" width="2.375" style="337" customWidth="1"/>
    <col min="5157" max="5381" width="2.25" style="337"/>
    <col min="5382" max="5382" width="2.5" style="337" bestFit="1" customWidth="1"/>
    <col min="5383" max="5384" width="2.25" style="337"/>
    <col min="5385" max="5412" width="2.375" style="337" customWidth="1"/>
    <col min="5413" max="5637" width="2.25" style="337"/>
    <col min="5638" max="5638" width="2.5" style="337" bestFit="1" customWidth="1"/>
    <col min="5639" max="5640" width="2.25" style="337"/>
    <col min="5641" max="5668" width="2.375" style="337" customWidth="1"/>
    <col min="5669" max="5893" width="2.25" style="337"/>
    <col min="5894" max="5894" width="2.5" style="337" bestFit="1" customWidth="1"/>
    <col min="5895" max="5896" width="2.25" style="337"/>
    <col min="5897" max="5924" width="2.375" style="337" customWidth="1"/>
    <col min="5925" max="6149" width="2.25" style="337"/>
    <col min="6150" max="6150" width="2.5" style="337" bestFit="1" customWidth="1"/>
    <col min="6151" max="6152" width="2.25" style="337"/>
    <col min="6153" max="6180" width="2.375" style="337" customWidth="1"/>
    <col min="6181" max="6405" width="2.25" style="337"/>
    <col min="6406" max="6406" width="2.5" style="337" bestFit="1" customWidth="1"/>
    <col min="6407" max="6408" width="2.25" style="337"/>
    <col min="6409" max="6436" width="2.375" style="337" customWidth="1"/>
    <col min="6437" max="6661" width="2.25" style="337"/>
    <col min="6662" max="6662" width="2.5" style="337" bestFit="1" customWidth="1"/>
    <col min="6663" max="6664" width="2.25" style="337"/>
    <col min="6665" max="6692" width="2.375" style="337" customWidth="1"/>
    <col min="6693" max="6917" width="2.25" style="337"/>
    <col min="6918" max="6918" width="2.5" style="337" bestFit="1" customWidth="1"/>
    <col min="6919" max="6920" width="2.25" style="337"/>
    <col min="6921" max="6948" width="2.375" style="337" customWidth="1"/>
    <col min="6949" max="7173" width="2.25" style="337"/>
    <col min="7174" max="7174" width="2.5" style="337" bestFit="1" customWidth="1"/>
    <col min="7175" max="7176" width="2.25" style="337"/>
    <col min="7177" max="7204" width="2.375" style="337" customWidth="1"/>
    <col min="7205" max="7429" width="2.25" style="337"/>
    <col min="7430" max="7430" width="2.5" style="337" bestFit="1" customWidth="1"/>
    <col min="7431" max="7432" width="2.25" style="337"/>
    <col min="7433" max="7460" width="2.375" style="337" customWidth="1"/>
    <col min="7461" max="7685" width="2.25" style="337"/>
    <col min="7686" max="7686" width="2.5" style="337" bestFit="1" customWidth="1"/>
    <col min="7687" max="7688" width="2.25" style="337"/>
    <col min="7689" max="7716" width="2.375" style="337" customWidth="1"/>
    <col min="7717" max="7941" width="2.25" style="337"/>
    <col min="7942" max="7942" width="2.5" style="337" bestFit="1" customWidth="1"/>
    <col min="7943" max="7944" width="2.25" style="337"/>
    <col min="7945" max="7972" width="2.375" style="337" customWidth="1"/>
    <col min="7973" max="8197" width="2.25" style="337"/>
    <col min="8198" max="8198" width="2.5" style="337" bestFit="1" customWidth="1"/>
    <col min="8199" max="8200" width="2.25" style="337"/>
    <col min="8201" max="8228" width="2.375" style="337" customWidth="1"/>
    <col min="8229" max="8453" width="2.25" style="337"/>
    <col min="8454" max="8454" width="2.5" style="337" bestFit="1" customWidth="1"/>
    <col min="8455" max="8456" width="2.25" style="337"/>
    <col min="8457" max="8484" width="2.375" style="337" customWidth="1"/>
    <col min="8485" max="8709" width="2.25" style="337"/>
    <col min="8710" max="8710" width="2.5" style="337" bestFit="1" customWidth="1"/>
    <col min="8711" max="8712" width="2.25" style="337"/>
    <col min="8713" max="8740" width="2.375" style="337" customWidth="1"/>
    <col min="8741" max="8965" width="2.25" style="337"/>
    <col min="8966" max="8966" width="2.5" style="337" bestFit="1" customWidth="1"/>
    <col min="8967" max="8968" width="2.25" style="337"/>
    <col min="8969" max="8996" width="2.375" style="337" customWidth="1"/>
    <col min="8997" max="9221" width="2.25" style="337"/>
    <col min="9222" max="9222" width="2.5" style="337" bestFit="1" customWidth="1"/>
    <col min="9223" max="9224" width="2.25" style="337"/>
    <col min="9225" max="9252" width="2.375" style="337" customWidth="1"/>
    <col min="9253" max="9477" width="2.25" style="337"/>
    <col min="9478" max="9478" width="2.5" style="337" bestFit="1" customWidth="1"/>
    <col min="9479" max="9480" width="2.25" style="337"/>
    <col min="9481" max="9508" width="2.375" style="337" customWidth="1"/>
    <col min="9509" max="9733" width="2.25" style="337"/>
    <col min="9734" max="9734" width="2.5" style="337" bestFit="1" customWidth="1"/>
    <col min="9735" max="9736" width="2.25" style="337"/>
    <col min="9737" max="9764" width="2.375" style="337" customWidth="1"/>
    <col min="9765" max="9989" width="2.25" style="337"/>
    <col min="9990" max="9990" width="2.5" style="337" bestFit="1" customWidth="1"/>
    <col min="9991" max="9992" width="2.25" style="337"/>
    <col min="9993" max="10020" width="2.375" style="337" customWidth="1"/>
    <col min="10021" max="10245" width="2.25" style="337"/>
    <col min="10246" max="10246" width="2.5" style="337" bestFit="1" customWidth="1"/>
    <col min="10247" max="10248" width="2.25" style="337"/>
    <col min="10249" max="10276" width="2.375" style="337" customWidth="1"/>
    <col min="10277" max="10501" width="2.25" style="337"/>
    <col min="10502" max="10502" width="2.5" style="337" bestFit="1" customWidth="1"/>
    <col min="10503" max="10504" width="2.25" style="337"/>
    <col min="10505" max="10532" width="2.375" style="337" customWidth="1"/>
    <col min="10533" max="10757" width="2.25" style="337"/>
    <col min="10758" max="10758" width="2.5" style="337" bestFit="1" customWidth="1"/>
    <col min="10759" max="10760" width="2.25" style="337"/>
    <col min="10761" max="10788" width="2.375" style="337" customWidth="1"/>
    <col min="10789" max="11013" width="2.25" style="337"/>
    <col min="11014" max="11014" width="2.5" style="337" bestFit="1" customWidth="1"/>
    <col min="11015" max="11016" width="2.25" style="337"/>
    <col min="11017" max="11044" width="2.375" style="337" customWidth="1"/>
    <col min="11045" max="11269" width="2.25" style="337"/>
    <col min="11270" max="11270" width="2.5" style="337" bestFit="1" customWidth="1"/>
    <col min="11271" max="11272" width="2.25" style="337"/>
    <col min="11273" max="11300" width="2.375" style="337" customWidth="1"/>
    <col min="11301" max="11525" width="2.25" style="337"/>
    <col min="11526" max="11526" width="2.5" style="337" bestFit="1" customWidth="1"/>
    <col min="11527" max="11528" width="2.25" style="337"/>
    <col min="11529" max="11556" width="2.375" style="337" customWidth="1"/>
    <col min="11557" max="11781" width="2.25" style="337"/>
    <col min="11782" max="11782" width="2.5" style="337" bestFit="1" customWidth="1"/>
    <col min="11783" max="11784" width="2.25" style="337"/>
    <col min="11785" max="11812" width="2.375" style="337" customWidth="1"/>
    <col min="11813" max="12037" width="2.25" style="337"/>
    <col min="12038" max="12038" width="2.5" style="337" bestFit="1" customWidth="1"/>
    <col min="12039" max="12040" width="2.25" style="337"/>
    <col min="12041" max="12068" width="2.375" style="337" customWidth="1"/>
    <col min="12069" max="12293" width="2.25" style="337"/>
    <col min="12294" max="12294" width="2.5" style="337" bestFit="1" customWidth="1"/>
    <col min="12295" max="12296" width="2.25" style="337"/>
    <col min="12297" max="12324" width="2.375" style="337" customWidth="1"/>
    <col min="12325" max="12549" width="2.25" style="337"/>
    <col min="12550" max="12550" width="2.5" style="337" bestFit="1" customWidth="1"/>
    <col min="12551" max="12552" width="2.25" style="337"/>
    <col min="12553" max="12580" width="2.375" style="337" customWidth="1"/>
    <col min="12581" max="12805" width="2.25" style="337"/>
    <col min="12806" max="12806" width="2.5" style="337" bestFit="1" customWidth="1"/>
    <col min="12807" max="12808" width="2.25" style="337"/>
    <col min="12809" max="12836" width="2.375" style="337" customWidth="1"/>
    <col min="12837" max="13061" width="2.25" style="337"/>
    <col min="13062" max="13062" width="2.5" style="337" bestFit="1" customWidth="1"/>
    <col min="13063" max="13064" width="2.25" style="337"/>
    <col min="13065" max="13092" width="2.375" style="337" customWidth="1"/>
    <col min="13093" max="13317" width="2.25" style="337"/>
    <col min="13318" max="13318" width="2.5" style="337" bestFit="1" customWidth="1"/>
    <col min="13319" max="13320" width="2.25" style="337"/>
    <col min="13321" max="13348" width="2.375" style="337" customWidth="1"/>
    <col min="13349" max="13573" width="2.25" style="337"/>
    <col min="13574" max="13574" width="2.5" style="337" bestFit="1" customWidth="1"/>
    <col min="13575" max="13576" width="2.25" style="337"/>
    <col min="13577" max="13604" width="2.375" style="337" customWidth="1"/>
    <col min="13605" max="13829" width="2.25" style="337"/>
    <col min="13830" max="13830" width="2.5" style="337" bestFit="1" customWidth="1"/>
    <col min="13831" max="13832" width="2.25" style="337"/>
    <col min="13833" max="13860" width="2.375" style="337" customWidth="1"/>
    <col min="13861" max="14085" width="2.25" style="337"/>
    <col min="14086" max="14086" width="2.5" style="337" bestFit="1" customWidth="1"/>
    <col min="14087" max="14088" width="2.25" style="337"/>
    <col min="14089" max="14116" width="2.375" style="337" customWidth="1"/>
    <col min="14117" max="14341" width="2.25" style="337"/>
    <col min="14342" max="14342" width="2.5" style="337" bestFit="1" customWidth="1"/>
    <col min="14343" max="14344" width="2.25" style="337"/>
    <col min="14345" max="14372" width="2.375" style="337" customWidth="1"/>
    <col min="14373" max="14597" width="2.25" style="337"/>
    <col min="14598" max="14598" width="2.5" style="337" bestFit="1" customWidth="1"/>
    <col min="14599" max="14600" width="2.25" style="337"/>
    <col min="14601" max="14628" width="2.375" style="337" customWidth="1"/>
    <col min="14629" max="14853" width="2.25" style="337"/>
    <col min="14854" max="14854" width="2.5" style="337" bestFit="1" customWidth="1"/>
    <col min="14855" max="14856" width="2.25" style="337"/>
    <col min="14857" max="14884" width="2.375" style="337" customWidth="1"/>
    <col min="14885" max="15109" width="2.25" style="337"/>
    <col min="15110" max="15110" width="2.5" style="337" bestFit="1" customWidth="1"/>
    <col min="15111" max="15112" width="2.25" style="337"/>
    <col min="15113" max="15140" width="2.375" style="337" customWidth="1"/>
    <col min="15141" max="15365" width="2.25" style="337"/>
    <col min="15366" max="15366" width="2.5" style="337" bestFit="1" customWidth="1"/>
    <col min="15367" max="15368" width="2.25" style="337"/>
    <col min="15369" max="15396" width="2.375" style="337" customWidth="1"/>
    <col min="15397" max="15621" width="2.25" style="337"/>
    <col min="15622" max="15622" width="2.5" style="337" bestFit="1" customWidth="1"/>
    <col min="15623" max="15624" width="2.25" style="337"/>
    <col min="15625" max="15652" width="2.375" style="337" customWidth="1"/>
    <col min="15653" max="15877" width="2.25" style="337"/>
    <col min="15878" max="15878" width="2.5" style="337" bestFit="1" customWidth="1"/>
    <col min="15879" max="15880" width="2.25" style="337"/>
    <col min="15881" max="15908" width="2.375" style="337" customWidth="1"/>
    <col min="15909" max="16133" width="2.25" style="337"/>
    <col min="16134" max="16134" width="2.5" style="337" bestFit="1" customWidth="1"/>
    <col min="16135" max="16136" width="2.25" style="337"/>
    <col min="16137" max="16164" width="2.375" style="337" customWidth="1"/>
    <col min="16165" max="16384" width="2.25" style="337"/>
  </cols>
  <sheetData>
    <row r="1" spans="1:39">
      <c r="AL1" s="1391" t="s">
        <v>174</v>
      </c>
    </row>
    <row r="2" spans="1:39" ht="12.75" customHeight="1"/>
    <row r="3" spans="1:39" ht="12.75" customHeight="1">
      <c r="A3" s="2174" t="s">
        <v>267</v>
      </c>
      <c r="B3" s="2174"/>
      <c r="C3" s="2174"/>
      <c r="D3" s="2174"/>
      <c r="E3" s="2174"/>
      <c r="F3" s="2174"/>
      <c r="G3" s="2174"/>
      <c r="H3" s="2174"/>
      <c r="I3" s="2174"/>
      <c r="J3" s="2174"/>
      <c r="K3" s="2174"/>
      <c r="L3" s="2174"/>
      <c r="M3" s="2174"/>
      <c r="N3" s="2174"/>
      <c r="O3" s="2174"/>
      <c r="P3" s="2174"/>
      <c r="Q3" s="2174"/>
      <c r="R3" s="2174"/>
      <c r="S3" s="2174"/>
      <c r="T3" s="2174"/>
      <c r="U3" s="2174"/>
      <c r="V3" s="2174"/>
      <c r="W3" s="2174"/>
      <c r="X3" s="2174"/>
      <c r="Y3" s="2174"/>
      <c r="Z3" s="2174"/>
      <c r="AA3" s="2174"/>
      <c r="AB3" s="2174"/>
      <c r="AC3" s="2174"/>
      <c r="AD3" s="2174"/>
      <c r="AE3" s="2174"/>
      <c r="AF3" s="2174"/>
      <c r="AG3" s="2174"/>
      <c r="AH3" s="2174"/>
      <c r="AI3" s="2174"/>
      <c r="AJ3" s="2174"/>
      <c r="AK3" s="2174"/>
      <c r="AL3" s="2174"/>
      <c r="AM3" s="2289"/>
    </row>
    <row r="4" spans="1:39" ht="12.75" customHeight="1">
      <c r="A4" s="2174"/>
      <c r="B4" s="2174"/>
      <c r="C4" s="2174"/>
      <c r="D4" s="2174"/>
      <c r="E4" s="2174"/>
      <c r="F4" s="2174"/>
      <c r="G4" s="2174"/>
      <c r="H4" s="2174"/>
      <c r="I4" s="2174"/>
      <c r="J4" s="2174"/>
      <c r="K4" s="2174"/>
      <c r="L4" s="2174"/>
      <c r="M4" s="2174"/>
      <c r="N4" s="2174"/>
      <c r="O4" s="2174"/>
      <c r="P4" s="2174"/>
      <c r="Q4" s="2174"/>
      <c r="R4" s="2174"/>
      <c r="S4" s="2174"/>
      <c r="T4" s="2174"/>
      <c r="U4" s="2174"/>
      <c r="V4" s="2174"/>
      <c r="W4" s="2174"/>
      <c r="X4" s="2174"/>
      <c r="Y4" s="2174"/>
      <c r="Z4" s="2174"/>
      <c r="AA4" s="2174"/>
      <c r="AB4" s="2174"/>
      <c r="AC4" s="2174"/>
      <c r="AD4" s="2174"/>
      <c r="AE4" s="2174"/>
      <c r="AF4" s="2174"/>
      <c r="AG4" s="2174"/>
      <c r="AH4" s="2174"/>
      <c r="AI4" s="2174"/>
      <c r="AJ4" s="2174"/>
      <c r="AK4" s="2174"/>
      <c r="AL4" s="2174"/>
      <c r="AM4" s="2289"/>
    </row>
    <row r="5" spans="1:39" ht="12.75" customHeight="1"/>
    <row r="6" spans="1:39">
      <c r="B6" s="2204" t="s">
        <v>190</v>
      </c>
      <c r="C6" s="2211"/>
      <c r="D6" s="2211"/>
      <c r="E6" s="2211"/>
      <c r="F6" s="2211"/>
      <c r="G6" s="2211"/>
      <c r="H6" s="2623"/>
      <c r="I6" s="2632"/>
      <c r="J6" s="2211"/>
      <c r="K6" s="2211"/>
      <c r="L6" s="2211"/>
      <c r="M6" s="2211"/>
      <c r="N6" s="2211"/>
      <c r="O6" s="2211"/>
      <c r="P6" s="2211"/>
      <c r="Q6" s="2211"/>
      <c r="R6" s="2211"/>
      <c r="S6" s="2211"/>
      <c r="T6" s="2211"/>
      <c r="U6" s="2211"/>
      <c r="V6" s="2211"/>
      <c r="W6" s="2211"/>
      <c r="X6" s="2211"/>
      <c r="Y6" s="2211"/>
      <c r="Z6" s="2211"/>
      <c r="AA6" s="2211"/>
      <c r="AB6" s="2211"/>
      <c r="AC6" s="2211"/>
      <c r="AD6" s="2211"/>
      <c r="AE6" s="2211"/>
      <c r="AF6" s="2211"/>
      <c r="AG6" s="2211"/>
      <c r="AH6" s="2211"/>
      <c r="AI6" s="2211"/>
      <c r="AJ6" s="2211"/>
      <c r="AK6" s="2211"/>
      <c r="AL6" s="2213"/>
    </row>
    <row r="7" spans="1:39">
      <c r="B7" s="2205"/>
      <c r="C7" s="2212"/>
      <c r="D7" s="2212"/>
      <c r="E7" s="2212"/>
      <c r="F7" s="2212"/>
      <c r="G7" s="2212"/>
      <c r="H7" s="2624"/>
      <c r="I7" s="2230"/>
      <c r="J7" s="2212"/>
      <c r="K7" s="2212"/>
      <c r="L7" s="2212"/>
      <c r="M7" s="2212"/>
      <c r="N7" s="2212"/>
      <c r="O7" s="2212"/>
      <c r="P7" s="2212"/>
      <c r="Q7" s="2212"/>
      <c r="R7" s="2212"/>
      <c r="S7" s="2212"/>
      <c r="T7" s="2212"/>
      <c r="U7" s="2212"/>
      <c r="V7" s="2212"/>
      <c r="W7" s="2212"/>
      <c r="X7" s="2212"/>
      <c r="Y7" s="2212"/>
      <c r="Z7" s="2212"/>
      <c r="AA7" s="2212"/>
      <c r="AB7" s="2212"/>
      <c r="AC7" s="2212"/>
      <c r="AD7" s="2212"/>
      <c r="AE7" s="2212"/>
      <c r="AF7" s="2212"/>
      <c r="AG7" s="2212"/>
      <c r="AH7" s="2212"/>
      <c r="AI7" s="2212"/>
      <c r="AJ7" s="2212"/>
      <c r="AK7" s="2212"/>
      <c r="AL7" s="2214"/>
    </row>
    <row r="8" spans="1:39">
      <c r="B8" s="2204" t="s">
        <v>1115</v>
      </c>
      <c r="C8" s="2211"/>
      <c r="D8" s="2211"/>
      <c r="E8" s="2211"/>
      <c r="F8" s="2211"/>
      <c r="G8" s="2211"/>
      <c r="H8" s="2625" t="s">
        <v>1715</v>
      </c>
      <c r="I8" s="2633"/>
      <c r="J8" s="2633"/>
      <c r="K8" s="2633"/>
      <c r="L8" s="2633"/>
      <c r="M8" s="2633"/>
      <c r="N8" s="2633"/>
      <c r="O8" s="2633"/>
      <c r="P8" s="2633"/>
      <c r="Q8" s="2633"/>
      <c r="R8" s="2633"/>
      <c r="S8" s="2633"/>
      <c r="T8" s="2633"/>
      <c r="U8" s="2633"/>
      <c r="V8" s="2633"/>
      <c r="W8" s="2633"/>
      <c r="X8" s="2633"/>
      <c r="Y8" s="2633"/>
      <c r="Z8" s="2633"/>
      <c r="AA8" s="2633"/>
      <c r="AB8" s="2633"/>
      <c r="AC8" s="2633"/>
      <c r="AD8" s="2633"/>
      <c r="AE8" s="2633"/>
      <c r="AF8" s="2633"/>
      <c r="AG8" s="2633"/>
      <c r="AH8" s="2633"/>
      <c r="AI8" s="2633"/>
      <c r="AJ8" s="2633"/>
      <c r="AK8" s="2633"/>
      <c r="AL8" s="2714"/>
    </row>
    <row r="9" spans="1:39">
      <c r="B9" s="2615"/>
      <c r="C9" s="1819"/>
      <c r="D9" s="1819"/>
      <c r="E9" s="1819"/>
      <c r="F9" s="1819"/>
      <c r="G9" s="1819"/>
      <c r="H9" s="2626"/>
      <c r="I9" s="2634"/>
      <c r="J9" s="2634"/>
      <c r="K9" s="2634"/>
      <c r="L9" s="2634"/>
      <c r="M9" s="2634"/>
      <c r="N9" s="2634"/>
      <c r="O9" s="2634"/>
      <c r="P9" s="2634"/>
      <c r="Q9" s="2634"/>
      <c r="R9" s="2634"/>
      <c r="S9" s="2634"/>
      <c r="T9" s="2634"/>
      <c r="U9" s="2634"/>
      <c r="V9" s="2634"/>
      <c r="W9" s="2634"/>
      <c r="X9" s="2634"/>
      <c r="Y9" s="2634"/>
      <c r="Z9" s="2634"/>
      <c r="AA9" s="2634"/>
      <c r="AB9" s="2634"/>
      <c r="AC9" s="2634"/>
      <c r="AD9" s="2634"/>
      <c r="AE9" s="2634"/>
      <c r="AF9" s="2634"/>
      <c r="AG9" s="2634"/>
      <c r="AH9" s="2634"/>
      <c r="AI9" s="2634"/>
      <c r="AJ9" s="2634"/>
      <c r="AK9" s="2634"/>
      <c r="AL9" s="2715"/>
    </row>
    <row r="10" spans="1:39">
      <c r="B10" s="2615"/>
      <c r="C10" s="1819"/>
      <c r="D10" s="1819"/>
      <c r="E10" s="1819"/>
      <c r="F10" s="1819"/>
      <c r="G10" s="1819"/>
      <c r="H10" s="2626" t="s">
        <v>747</v>
      </c>
      <c r="I10" s="2634"/>
      <c r="J10" s="2634"/>
      <c r="K10" s="2634"/>
      <c r="L10" s="2634"/>
      <c r="M10" s="2634"/>
      <c r="N10" s="2634"/>
      <c r="O10" s="2634"/>
      <c r="P10" s="2634"/>
      <c r="Q10" s="2634"/>
      <c r="R10" s="2634"/>
      <c r="S10" s="2634"/>
      <c r="T10" s="2634"/>
      <c r="U10" s="2634"/>
      <c r="V10" s="2634"/>
      <c r="W10" s="2634"/>
      <c r="X10" s="2634"/>
      <c r="Y10" s="2634"/>
      <c r="Z10" s="2634"/>
      <c r="AA10" s="2634"/>
      <c r="AB10" s="2634"/>
      <c r="AC10" s="2634"/>
      <c r="AD10" s="2634"/>
      <c r="AE10" s="2634"/>
      <c r="AF10" s="2634"/>
      <c r="AG10" s="2634"/>
      <c r="AH10" s="2634"/>
      <c r="AI10" s="2634"/>
      <c r="AJ10" s="2634"/>
      <c r="AK10" s="2634"/>
      <c r="AL10" s="2715"/>
    </row>
    <row r="11" spans="1:39">
      <c r="B11" s="2205"/>
      <c r="C11" s="2212"/>
      <c r="D11" s="2212"/>
      <c r="E11" s="2212"/>
      <c r="F11" s="2212"/>
      <c r="G11" s="2212"/>
      <c r="H11" s="2627"/>
      <c r="I11" s="2635"/>
      <c r="J11" s="2635"/>
      <c r="K11" s="2635"/>
      <c r="L11" s="2635"/>
      <c r="M11" s="2635"/>
      <c r="N11" s="2635"/>
      <c r="O11" s="2635"/>
      <c r="P11" s="2635"/>
      <c r="Q11" s="2635"/>
      <c r="R11" s="2635"/>
      <c r="S11" s="2635"/>
      <c r="T11" s="2635"/>
      <c r="U11" s="2635"/>
      <c r="V11" s="2635"/>
      <c r="W11" s="2635"/>
      <c r="X11" s="2635"/>
      <c r="Y11" s="2635"/>
      <c r="Z11" s="2635"/>
      <c r="AA11" s="2635"/>
      <c r="AB11" s="2635"/>
      <c r="AC11" s="2635"/>
      <c r="AD11" s="2635"/>
      <c r="AE11" s="2635"/>
      <c r="AF11" s="2635"/>
      <c r="AG11" s="2635"/>
      <c r="AH11" s="2635"/>
      <c r="AI11" s="2635"/>
      <c r="AJ11" s="2635"/>
      <c r="AK11" s="2635"/>
      <c r="AL11" s="2716"/>
    </row>
    <row r="12" spans="1:39" ht="13.5" customHeight="1">
      <c r="B12" s="2370" t="s">
        <v>58</v>
      </c>
      <c r="C12" s="2373"/>
      <c r="D12" s="2373"/>
      <c r="E12" s="2373"/>
      <c r="F12" s="2373"/>
      <c r="G12" s="2373"/>
      <c r="H12" s="2628"/>
      <c r="I12" s="2636"/>
      <c r="J12" s="2190"/>
      <c r="K12" s="2190"/>
      <c r="L12" s="2190"/>
      <c r="M12" s="2190"/>
      <c r="N12" s="2190"/>
      <c r="O12" s="2190"/>
      <c r="P12" s="2190"/>
      <c r="Q12" s="2190"/>
      <c r="R12" s="2389"/>
      <c r="S12" s="2389"/>
      <c r="T12" s="2190"/>
      <c r="U12" s="2190"/>
      <c r="V12" s="2190"/>
      <c r="W12" s="2190"/>
      <c r="X12" s="2190"/>
      <c r="Y12" s="2190"/>
      <c r="Z12" s="2190"/>
      <c r="AA12" s="2190"/>
      <c r="AB12" s="2190"/>
      <c r="AC12" s="2190"/>
      <c r="AD12" s="2190"/>
      <c r="AE12" s="2190"/>
      <c r="AF12" s="2190"/>
      <c r="AG12" s="2190"/>
      <c r="AH12" s="2190"/>
      <c r="AI12" s="2190"/>
      <c r="AJ12" s="2190"/>
      <c r="AK12" s="2190"/>
      <c r="AL12" s="2247"/>
    </row>
    <row r="13" spans="1:39" ht="13.5" customHeight="1">
      <c r="B13" s="2371"/>
      <c r="C13" s="2268"/>
      <c r="D13" s="2268"/>
      <c r="E13" s="2268"/>
      <c r="F13" s="2268"/>
      <c r="G13" s="2268"/>
      <c r="H13" s="2629"/>
      <c r="I13" s="2388"/>
      <c r="J13" s="2191"/>
      <c r="L13" s="2223">
        <v>1</v>
      </c>
      <c r="M13" s="2200"/>
      <c r="N13" s="2223" t="s">
        <v>659</v>
      </c>
      <c r="O13" s="2191"/>
      <c r="P13" s="2191"/>
      <c r="Q13" s="2191"/>
      <c r="R13" s="2390"/>
      <c r="S13" s="2390"/>
      <c r="T13" s="2191"/>
      <c r="U13" s="2223"/>
      <c r="V13" s="2191"/>
      <c r="W13" s="2223"/>
      <c r="X13" s="2191"/>
      <c r="Y13" s="2223">
        <v>4</v>
      </c>
      <c r="Z13" s="2200"/>
      <c r="AA13" s="2223" t="s">
        <v>619</v>
      </c>
      <c r="AB13" s="2191"/>
      <c r="AC13" s="2191"/>
      <c r="AD13" s="2191"/>
      <c r="AE13" s="2191"/>
      <c r="AF13" s="2191"/>
      <c r="AG13" s="2191"/>
      <c r="AH13" s="2191"/>
      <c r="AI13" s="2191"/>
      <c r="AJ13" s="2191"/>
      <c r="AK13" s="2191"/>
      <c r="AL13" s="2251"/>
    </row>
    <row r="14" spans="1:39">
      <c r="B14" s="2371"/>
      <c r="C14" s="2268"/>
      <c r="D14" s="2268"/>
      <c r="E14" s="2268"/>
      <c r="F14" s="2268"/>
      <c r="G14" s="2268"/>
      <c r="H14" s="2629"/>
      <c r="I14" s="2388"/>
      <c r="J14" s="2191"/>
      <c r="L14" s="2223">
        <v>2</v>
      </c>
      <c r="M14" s="2200"/>
      <c r="N14" s="2223" t="s">
        <v>962</v>
      </c>
      <c r="O14" s="2191"/>
      <c r="P14" s="2191"/>
      <c r="Q14" s="2191"/>
      <c r="R14" s="2390"/>
      <c r="S14" s="2390"/>
      <c r="T14" s="2191"/>
      <c r="U14" s="2223"/>
      <c r="V14" s="2191"/>
      <c r="W14" s="2223"/>
      <c r="X14" s="2223"/>
      <c r="Y14" s="2223">
        <v>5</v>
      </c>
      <c r="Z14" s="2200"/>
      <c r="AA14" s="2223" t="s">
        <v>888</v>
      </c>
      <c r="AB14" s="2223"/>
      <c r="AC14" s="2223"/>
      <c r="AD14" s="2223"/>
      <c r="AE14" s="2223"/>
      <c r="AF14" s="2223"/>
      <c r="AG14" s="2223"/>
      <c r="AH14" s="2223"/>
      <c r="AI14" s="2223"/>
      <c r="AJ14" s="2223"/>
      <c r="AK14" s="2223"/>
      <c r="AL14" s="2248"/>
    </row>
    <row r="15" spans="1:39">
      <c r="B15" s="2371"/>
      <c r="C15" s="2268"/>
      <c r="D15" s="2268"/>
      <c r="E15" s="2268"/>
      <c r="F15" s="2268"/>
      <c r="G15" s="2268"/>
      <c r="H15" s="2629"/>
      <c r="I15" s="2388"/>
      <c r="J15" s="2223"/>
      <c r="L15" s="2223">
        <v>3</v>
      </c>
      <c r="M15" s="2200"/>
      <c r="N15" s="2223" t="s">
        <v>963</v>
      </c>
      <c r="O15" s="2223"/>
      <c r="P15" s="2223"/>
      <c r="Q15" s="2223"/>
      <c r="R15" s="2390"/>
      <c r="S15" s="2390"/>
      <c r="T15" s="2191"/>
      <c r="U15" s="2223"/>
      <c r="V15" s="2191"/>
      <c r="W15" s="2223"/>
      <c r="X15" s="2223"/>
      <c r="Y15" s="2223"/>
      <c r="Z15" s="2223"/>
      <c r="AA15" s="2223"/>
      <c r="AB15" s="2223"/>
      <c r="AC15" s="2223"/>
      <c r="AD15" s="2223"/>
      <c r="AE15" s="2223"/>
      <c r="AF15" s="2223"/>
      <c r="AG15" s="2223"/>
      <c r="AH15" s="2223"/>
      <c r="AI15" s="2223"/>
      <c r="AJ15" s="2223"/>
      <c r="AK15" s="2223"/>
      <c r="AL15" s="2249"/>
    </row>
    <row r="16" spans="1:39">
      <c r="B16" s="2372"/>
      <c r="C16" s="2374"/>
      <c r="D16" s="2374"/>
      <c r="E16" s="2374"/>
      <c r="F16" s="2374"/>
      <c r="G16" s="2374"/>
      <c r="H16" s="2630"/>
      <c r="I16" s="2637"/>
      <c r="J16" s="2230"/>
      <c r="K16" s="2230"/>
      <c r="L16" s="2230"/>
      <c r="M16" s="2230"/>
      <c r="N16" s="2230"/>
      <c r="O16" s="2230"/>
      <c r="P16" s="2230"/>
      <c r="Q16" s="2230"/>
      <c r="R16" s="2391"/>
      <c r="S16" s="2391"/>
      <c r="T16" s="2192"/>
      <c r="U16" s="2230"/>
      <c r="V16" s="2192"/>
      <c r="W16" s="2230"/>
      <c r="X16" s="2230"/>
      <c r="Y16" s="2230"/>
      <c r="Z16" s="2230"/>
      <c r="AA16" s="2230"/>
      <c r="AB16" s="2230"/>
      <c r="AC16" s="2230"/>
      <c r="AD16" s="2230"/>
      <c r="AE16" s="2230"/>
      <c r="AF16" s="2230"/>
      <c r="AG16" s="2230"/>
      <c r="AH16" s="2230"/>
      <c r="AI16" s="2230"/>
      <c r="AJ16" s="2230"/>
      <c r="AK16" s="2230"/>
      <c r="AL16" s="2250"/>
    </row>
    <row r="17" spans="2:38" ht="21" customHeight="1">
      <c r="B17" s="2176"/>
      <c r="C17" s="2185"/>
      <c r="D17" s="2371"/>
      <c r="E17" s="2268"/>
      <c r="F17" s="2268"/>
      <c r="G17" s="2376"/>
      <c r="I17" s="2223"/>
      <c r="J17" s="2223"/>
      <c r="K17" s="2223"/>
      <c r="L17" s="2223">
        <v>1</v>
      </c>
      <c r="M17" s="2191"/>
      <c r="N17" s="2223" t="s">
        <v>1117</v>
      </c>
      <c r="O17" s="2223"/>
      <c r="P17" s="2223"/>
      <c r="Q17" s="2223"/>
      <c r="R17" s="2390"/>
      <c r="S17" s="2390"/>
      <c r="T17" s="2191"/>
      <c r="U17" s="2223"/>
      <c r="V17" s="2191"/>
      <c r="W17" s="2223"/>
      <c r="X17" s="2223"/>
      <c r="Y17" s="2223">
        <v>6</v>
      </c>
      <c r="Z17" s="2191"/>
      <c r="AA17" s="2223" t="s">
        <v>710</v>
      </c>
      <c r="AB17" s="2223"/>
      <c r="AC17" s="2223"/>
      <c r="AD17" s="2223"/>
      <c r="AE17" s="2223"/>
      <c r="AF17" s="2223"/>
      <c r="AG17" s="2223"/>
      <c r="AH17" s="2223"/>
      <c r="AI17" s="2223"/>
      <c r="AJ17" s="2223"/>
      <c r="AK17" s="2223"/>
      <c r="AL17" s="2248"/>
    </row>
    <row r="18" spans="2:38" ht="21" customHeight="1">
      <c r="B18" s="2176"/>
      <c r="C18" s="2185"/>
      <c r="D18" s="2371"/>
      <c r="E18" s="2268"/>
      <c r="F18" s="2268"/>
      <c r="G18" s="2376"/>
      <c r="I18" s="2223"/>
      <c r="J18" s="2223"/>
      <c r="K18" s="2223"/>
      <c r="L18" s="2223">
        <v>2</v>
      </c>
      <c r="M18" s="2191"/>
      <c r="N18" s="2223" t="s">
        <v>1074</v>
      </c>
      <c r="O18" s="2223"/>
      <c r="P18" s="2223"/>
      <c r="Q18" s="2223"/>
      <c r="R18" s="2390"/>
      <c r="S18" s="2390"/>
      <c r="T18" s="2191"/>
      <c r="U18" s="2223"/>
      <c r="V18" s="2191"/>
      <c r="W18" s="2223"/>
      <c r="X18" s="2223"/>
      <c r="Y18" s="2223">
        <v>7</v>
      </c>
      <c r="Z18" s="2191"/>
      <c r="AA18" s="2223" t="s">
        <v>1118</v>
      </c>
      <c r="AB18" s="2223"/>
      <c r="AC18" s="2223"/>
      <c r="AD18" s="2223"/>
      <c r="AE18" s="2223"/>
      <c r="AF18" s="2223"/>
      <c r="AG18" s="2223"/>
      <c r="AH18" s="2223"/>
      <c r="AI18" s="2223"/>
      <c r="AJ18" s="2223"/>
      <c r="AK18" s="2223"/>
      <c r="AL18" s="2248"/>
    </row>
    <row r="19" spans="2:38" ht="21" customHeight="1">
      <c r="B19" s="2176"/>
      <c r="C19" s="2185"/>
      <c r="D19" s="2371"/>
      <c r="E19" s="2268"/>
      <c r="F19" s="2268"/>
      <c r="G19" s="2376"/>
      <c r="H19" s="2191"/>
      <c r="I19" s="2191"/>
      <c r="J19" s="2191"/>
      <c r="K19" s="2191"/>
      <c r="L19" s="2223">
        <v>3</v>
      </c>
      <c r="M19" s="2191"/>
      <c r="N19" s="2223" t="s">
        <v>36</v>
      </c>
      <c r="O19" s="2191"/>
      <c r="P19" s="2191"/>
      <c r="Q19" s="2191"/>
      <c r="R19" s="2390"/>
      <c r="S19" s="2390"/>
      <c r="T19" s="2191"/>
      <c r="U19" s="2223"/>
      <c r="V19" s="2191"/>
      <c r="W19" s="2223"/>
      <c r="X19" s="2223"/>
      <c r="Y19" s="2223">
        <v>8</v>
      </c>
      <c r="Z19" s="2191"/>
      <c r="AA19" s="2223" t="s">
        <v>1102</v>
      </c>
      <c r="AB19" s="2223"/>
      <c r="AC19" s="2223"/>
      <c r="AD19" s="2223"/>
      <c r="AE19" s="2223"/>
      <c r="AF19" s="2223"/>
      <c r="AG19" s="2223"/>
      <c r="AH19" s="2223"/>
      <c r="AI19" s="2223"/>
      <c r="AJ19" s="2223"/>
      <c r="AK19" s="2223"/>
      <c r="AL19" s="2248"/>
    </row>
    <row r="20" spans="2:38" ht="21" customHeight="1">
      <c r="B20" s="2176"/>
      <c r="C20" s="2185"/>
      <c r="D20" s="2371"/>
      <c r="E20" s="2268"/>
      <c r="F20" s="2268"/>
      <c r="G20" s="2376"/>
      <c r="H20" s="2191"/>
      <c r="I20" s="2191"/>
      <c r="J20" s="2191"/>
      <c r="K20" s="2191"/>
      <c r="L20" s="2223">
        <v>4</v>
      </c>
      <c r="M20" s="2191"/>
      <c r="N20" s="2223" t="s">
        <v>1120</v>
      </c>
      <c r="O20" s="2191"/>
      <c r="P20" s="2191"/>
      <c r="Q20" s="2191"/>
      <c r="R20" s="2390"/>
      <c r="S20" s="2390"/>
      <c r="T20" s="2191"/>
      <c r="U20" s="2223"/>
      <c r="V20" s="2191"/>
      <c r="W20" s="2223"/>
      <c r="X20" s="2223"/>
      <c r="Y20" s="2223">
        <v>9</v>
      </c>
      <c r="Z20" s="2191"/>
      <c r="AA20" s="2223" t="s">
        <v>969</v>
      </c>
      <c r="AB20" s="2223"/>
      <c r="AC20" s="2223"/>
      <c r="AD20" s="2223"/>
      <c r="AE20" s="2223"/>
      <c r="AF20" s="2223"/>
      <c r="AG20" s="2223"/>
      <c r="AH20" s="2223"/>
      <c r="AI20" s="2223"/>
      <c r="AJ20" s="2223"/>
      <c r="AK20" s="2223"/>
      <c r="AL20" s="2248"/>
    </row>
    <row r="21" spans="2:38" ht="21" customHeight="1">
      <c r="B21" s="2176"/>
      <c r="C21" s="2185"/>
      <c r="D21" s="2371"/>
      <c r="E21" s="2268"/>
      <c r="F21" s="2268"/>
      <c r="G21" s="2376"/>
      <c r="H21" s="2191"/>
      <c r="I21" s="2191"/>
      <c r="J21" s="2191"/>
      <c r="K21" s="2191"/>
      <c r="L21" s="2223">
        <v>5</v>
      </c>
      <c r="M21" s="2191"/>
      <c r="N21" s="2223" t="s">
        <v>207</v>
      </c>
      <c r="O21" s="2191"/>
      <c r="P21" s="2191"/>
      <c r="Q21" s="2191"/>
      <c r="R21" s="2390"/>
      <c r="S21" s="2390"/>
      <c r="T21" s="2191"/>
      <c r="U21" s="2223"/>
      <c r="V21" s="2191"/>
      <c r="W21" s="2223"/>
      <c r="X21" s="2223"/>
      <c r="Y21" s="2223"/>
      <c r="Z21" s="2223"/>
      <c r="AA21" s="2223"/>
      <c r="AB21" s="2223"/>
      <c r="AC21" s="2223"/>
      <c r="AD21" s="2223"/>
      <c r="AE21" s="2223"/>
      <c r="AF21" s="2223"/>
      <c r="AG21" s="2223"/>
      <c r="AH21" s="2223"/>
      <c r="AI21" s="2223"/>
      <c r="AJ21" s="2223"/>
      <c r="AK21" s="2223"/>
      <c r="AL21" s="2248"/>
    </row>
    <row r="22" spans="2:38" ht="6.75" customHeight="1">
      <c r="B22" s="2176"/>
      <c r="C22" s="2185"/>
      <c r="D22" s="2372"/>
      <c r="E22" s="2374"/>
      <c r="F22" s="2374"/>
      <c r="G22" s="2377"/>
      <c r="H22" s="2192"/>
      <c r="I22" s="2192"/>
      <c r="J22" s="2192"/>
      <c r="K22" s="2192"/>
      <c r="O22" s="2192"/>
      <c r="P22" s="2192"/>
      <c r="Q22" s="2192"/>
      <c r="R22" s="2391"/>
      <c r="S22" s="2391"/>
      <c r="T22" s="2192"/>
      <c r="U22" s="2230"/>
      <c r="V22" s="2191"/>
      <c r="W22" s="2223"/>
      <c r="X22" s="2223"/>
      <c r="Y22" s="2223"/>
      <c r="Z22" s="2223"/>
      <c r="AA22" s="2223"/>
      <c r="AB22" s="2223"/>
      <c r="AC22" s="2230"/>
      <c r="AD22" s="2230"/>
      <c r="AE22" s="2230"/>
      <c r="AF22" s="2230"/>
      <c r="AG22" s="2230"/>
      <c r="AH22" s="2230"/>
      <c r="AI22" s="2230"/>
      <c r="AJ22" s="2230"/>
      <c r="AK22" s="2230"/>
      <c r="AL22" s="2250"/>
    </row>
    <row r="23" spans="2:38" ht="10.5" customHeight="1">
      <c r="B23" s="2176"/>
      <c r="C23" s="2176"/>
      <c r="D23" s="2370" t="s">
        <v>1714</v>
      </c>
      <c r="E23" s="2373"/>
      <c r="F23" s="2373"/>
      <c r="G23" s="2375"/>
      <c r="H23" s="2227"/>
      <c r="I23" s="2190"/>
      <c r="J23" s="2190"/>
      <c r="K23" s="2190"/>
      <c r="L23" s="2190"/>
      <c r="M23" s="2190"/>
      <c r="N23" s="2190"/>
      <c r="O23" s="2190"/>
      <c r="P23" s="2190"/>
      <c r="Q23" s="2190"/>
      <c r="R23" s="2225"/>
      <c r="S23" s="2225"/>
      <c r="T23" s="2190"/>
      <c r="U23" s="2190"/>
      <c r="V23" s="2684" t="s">
        <v>1718</v>
      </c>
      <c r="W23" s="2692"/>
      <c r="X23" s="2692"/>
      <c r="Y23" s="2692"/>
      <c r="Z23" s="2692"/>
      <c r="AA23" s="2692"/>
      <c r="AB23" s="2695"/>
      <c r="AC23" s="2211"/>
      <c r="AD23" s="2211"/>
      <c r="AE23" s="2211"/>
      <c r="AF23" s="2211"/>
      <c r="AG23" s="2211"/>
      <c r="AH23" s="2211"/>
      <c r="AI23" s="2211"/>
      <c r="AJ23" s="2211"/>
      <c r="AK23" s="2211"/>
      <c r="AL23" s="2247"/>
    </row>
    <row r="24" spans="2:38" ht="10.5" customHeight="1">
      <c r="B24" s="2176"/>
      <c r="C24" s="2176"/>
      <c r="D24" s="2371"/>
      <c r="E24" s="2268"/>
      <c r="F24" s="2268"/>
      <c r="G24" s="2376"/>
      <c r="H24" s="2631"/>
      <c r="I24" s="2387" t="s">
        <v>1076</v>
      </c>
      <c r="J24" s="2387"/>
      <c r="K24" s="2387"/>
      <c r="L24" s="2387"/>
      <c r="M24" s="2662"/>
      <c r="N24" s="2662"/>
      <c r="O24" s="2662"/>
      <c r="P24" s="2662"/>
      <c r="Q24" s="2662"/>
      <c r="R24" s="2663"/>
      <c r="S24" s="2268" t="s">
        <v>616</v>
      </c>
      <c r="T24" s="2268"/>
      <c r="U24" s="2674"/>
      <c r="V24" s="2685"/>
      <c r="W24" s="2193"/>
      <c r="X24" s="2193"/>
      <c r="Y24" s="2193"/>
      <c r="Z24" s="2193"/>
      <c r="AA24" s="2193"/>
      <c r="AB24" s="2696"/>
      <c r="AC24" s="2662"/>
      <c r="AD24" s="2662"/>
      <c r="AE24" s="2662"/>
      <c r="AF24" s="2662"/>
      <c r="AG24" s="2662"/>
      <c r="AH24" s="2662"/>
      <c r="AI24" s="2662"/>
      <c r="AJ24" s="2662"/>
      <c r="AK24" s="2191"/>
      <c r="AL24" s="2251"/>
    </row>
    <row r="25" spans="2:38" ht="10.5" customHeight="1">
      <c r="B25" s="2176"/>
      <c r="C25" s="2176"/>
      <c r="D25" s="2371"/>
      <c r="E25" s="2622"/>
      <c r="F25" s="2622"/>
      <c r="G25" s="2376"/>
      <c r="H25" s="2631"/>
      <c r="I25" s="2638"/>
      <c r="J25" s="2638"/>
      <c r="K25" s="2638"/>
      <c r="L25" s="2638"/>
      <c r="M25" s="2663"/>
      <c r="N25" s="2663"/>
      <c r="O25" s="2663"/>
      <c r="P25" s="2663"/>
      <c r="Q25" s="2663"/>
      <c r="R25" s="2663"/>
      <c r="T25" s="2663"/>
      <c r="U25" s="2663"/>
      <c r="V25" s="2686"/>
      <c r="W25" s="6"/>
      <c r="X25" s="6"/>
      <c r="Y25" s="6"/>
      <c r="Z25" s="6"/>
      <c r="AA25" s="6"/>
      <c r="AB25" s="2697"/>
      <c r="AC25" s="2663"/>
      <c r="AD25" s="2663"/>
      <c r="AE25" s="2663"/>
      <c r="AF25" s="2663"/>
      <c r="AG25" s="2663"/>
      <c r="AH25" s="2663"/>
      <c r="AI25" s="2663"/>
      <c r="AJ25" s="2663"/>
      <c r="AL25" s="2251"/>
    </row>
    <row r="26" spans="2:38" ht="10.5" customHeight="1">
      <c r="B26" s="2176"/>
      <c r="C26" s="2176"/>
      <c r="D26" s="2371"/>
      <c r="E26" s="2268"/>
      <c r="F26" s="2268"/>
      <c r="G26" s="2376"/>
      <c r="H26" s="2631"/>
      <c r="I26" s="2387"/>
      <c r="J26" s="2387"/>
      <c r="K26" s="2387"/>
      <c r="L26" s="2387"/>
      <c r="M26" s="2662"/>
      <c r="N26" s="2662"/>
      <c r="O26" s="2662"/>
      <c r="P26" s="2662"/>
      <c r="Q26" s="2662"/>
      <c r="R26" s="2662"/>
      <c r="S26" s="2662"/>
      <c r="T26" s="2662"/>
      <c r="U26" s="2662"/>
      <c r="V26" s="2687"/>
      <c r="W26" s="2693"/>
      <c r="X26" s="2693"/>
      <c r="Y26" s="2693"/>
      <c r="Z26" s="2693"/>
      <c r="AA26" s="2693"/>
      <c r="AB26" s="2698"/>
      <c r="AC26" s="2662"/>
      <c r="AD26" s="2662"/>
      <c r="AE26" s="2662"/>
      <c r="AF26" s="2662"/>
      <c r="AG26" s="2662"/>
      <c r="AH26" s="2662"/>
      <c r="AI26" s="2662"/>
      <c r="AJ26" s="2662"/>
      <c r="AK26" s="2191"/>
      <c r="AL26" s="2251"/>
    </row>
    <row r="27" spans="2:38" ht="10.5" customHeight="1">
      <c r="B27" s="2176"/>
      <c r="C27" s="2176"/>
      <c r="D27" s="2371"/>
      <c r="E27" s="2268"/>
      <c r="F27" s="2268"/>
      <c r="G27" s="2376"/>
      <c r="H27" s="2222"/>
      <c r="I27" s="2639" t="s">
        <v>1716</v>
      </c>
      <c r="J27" s="2387"/>
      <c r="K27" s="2640"/>
      <c r="L27" s="2640"/>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191"/>
      <c r="AL27" s="2251"/>
    </row>
    <row r="28" spans="2:38" ht="10.5" customHeight="1">
      <c r="B28" s="2176"/>
      <c r="C28" s="2176"/>
      <c r="D28" s="2371"/>
      <c r="E28" s="2268"/>
      <c r="F28" s="2268"/>
      <c r="G28" s="2376"/>
      <c r="H28" s="2222"/>
      <c r="I28" s="2640"/>
      <c r="J28" s="2640"/>
      <c r="K28" s="2640"/>
      <c r="L28" s="2640"/>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191"/>
      <c r="AL28" s="2251"/>
    </row>
    <row r="29" spans="2:38" ht="10.5" customHeight="1">
      <c r="B29" s="2176"/>
      <c r="C29" s="2176"/>
      <c r="D29" s="2371"/>
      <c r="E29" s="2268"/>
      <c r="F29" s="2268"/>
      <c r="G29" s="2376"/>
      <c r="H29" s="2222"/>
      <c r="I29" s="2640"/>
      <c r="J29" s="2643" t="s">
        <v>1028</v>
      </c>
      <c r="K29" s="2653"/>
      <c r="L29" s="2653"/>
      <c r="M29" s="2653"/>
      <c r="N29" s="2653"/>
      <c r="O29" s="2653"/>
      <c r="P29" s="2666"/>
      <c r="Q29" s="2223"/>
      <c r="R29" s="2223"/>
      <c r="S29" s="2223"/>
      <c r="T29" s="2223"/>
      <c r="U29" s="2643" t="s">
        <v>1717</v>
      </c>
      <c r="V29" s="2653"/>
      <c r="W29" s="2653"/>
      <c r="X29" s="2653"/>
      <c r="Y29" s="2653"/>
      <c r="Z29" s="2653"/>
      <c r="AA29" s="2666"/>
      <c r="AB29" s="2223"/>
      <c r="AC29" s="2223"/>
      <c r="AD29" s="2223"/>
      <c r="AE29" s="2223"/>
      <c r="AF29" s="2684" t="s">
        <v>1569</v>
      </c>
      <c r="AG29" s="2692"/>
      <c r="AH29" s="2692"/>
      <c r="AI29" s="2692"/>
      <c r="AJ29" s="2692"/>
      <c r="AK29" s="2695"/>
      <c r="AL29" s="2251"/>
    </row>
    <row r="30" spans="2:38" ht="10.5" customHeight="1">
      <c r="B30" s="2176"/>
      <c r="C30" s="2176"/>
      <c r="D30" s="2371"/>
      <c r="E30" s="2268"/>
      <c r="F30" s="2268"/>
      <c r="G30" s="2376"/>
      <c r="H30" s="2222"/>
      <c r="I30" s="2640"/>
      <c r="J30" s="2644"/>
      <c r="K30" s="2654"/>
      <c r="L30" s="2654"/>
      <c r="M30" s="2654"/>
      <c r="N30" s="2654"/>
      <c r="O30" s="2654"/>
      <c r="P30" s="2667"/>
      <c r="Q30" s="2223"/>
      <c r="R30" s="2223"/>
      <c r="S30" s="2223"/>
      <c r="T30" s="2223"/>
      <c r="U30" s="2644"/>
      <c r="V30" s="2654"/>
      <c r="W30" s="2654"/>
      <c r="X30" s="2654"/>
      <c r="Y30" s="2654"/>
      <c r="Z30" s="2654"/>
      <c r="AA30" s="2667"/>
      <c r="AB30" s="2223"/>
      <c r="AC30" s="2223"/>
      <c r="AD30" s="2223"/>
      <c r="AE30" s="2223"/>
      <c r="AF30" s="2685"/>
      <c r="AG30" s="2193"/>
      <c r="AH30" s="2193"/>
      <c r="AI30" s="2193"/>
      <c r="AJ30" s="2193"/>
      <c r="AK30" s="2696"/>
      <c r="AL30" s="2251"/>
    </row>
    <row r="31" spans="2:38" ht="10.5" customHeight="1">
      <c r="B31" s="2176"/>
      <c r="C31" s="2176"/>
      <c r="D31" s="2371"/>
      <c r="E31" s="2268"/>
      <c r="F31" s="2268"/>
      <c r="G31" s="2376"/>
      <c r="H31" s="2222"/>
      <c r="I31" s="2640"/>
      <c r="J31" s="2644"/>
      <c r="K31" s="2654"/>
      <c r="L31" s="2654"/>
      <c r="M31" s="2654"/>
      <c r="N31" s="2654"/>
      <c r="O31" s="2654"/>
      <c r="P31" s="2667"/>
      <c r="Q31" s="2223"/>
      <c r="R31" s="2678" t="s">
        <v>989</v>
      </c>
      <c r="S31" s="2678"/>
      <c r="T31" s="2678"/>
      <c r="U31" s="2644"/>
      <c r="V31" s="2654"/>
      <c r="W31" s="2654"/>
      <c r="X31" s="2654"/>
      <c r="Y31" s="2654"/>
      <c r="Z31" s="2654"/>
      <c r="AA31" s="2667"/>
      <c r="AB31" s="2223"/>
      <c r="AC31" s="2704" t="s">
        <v>65</v>
      </c>
      <c r="AD31" s="2705"/>
      <c r="AE31" s="2705"/>
      <c r="AF31" s="2685"/>
      <c r="AG31" s="2193"/>
      <c r="AH31" s="2193"/>
      <c r="AI31" s="2193"/>
      <c r="AJ31" s="2193"/>
      <c r="AK31" s="2696"/>
      <c r="AL31" s="2251"/>
    </row>
    <row r="32" spans="2:38" ht="10.5" customHeight="1">
      <c r="B32" s="2176"/>
      <c r="C32" s="2176"/>
      <c r="D32" s="2371"/>
      <c r="E32" s="2268"/>
      <c r="F32" s="2268"/>
      <c r="G32" s="2376"/>
      <c r="H32" s="2222"/>
      <c r="I32" s="2387"/>
      <c r="J32" s="2645"/>
      <c r="K32" s="2655"/>
      <c r="L32" s="2655"/>
      <c r="M32" s="2655"/>
      <c r="N32" s="2655"/>
      <c r="O32" s="2655"/>
      <c r="P32" s="2668"/>
      <c r="Q32" s="2662"/>
      <c r="R32" s="2678"/>
      <c r="S32" s="2678"/>
      <c r="T32" s="2678"/>
      <c r="U32" s="2645"/>
      <c r="V32" s="2655"/>
      <c r="W32" s="2655"/>
      <c r="X32" s="2655"/>
      <c r="Y32" s="2655"/>
      <c r="Z32" s="2655"/>
      <c r="AA32" s="2668"/>
      <c r="AB32" s="2662"/>
      <c r="AC32" s="2705"/>
      <c r="AD32" s="2705"/>
      <c r="AE32" s="2705"/>
      <c r="AF32" s="2708"/>
      <c r="AG32" s="2710"/>
      <c r="AH32" s="2710"/>
      <c r="AI32" s="2710"/>
      <c r="AJ32" s="2710"/>
      <c r="AK32" s="2712"/>
      <c r="AL32" s="2251"/>
    </row>
    <row r="33" spans="2:38" ht="10.5" customHeight="1">
      <c r="B33" s="2176"/>
      <c r="C33" s="2176"/>
      <c r="D33" s="2371"/>
      <c r="E33" s="2268"/>
      <c r="F33" s="2268"/>
      <c r="G33" s="2376"/>
      <c r="H33" s="2222"/>
      <c r="I33" s="2387"/>
      <c r="J33" s="2646"/>
      <c r="K33" s="2656"/>
      <c r="L33" s="2656"/>
      <c r="M33" s="2656"/>
      <c r="N33" s="2656"/>
      <c r="O33" s="2656"/>
      <c r="P33" s="2669"/>
      <c r="Q33" s="2662"/>
      <c r="R33" s="2678"/>
      <c r="S33" s="2678"/>
      <c r="T33" s="2678"/>
      <c r="U33" s="2646"/>
      <c r="V33" s="2656"/>
      <c r="W33" s="2656"/>
      <c r="X33" s="2656"/>
      <c r="Y33" s="2656"/>
      <c r="Z33" s="2656"/>
      <c r="AA33" s="2669"/>
      <c r="AB33" s="2662"/>
      <c r="AC33" s="2662"/>
      <c r="AD33" s="2388"/>
      <c r="AE33" s="2388"/>
      <c r="AF33" s="2708"/>
      <c r="AG33" s="2710"/>
      <c r="AH33" s="2710"/>
      <c r="AI33" s="2710"/>
      <c r="AJ33" s="2710"/>
      <c r="AK33" s="2712"/>
      <c r="AL33" s="2251"/>
    </row>
    <row r="34" spans="2:38" ht="10.5" customHeight="1">
      <c r="B34" s="2176"/>
      <c r="C34" s="2176"/>
      <c r="D34" s="2371"/>
      <c r="E34" s="2268"/>
      <c r="F34" s="2268"/>
      <c r="G34" s="2376"/>
      <c r="H34" s="2222"/>
      <c r="I34" s="2640"/>
      <c r="J34" s="2647"/>
      <c r="K34" s="2657"/>
      <c r="L34" s="2657"/>
      <c r="M34" s="2657"/>
      <c r="N34" s="2657"/>
      <c r="O34" s="2657"/>
      <c r="P34" s="2670"/>
      <c r="Q34" s="2662"/>
      <c r="R34" s="2662"/>
      <c r="S34" s="2662"/>
      <c r="T34" s="2662"/>
      <c r="U34" s="2647"/>
      <c r="V34" s="2657"/>
      <c r="W34" s="2657"/>
      <c r="X34" s="2657"/>
      <c r="Y34" s="2657"/>
      <c r="Z34" s="2657"/>
      <c r="AA34" s="2670"/>
      <c r="AB34" s="2662"/>
      <c r="AC34" s="2662"/>
      <c r="AD34" s="2388"/>
      <c r="AE34" s="2388"/>
      <c r="AF34" s="2709"/>
      <c r="AG34" s="2711"/>
      <c r="AH34" s="2711"/>
      <c r="AI34" s="2711"/>
      <c r="AJ34" s="2711"/>
      <c r="AK34" s="2713"/>
      <c r="AL34" s="2251"/>
    </row>
    <row r="35" spans="2:38" ht="10.5" customHeight="1">
      <c r="B35" s="2176"/>
      <c r="C35" s="2176"/>
      <c r="D35" s="2371"/>
      <c r="E35" s="2268"/>
      <c r="F35" s="2268"/>
      <c r="G35" s="2376"/>
      <c r="H35" s="2222"/>
      <c r="I35" s="2640"/>
      <c r="J35" s="2640"/>
      <c r="K35" s="2640"/>
      <c r="L35" s="2640"/>
      <c r="M35" s="2223"/>
      <c r="N35" s="2223"/>
      <c r="O35" s="2223"/>
      <c r="P35" s="2223"/>
      <c r="Q35" s="2223"/>
      <c r="R35" s="2223"/>
      <c r="S35" s="2223"/>
      <c r="T35" s="2223"/>
      <c r="U35" s="2223"/>
      <c r="V35" s="2223"/>
      <c r="W35" s="2223"/>
      <c r="X35" s="2223"/>
      <c r="Y35" s="2662"/>
      <c r="Z35" s="2662"/>
      <c r="AA35" s="2662"/>
      <c r="AB35" s="2662"/>
      <c r="AC35" s="2662"/>
      <c r="AD35" s="2223"/>
      <c r="AE35" s="2223"/>
      <c r="AF35" s="2223"/>
      <c r="AG35" s="2223"/>
      <c r="AH35" s="2223"/>
      <c r="AI35" s="2223"/>
      <c r="AJ35" s="2223"/>
      <c r="AK35" s="2223"/>
      <c r="AL35" s="2251"/>
    </row>
    <row r="36" spans="2:38" ht="10.5" customHeight="1">
      <c r="B36" s="2176"/>
      <c r="C36" s="2176"/>
      <c r="D36" s="2371"/>
      <c r="E36" s="2268"/>
      <c r="F36" s="2268"/>
      <c r="G36" s="2376"/>
      <c r="H36" s="2222"/>
      <c r="I36" s="2640"/>
      <c r="J36" s="2648" t="s">
        <v>1331</v>
      </c>
      <c r="K36" s="2658"/>
      <c r="L36" s="2658"/>
      <c r="M36" s="2658"/>
      <c r="N36" s="2658"/>
      <c r="O36" s="2658"/>
      <c r="P36" s="2658"/>
      <c r="Q36" s="2673"/>
      <c r="R36" s="2223"/>
      <c r="S36" s="2223"/>
      <c r="T36" s="2223"/>
      <c r="U36" s="2680" t="s">
        <v>1122</v>
      </c>
      <c r="V36" s="2688"/>
      <c r="W36" s="2688"/>
      <c r="X36" s="2688"/>
      <c r="Y36" s="2688"/>
      <c r="Z36" s="2688"/>
      <c r="AA36" s="2688"/>
      <c r="AB36" s="2699"/>
      <c r="AC36" s="2662"/>
      <c r="AD36" s="2662"/>
      <c r="AE36" s="2223"/>
      <c r="AF36" s="2223"/>
      <c r="AG36" s="2223"/>
      <c r="AH36" s="2223"/>
      <c r="AI36" s="2223"/>
      <c r="AJ36" s="2223"/>
      <c r="AK36" s="2191"/>
      <c r="AL36" s="2251"/>
    </row>
    <row r="37" spans="2:38" ht="10.5" customHeight="1">
      <c r="B37" s="2176"/>
      <c r="C37" s="2176"/>
      <c r="D37" s="2371"/>
      <c r="E37" s="2268"/>
      <c r="F37" s="2268"/>
      <c r="G37" s="2376"/>
      <c r="H37" s="2222"/>
      <c r="I37" s="2641"/>
      <c r="J37" s="2649"/>
      <c r="K37" s="2268"/>
      <c r="L37" s="2268"/>
      <c r="M37" s="2268"/>
      <c r="N37" s="2268"/>
      <c r="O37" s="2268"/>
      <c r="P37" s="2268"/>
      <c r="Q37" s="2674"/>
      <c r="R37" s="2223"/>
      <c r="S37" s="2387"/>
      <c r="T37" s="2223"/>
      <c r="U37" s="2681"/>
      <c r="V37" s="2689"/>
      <c r="W37" s="2689"/>
      <c r="X37" s="2689"/>
      <c r="Y37" s="2689"/>
      <c r="Z37" s="2689"/>
      <c r="AA37" s="2689"/>
      <c r="AB37" s="2700"/>
      <c r="AC37" s="2191"/>
      <c r="AD37" s="2706"/>
      <c r="AE37" s="2706"/>
      <c r="AF37" s="2706"/>
      <c r="AG37" s="2706"/>
      <c r="AH37" s="2706"/>
      <c r="AI37" s="2706"/>
      <c r="AJ37" s="2706"/>
      <c r="AK37" s="2706"/>
      <c r="AL37" s="2251"/>
    </row>
    <row r="38" spans="2:38" ht="10.5" customHeight="1">
      <c r="B38" s="2176"/>
      <c r="C38" s="2176"/>
      <c r="D38" s="2371"/>
      <c r="E38" s="2268"/>
      <c r="F38" s="2268"/>
      <c r="G38" s="2376"/>
      <c r="H38" s="2222"/>
      <c r="I38" s="2641"/>
      <c r="J38" s="2650"/>
      <c r="K38" s="2659"/>
      <c r="L38" s="2659"/>
      <c r="M38" s="2659"/>
      <c r="N38" s="2659"/>
      <c r="O38" s="2659"/>
      <c r="P38" s="2659"/>
      <c r="Q38" s="2675"/>
      <c r="R38" s="2223"/>
      <c r="S38" s="2387"/>
      <c r="T38" s="2223"/>
      <c r="U38" s="2682"/>
      <c r="V38" s="2690"/>
      <c r="W38" s="2690"/>
      <c r="X38" s="2690"/>
      <c r="Y38" s="2690"/>
      <c r="Z38" s="2690"/>
      <c r="AA38" s="2690"/>
      <c r="AB38" s="2701"/>
      <c r="AC38" s="2223"/>
      <c r="AD38" s="2706"/>
      <c r="AE38" s="2706"/>
      <c r="AF38" s="2706"/>
      <c r="AG38" s="2706"/>
      <c r="AH38" s="2706"/>
      <c r="AI38" s="2706"/>
      <c r="AJ38" s="2706"/>
      <c r="AK38" s="2706"/>
      <c r="AL38" s="2251"/>
    </row>
    <row r="39" spans="2:38" ht="10.5" customHeight="1">
      <c r="B39" s="2176"/>
      <c r="C39" s="2176"/>
      <c r="D39" s="2371"/>
      <c r="E39" s="2268"/>
      <c r="F39" s="2268"/>
      <c r="G39" s="2376"/>
      <c r="H39" s="2222"/>
      <c r="I39" s="2641"/>
      <c r="J39" s="2651"/>
      <c r="K39" s="2660"/>
      <c r="L39" s="2660"/>
      <c r="M39" s="2660"/>
      <c r="N39" s="2660"/>
      <c r="O39" s="2664"/>
      <c r="P39" s="2671" t="s">
        <v>753</v>
      </c>
      <c r="Q39" s="2676"/>
      <c r="R39" s="2223"/>
      <c r="S39" s="2387"/>
      <c r="T39" s="2223"/>
      <c r="U39" s="2683"/>
      <c r="V39" s="2691"/>
      <c r="W39" s="2691"/>
      <c r="X39" s="2691"/>
      <c r="Y39" s="2691"/>
      <c r="Z39" s="2691"/>
      <c r="AA39" s="2217" t="s">
        <v>753</v>
      </c>
      <c r="AB39" s="2702"/>
      <c r="AC39" s="2191"/>
      <c r="AD39" s="2706"/>
      <c r="AE39" s="2706"/>
      <c r="AF39" s="2706"/>
      <c r="AG39" s="2706"/>
      <c r="AH39" s="2706"/>
      <c r="AI39" s="2706"/>
      <c r="AJ39" s="2706"/>
      <c r="AK39" s="2706"/>
      <c r="AL39" s="2251"/>
    </row>
    <row r="40" spans="2:38" ht="10.5" customHeight="1">
      <c r="B40" s="2176"/>
      <c r="C40" s="2176"/>
      <c r="D40" s="2371"/>
      <c r="E40" s="2268"/>
      <c r="F40" s="2268"/>
      <c r="G40" s="2376"/>
      <c r="H40" s="2222"/>
      <c r="I40" s="2641"/>
      <c r="J40" s="2652"/>
      <c r="K40" s="2661"/>
      <c r="L40" s="2661"/>
      <c r="M40" s="2661"/>
      <c r="N40" s="2661"/>
      <c r="O40" s="2665"/>
      <c r="P40" s="2672"/>
      <c r="Q40" s="2677"/>
      <c r="R40" s="2223"/>
      <c r="S40" s="2387"/>
      <c r="T40" s="2223"/>
      <c r="U40" s="2288"/>
      <c r="V40" s="2207"/>
      <c r="W40" s="2207"/>
      <c r="X40" s="2207"/>
      <c r="Y40" s="2207"/>
      <c r="Z40" s="2207"/>
      <c r="AA40" s="2694"/>
      <c r="AB40" s="2703"/>
      <c r="AC40" s="2191"/>
      <c r="AD40" s="233"/>
      <c r="AE40" s="233"/>
      <c r="AF40" s="233"/>
      <c r="AG40" s="233"/>
      <c r="AH40" s="233"/>
      <c r="AI40" s="233"/>
      <c r="AJ40" s="2223"/>
      <c r="AK40" s="2223"/>
      <c r="AL40" s="2251"/>
    </row>
    <row r="41" spans="2:38" ht="10.5" customHeight="1">
      <c r="B41" s="2176"/>
      <c r="C41" s="2176"/>
      <c r="D41" s="2371"/>
      <c r="E41" s="2268"/>
      <c r="F41" s="2268"/>
      <c r="G41" s="2376"/>
      <c r="H41" s="2624"/>
      <c r="I41" s="2642"/>
      <c r="J41" s="2230"/>
      <c r="K41" s="2230"/>
      <c r="L41" s="2230"/>
      <c r="M41" s="2230"/>
      <c r="N41" s="2230"/>
      <c r="O41" s="2230"/>
      <c r="P41" s="2230"/>
      <c r="Q41" s="2230"/>
      <c r="R41" s="2230"/>
      <c r="S41" s="2679"/>
      <c r="T41" s="2230"/>
      <c r="U41" s="2230"/>
      <c r="V41" s="2230"/>
      <c r="W41" s="2230"/>
      <c r="X41" s="2230"/>
      <c r="Y41" s="2230"/>
      <c r="Z41" s="2230"/>
      <c r="AA41" s="2230"/>
      <c r="AB41" s="2192"/>
      <c r="AC41" s="2192"/>
      <c r="AD41" s="2707"/>
      <c r="AE41" s="2707"/>
      <c r="AF41" s="2707"/>
      <c r="AG41" s="2707"/>
      <c r="AH41" s="2707"/>
      <c r="AI41" s="2707"/>
      <c r="AJ41" s="2230"/>
      <c r="AK41" s="2230"/>
      <c r="AL41" s="2252"/>
    </row>
    <row r="42" spans="2:38" ht="19.5" customHeight="1">
      <c r="B42" s="2616" t="s">
        <v>433</v>
      </c>
      <c r="C42" s="2619"/>
      <c r="D42" s="2370" t="s">
        <v>57</v>
      </c>
      <c r="E42" s="2373"/>
      <c r="F42" s="2373"/>
      <c r="G42" s="2373"/>
      <c r="H42" s="2373"/>
      <c r="I42" s="2373"/>
      <c r="J42" s="2373"/>
      <c r="K42" s="2373"/>
      <c r="L42" s="2373"/>
      <c r="M42" s="2373"/>
      <c r="N42" s="2373"/>
      <c r="O42" s="2373"/>
      <c r="P42" s="2373"/>
      <c r="Q42" s="2373"/>
      <c r="R42" s="2373"/>
      <c r="S42" s="2375"/>
      <c r="T42" s="2211" t="s">
        <v>1123</v>
      </c>
      <c r="U42" s="2211"/>
      <c r="V42" s="2211"/>
      <c r="W42" s="2211"/>
      <c r="X42" s="2211"/>
      <c r="Y42" s="2211"/>
      <c r="Z42" s="2211"/>
      <c r="AA42" s="2211"/>
      <c r="AB42" s="2211"/>
      <c r="AC42" s="2211"/>
      <c r="AD42" s="2211"/>
      <c r="AE42" s="2211"/>
      <c r="AF42" s="2211"/>
      <c r="AG42" s="2211"/>
      <c r="AH42" s="2211"/>
      <c r="AI42" s="2211"/>
      <c r="AJ42" s="2211"/>
      <c r="AK42" s="2211"/>
      <c r="AL42" s="2213"/>
    </row>
    <row r="43" spans="2:38" ht="19.5" customHeight="1">
      <c r="B43" s="2617"/>
      <c r="C43" s="2620"/>
      <c r="D43" s="2371"/>
      <c r="E43" s="2268"/>
      <c r="F43" s="2268"/>
      <c r="G43" s="2268"/>
      <c r="H43" s="2268"/>
      <c r="I43" s="2268"/>
      <c r="J43" s="2268"/>
      <c r="K43" s="2268"/>
      <c r="L43" s="2268"/>
      <c r="M43" s="2268"/>
      <c r="N43" s="2268"/>
      <c r="O43" s="2268"/>
      <c r="P43" s="2268"/>
      <c r="Q43" s="2268"/>
      <c r="R43" s="2268"/>
      <c r="S43" s="2376"/>
      <c r="T43" s="1819"/>
      <c r="U43" s="1819"/>
      <c r="V43" s="1819"/>
      <c r="W43" s="1819"/>
      <c r="X43" s="1819"/>
      <c r="Y43" s="1819"/>
      <c r="Z43" s="1819"/>
      <c r="AA43" s="1819"/>
      <c r="AB43" s="1819"/>
      <c r="AC43" s="1819"/>
      <c r="AD43" s="1819"/>
      <c r="AE43" s="1819"/>
      <c r="AF43" s="1819"/>
      <c r="AG43" s="1819"/>
      <c r="AH43" s="1819"/>
      <c r="AI43" s="1819"/>
      <c r="AJ43" s="1819"/>
      <c r="AK43" s="1819"/>
      <c r="AL43" s="2717"/>
    </row>
    <row r="44" spans="2:38" ht="19.5" customHeight="1">
      <c r="B44" s="2617"/>
      <c r="C44" s="2620"/>
      <c r="D44" s="2371"/>
      <c r="E44" s="2268"/>
      <c r="F44" s="2268"/>
      <c r="G44" s="2268"/>
      <c r="H44" s="2268"/>
      <c r="I44" s="2268"/>
      <c r="J44" s="2268"/>
      <c r="K44" s="2268"/>
      <c r="L44" s="2268"/>
      <c r="M44" s="2268"/>
      <c r="N44" s="2268"/>
      <c r="O44" s="2268"/>
      <c r="P44" s="2268"/>
      <c r="Q44" s="2268"/>
      <c r="R44" s="2268"/>
      <c r="S44" s="2376"/>
      <c r="T44" s="1819"/>
      <c r="U44" s="1819"/>
      <c r="V44" s="1819"/>
      <c r="W44" s="1819"/>
      <c r="X44" s="1819"/>
      <c r="Y44" s="1819"/>
      <c r="Z44" s="1819"/>
      <c r="AA44" s="1819"/>
      <c r="AB44" s="1819"/>
      <c r="AC44" s="1819"/>
      <c r="AD44" s="1819"/>
      <c r="AE44" s="1819"/>
      <c r="AF44" s="1819"/>
      <c r="AG44" s="1819"/>
      <c r="AH44" s="1819"/>
      <c r="AI44" s="1819"/>
      <c r="AJ44" s="1819"/>
      <c r="AK44" s="1819"/>
      <c r="AL44" s="2717"/>
    </row>
    <row r="45" spans="2:38" ht="19.5" customHeight="1">
      <c r="B45" s="2617"/>
      <c r="C45" s="2620"/>
      <c r="D45" s="2371"/>
      <c r="E45" s="2268"/>
      <c r="F45" s="2268"/>
      <c r="G45" s="2268"/>
      <c r="H45" s="2268"/>
      <c r="I45" s="2268"/>
      <c r="J45" s="2268"/>
      <c r="K45" s="2268"/>
      <c r="L45" s="2268"/>
      <c r="M45" s="2268"/>
      <c r="N45" s="2268"/>
      <c r="O45" s="2268"/>
      <c r="P45" s="2268"/>
      <c r="Q45" s="2268"/>
      <c r="R45" s="2268"/>
      <c r="S45" s="2376"/>
      <c r="T45" s="1819"/>
      <c r="U45" s="1819"/>
      <c r="V45" s="1819"/>
      <c r="W45" s="1819"/>
      <c r="X45" s="1819"/>
      <c r="Y45" s="1819"/>
      <c r="Z45" s="1819"/>
      <c r="AA45" s="1819"/>
      <c r="AB45" s="1819"/>
      <c r="AC45" s="1819"/>
      <c r="AD45" s="1819"/>
      <c r="AE45" s="1819"/>
      <c r="AF45" s="1819"/>
      <c r="AG45" s="1819"/>
      <c r="AH45" s="1819"/>
      <c r="AI45" s="1819"/>
      <c r="AJ45" s="1819"/>
      <c r="AK45" s="1819"/>
      <c r="AL45" s="2717"/>
    </row>
    <row r="46" spans="2:38" ht="19.5" customHeight="1">
      <c r="B46" s="2617"/>
      <c r="C46" s="2620"/>
      <c r="D46" s="2371"/>
      <c r="E46" s="2268"/>
      <c r="F46" s="2268"/>
      <c r="G46" s="2268"/>
      <c r="H46" s="2268"/>
      <c r="I46" s="2268"/>
      <c r="J46" s="2268"/>
      <c r="K46" s="2268"/>
      <c r="L46" s="2268"/>
      <c r="M46" s="2268"/>
      <c r="N46" s="2268"/>
      <c r="O46" s="2268"/>
      <c r="P46" s="2268"/>
      <c r="Q46" s="2268"/>
      <c r="R46" s="2268"/>
      <c r="S46" s="2376"/>
      <c r="T46" s="1819"/>
      <c r="U46" s="1819"/>
      <c r="V46" s="1819"/>
      <c r="W46" s="1819"/>
      <c r="X46" s="1819"/>
      <c r="Y46" s="1819"/>
      <c r="Z46" s="1819"/>
      <c r="AA46" s="1819"/>
      <c r="AB46" s="1819"/>
      <c r="AC46" s="1819"/>
      <c r="AD46" s="1819"/>
      <c r="AE46" s="1819"/>
      <c r="AF46" s="1819"/>
      <c r="AG46" s="1819"/>
      <c r="AH46" s="1819"/>
      <c r="AI46" s="1819"/>
      <c r="AJ46" s="1819"/>
      <c r="AK46" s="1819"/>
      <c r="AL46" s="2717"/>
    </row>
    <row r="47" spans="2:38" ht="19.5" customHeight="1">
      <c r="B47" s="2617"/>
      <c r="C47" s="2620"/>
      <c r="D47" s="2371"/>
      <c r="E47" s="2268"/>
      <c r="F47" s="2268"/>
      <c r="G47" s="2268"/>
      <c r="H47" s="2268"/>
      <c r="I47" s="2268"/>
      <c r="J47" s="2268"/>
      <c r="K47" s="2268"/>
      <c r="L47" s="2268"/>
      <c r="M47" s="2268"/>
      <c r="N47" s="2268"/>
      <c r="O47" s="2268"/>
      <c r="P47" s="2268"/>
      <c r="Q47" s="2268"/>
      <c r="R47" s="2268"/>
      <c r="S47" s="2376"/>
      <c r="T47" s="1819"/>
      <c r="U47" s="1819"/>
      <c r="V47" s="1819"/>
      <c r="W47" s="1819"/>
      <c r="X47" s="1819"/>
      <c r="Y47" s="1819"/>
      <c r="Z47" s="1819"/>
      <c r="AA47" s="1819"/>
      <c r="AB47" s="1819"/>
      <c r="AC47" s="1819"/>
      <c r="AD47" s="1819"/>
      <c r="AE47" s="1819"/>
      <c r="AF47" s="1819"/>
      <c r="AG47" s="1819"/>
      <c r="AH47" s="1819"/>
      <c r="AI47" s="1819"/>
      <c r="AJ47" s="1819"/>
      <c r="AK47" s="1819"/>
      <c r="AL47" s="2717"/>
    </row>
    <row r="48" spans="2:38" ht="10.5" customHeight="1">
      <c r="B48" s="2618"/>
      <c r="C48" s="2621"/>
      <c r="D48" s="2372"/>
      <c r="E48" s="2374"/>
      <c r="F48" s="2374"/>
      <c r="G48" s="2374"/>
      <c r="H48" s="2374"/>
      <c r="I48" s="2374"/>
      <c r="J48" s="2374"/>
      <c r="K48" s="2374"/>
      <c r="L48" s="2374"/>
      <c r="M48" s="2374"/>
      <c r="N48" s="2374"/>
      <c r="O48" s="2374"/>
      <c r="P48" s="2374"/>
      <c r="Q48" s="2374"/>
      <c r="R48" s="2374"/>
      <c r="S48" s="2377"/>
      <c r="T48" s="2212"/>
      <c r="U48" s="2212"/>
      <c r="V48" s="2212"/>
      <c r="W48" s="2212"/>
      <c r="X48" s="2212"/>
      <c r="Y48" s="2212"/>
      <c r="Z48" s="2212"/>
      <c r="AA48" s="2212"/>
      <c r="AB48" s="2212"/>
      <c r="AC48" s="2212"/>
      <c r="AD48" s="2212"/>
      <c r="AE48" s="2212"/>
      <c r="AF48" s="2212"/>
      <c r="AG48" s="2212"/>
      <c r="AH48" s="2212"/>
      <c r="AI48" s="2212"/>
      <c r="AJ48" s="2212"/>
      <c r="AK48" s="2212"/>
      <c r="AL48" s="2214"/>
    </row>
    <row r="49" spans="2:38" ht="133.5" customHeight="1">
      <c r="B49" s="2181" t="s">
        <v>1713</v>
      </c>
      <c r="C49" s="2181"/>
      <c r="D49" s="2181"/>
      <c r="E49" s="2181"/>
      <c r="F49" s="2181"/>
      <c r="G49" s="2181"/>
      <c r="H49" s="2181"/>
      <c r="I49" s="2181"/>
      <c r="J49" s="2181"/>
      <c r="K49" s="2181"/>
      <c r="L49" s="2181"/>
      <c r="M49" s="2181"/>
      <c r="N49" s="2181"/>
      <c r="O49" s="2181"/>
      <c r="P49" s="2181"/>
      <c r="Q49" s="2181"/>
      <c r="R49" s="2181"/>
      <c r="S49" s="2181"/>
      <c r="T49" s="2181"/>
      <c r="U49" s="2181"/>
      <c r="V49" s="2181"/>
      <c r="W49" s="2181"/>
      <c r="X49" s="2181"/>
      <c r="Y49" s="2181"/>
      <c r="Z49" s="2181"/>
      <c r="AA49" s="2181"/>
      <c r="AB49" s="2181"/>
      <c r="AC49" s="2181"/>
      <c r="AD49" s="2181"/>
      <c r="AE49" s="2181"/>
      <c r="AF49" s="2181"/>
      <c r="AG49" s="2181"/>
      <c r="AH49" s="2181"/>
      <c r="AI49" s="2181"/>
      <c r="AJ49" s="2181"/>
      <c r="AK49" s="2181"/>
      <c r="AL49" s="2181"/>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topLeftCell="A7" zoomScaleSheetLayoutView="100" workbookViewId="0"/>
  </sheetViews>
  <sheetFormatPr defaultRowHeight="13.5"/>
  <cols>
    <col min="1" max="1" width="1.625" style="1135" customWidth="1"/>
    <col min="2" max="2" width="10.25" style="1135" customWidth="1"/>
    <col min="3" max="3" width="15.625" style="1135" customWidth="1"/>
    <col min="4" max="4" width="15.25" style="1135" customWidth="1"/>
    <col min="5" max="5" width="17.5" style="1135" customWidth="1"/>
    <col min="6" max="6" width="15.125" style="1135" customWidth="1"/>
    <col min="7" max="7" width="19.625" style="1135" customWidth="1"/>
    <col min="8" max="8" width="1.875" style="1135" customWidth="1"/>
    <col min="9" max="9" width="2.5" style="1135" customWidth="1"/>
    <col min="10" max="256" width="9" style="1135" customWidth="1"/>
    <col min="257" max="257" width="1.125" style="1135" customWidth="1"/>
    <col min="258" max="259" width="15.625" style="1135" customWidth="1"/>
    <col min="260" max="260" width="15.25" style="1135" customWidth="1"/>
    <col min="261" max="261" width="17.5" style="1135" customWidth="1"/>
    <col min="262" max="262" width="15.125" style="1135" customWidth="1"/>
    <col min="263" max="263" width="15.25" style="1135" customWidth="1"/>
    <col min="264" max="264" width="3.75" style="1135" customWidth="1"/>
    <col min="265" max="265" width="2.5" style="1135" customWidth="1"/>
    <col min="266" max="512" width="9" style="1135" customWidth="1"/>
    <col min="513" max="513" width="1.125" style="1135" customWidth="1"/>
    <col min="514" max="515" width="15.625" style="1135" customWidth="1"/>
    <col min="516" max="516" width="15.25" style="1135" customWidth="1"/>
    <col min="517" max="517" width="17.5" style="1135" customWidth="1"/>
    <col min="518" max="518" width="15.125" style="1135" customWidth="1"/>
    <col min="519" max="519" width="15.25" style="1135" customWidth="1"/>
    <col min="520" max="520" width="3.75" style="1135" customWidth="1"/>
    <col min="521" max="521" width="2.5" style="1135" customWidth="1"/>
    <col min="522" max="768" width="9" style="1135" customWidth="1"/>
    <col min="769" max="769" width="1.125" style="1135" customWidth="1"/>
    <col min="770" max="771" width="15.625" style="1135" customWidth="1"/>
    <col min="772" max="772" width="15.25" style="1135" customWidth="1"/>
    <col min="773" max="773" width="17.5" style="1135" customWidth="1"/>
    <col min="774" max="774" width="15.125" style="1135" customWidth="1"/>
    <col min="775" max="775" width="15.25" style="1135" customWidth="1"/>
    <col min="776" max="776" width="3.75" style="1135" customWidth="1"/>
    <col min="777" max="777" width="2.5" style="1135" customWidth="1"/>
    <col min="778" max="1024" width="9" style="1135" customWidth="1"/>
    <col min="1025" max="1025" width="1.125" style="1135" customWidth="1"/>
    <col min="1026" max="1027" width="15.625" style="1135" customWidth="1"/>
    <col min="1028" max="1028" width="15.25" style="1135" customWidth="1"/>
    <col min="1029" max="1029" width="17.5" style="1135" customWidth="1"/>
    <col min="1030" max="1030" width="15.125" style="1135" customWidth="1"/>
    <col min="1031" max="1031" width="15.25" style="1135" customWidth="1"/>
    <col min="1032" max="1032" width="3.75" style="1135" customWidth="1"/>
    <col min="1033" max="1033" width="2.5" style="1135" customWidth="1"/>
    <col min="1034" max="1280" width="9" style="1135" customWidth="1"/>
    <col min="1281" max="1281" width="1.125" style="1135" customWidth="1"/>
    <col min="1282" max="1283" width="15.625" style="1135" customWidth="1"/>
    <col min="1284" max="1284" width="15.25" style="1135" customWidth="1"/>
    <col min="1285" max="1285" width="17.5" style="1135" customWidth="1"/>
    <col min="1286" max="1286" width="15.125" style="1135" customWidth="1"/>
    <col min="1287" max="1287" width="15.25" style="1135" customWidth="1"/>
    <col min="1288" max="1288" width="3.75" style="1135" customWidth="1"/>
    <col min="1289" max="1289" width="2.5" style="1135" customWidth="1"/>
    <col min="1290" max="1536" width="9" style="1135" customWidth="1"/>
    <col min="1537" max="1537" width="1.125" style="1135" customWidth="1"/>
    <col min="1538" max="1539" width="15.625" style="1135" customWidth="1"/>
    <col min="1540" max="1540" width="15.25" style="1135" customWidth="1"/>
    <col min="1541" max="1541" width="17.5" style="1135" customWidth="1"/>
    <col min="1542" max="1542" width="15.125" style="1135" customWidth="1"/>
    <col min="1543" max="1543" width="15.25" style="1135" customWidth="1"/>
    <col min="1544" max="1544" width="3.75" style="1135" customWidth="1"/>
    <col min="1545" max="1545" width="2.5" style="1135" customWidth="1"/>
    <col min="1546" max="1792" width="9" style="1135" customWidth="1"/>
    <col min="1793" max="1793" width="1.125" style="1135" customWidth="1"/>
    <col min="1794" max="1795" width="15.625" style="1135" customWidth="1"/>
    <col min="1796" max="1796" width="15.25" style="1135" customWidth="1"/>
    <col min="1797" max="1797" width="17.5" style="1135" customWidth="1"/>
    <col min="1798" max="1798" width="15.125" style="1135" customWidth="1"/>
    <col min="1799" max="1799" width="15.25" style="1135" customWidth="1"/>
    <col min="1800" max="1800" width="3.75" style="1135" customWidth="1"/>
    <col min="1801" max="1801" width="2.5" style="1135" customWidth="1"/>
    <col min="1802" max="2048" width="9" style="1135" customWidth="1"/>
    <col min="2049" max="2049" width="1.125" style="1135" customWidth="1"/>
    <col min="2050" max="2051" width="15.625" style="1135" customWidth="1"/>
    <col min="2052" max="2052" width="15.25" style="1135" customWidth="1"/>
    <col min="2053" max="2053" width="17.5" style="1135" customWidth="1"/>
    <col min="2054" max="2054" width="15.125" style="1135" customWidth="1"/>
    <col min="2055" max="2055" width="15.25" style="1135" customWidth="1"/>
    <col min="2056" max="2056" width="3.75" style="1135" customWidth="1"/>
    <col min="2057" max="2057" width="2.5" style="1135" customWidth="1"/>
    <col min="2058" max="2304" width="9" style="1135" customWidth="1"/>
    <col min="2305" max="2305" width="1.125" style="1135" customWidth="1"/>
    <col min="2306" max="2307" width="15.625" style="1135" customWidth="1"/>
    <col min="2308" max="2308" width="15.25" style="1135" customWidth="1"/>
    <col min="2309" max="2309" width="17.5" style="1135" customWidth="1"/>
    <col min="2310" max="2310" width="15.125" style="1135" customWidth="1"/>
    <col min="2311" max="2311" width="15.25" style="1135" customWidth="1"/>
    <col min="2312" max="2312" width="3.75" style="1135" customWidth="1"/>
    <col min="2313" max="2313" width="2.5" style="1135" customWidth="1"/>
    <col min="2314" max="2560" width="9" style="1135" customWidth="1"/>
    <col min="2561" max="2561" width="1.125" style="1135" customWidth="1"/>
    <col min="2562" max="2563" width="15.625" style="1135" customWidth="1"/>
    <col min="2564" max="2564" width="15.25" style="1135" customWidth="1"/>
    <col min="2565" max="2565" width="17.5" style="1135" customWidth="1"/>
    <col min="2566" max="2566" width="15.125" style="1135" customWidth="1"/>
    <col min="2567" max="2567" width="15.25" style="1135" customWidth="1"/>
    <col min="2568" max="2568" width="3.75" style="1135" customWidth="1"/>
    <col min="2569" max="2569" width="2.5" style="1135" customWidth="1"/>
    <col min="2570" max="2816" width="9" style="1135" customWidth="1"/>
    <col min="2817" max="2817" width="1.125" style="1135" customWidth="1"/>
    <col min="2818" max="2819" width="15.625" style="1135" customWidth="1"/>
    <col min="2820" max="2820" width="15.25" style="1135" customWidth="1"/>
    <col min="2821" max="2821" width="17.5" style="1135" customWidth="1"/>
    <col min="2822" max="2822" width="15.125" style="1135" customWidth="1"/>
    <col min="2823" max="2823" width="15.25" style="1135" customWidth="1"/>
    <col min="2824" max="2824" width="3.75" style="1135" customWidth="1"/>
    <col min="2825" max="2825" width="2.5" style="1135" customWidth="1"/>
    <col min="2826" max="3072" width="9" style="1135" customWidth="1"/>
    <col min="3073" max="3073" width="1.125" style="1135" customWidth="1"/>
    <col min="3074" max="3075" width="15.625" style="1135" customWidth="1"/>
    <col min="3076" max="3076" width="15.25" style="1135" customWidth="1"/>
    <col min="3077" max="3077" width="17.5" style="1135" customWidth="1"/>
    <col min="3078" max="3078" width="15.125" style="1135" customWidth="1"/>
    <col min="3079" max="3079" width="15.25" style="1135" customWidth="1"/>
    <col min="3080" max="3080" width="3.75" style="1135" customWidth="1"/>
    <col min="3081" max="3081" width="2.5" style="1135" customWidth="1"/>
    <col min="3082" max="3328" width="9" style="1135" customWidth="1"/>
    <col min="3329" max="3329" width="1.125" style="1135" customWidth="1"/>
    <col min="3330" max="3331" width="15.625" style="1135" customWidth="1"/>
    <col min="3332" max="3332" width="15.25" style="1135" customWidth="1"/>
    <col min="3333" max="3333" width="17.5" style="1135" customWidth="1"/>
    <col min="3334" max="3334" width="15.125" style="1135" customWidth="1"/>
    <col min="3335" max="3335" width="15.25" style="1135" customWidth="1"/>
    <col min="3336" max="3336" width="3.75" style="1135" customWidth="1"/>
    <col min="3337" max="3337" width="2.5" style="1135" customWidth="1"/>
    <col min="3338" max="3584" width="9" style="1135" customWidth="1"/>
    <col min="3585" max="3585" width="1.125" style="1135" customWidth="1"/>
    <col min="3586" max="3587" width="15.625" style="1135" customWidth="1"/>
    <col min="3588" max="3588" width="15.25" style="1135" customWidth="1"/>
    <col min="3589" max="3589" width="17.5" style="1135" customWidth="1"/>
    <col min="3590" max="3590" width="15.125" style="1135" customWidth="1"/>
    <col min="3591" max="3591" width="15.25" style="1135" customWidth="1"/>
    <col min="3592" max="3592" width="3.75" style="1135" customWidth="1"/>
    <col min="3593" max="3593" width="2.5" style="1135" customWidth="1"/>
    <col min="3594" max="3840" width="9" style="1135" customWidth="1"/>
    <col min="3841" max="3841" width="1.125" style="1135" customWidth="1"/>
    <col min="3842" max="3843" width="15.625" style="1135" customWidth="1"/>
    <col min="3844" max="3844" width="15.25" style="1135" customWidth="1"/>
    <col min="3845" max="3845" width="17.5" style="1135" customWidth="1"/>
    <col min="3846" max="3846" width="15.125" style="1135" customWidth="1"/>
    <col min="3847" max="3847" width="15.25" style="1135" customWidth="1"/>
    <col min="3848" max="3848" width="3.75" style="1135" customWidth="1"/>
    <col min="3849" max="3849" width="2.5" style="1135" customWidth="1"/>
    <col min="3850" max="4096" width="9" style="1135" customWidth="1"/>
    <col min="4097" max="4097" width="1.125" style="1135" customWidth="1"/>
    <col min="4098" max="4099" width="15.625" style="1135" customWidth="1"/>
    <col min="4100" max="4100" width="15.25" style="1135" customWidth="1"/>
    <col min="4101" max="4101" width="17.5" style="1135" customWidth="1"/>
    <col min="4102" max="4102" width="15.125" style="1135" customWidth="1"/>
    <col min="4103" max="4103" width="15.25" style="1135" customWidth="1"/>
    <col min="4104" max="4104" width="3.75" style="1135" customWidth="1"/>
    <col min="4105" max="4105" width="2.5" style="1135" customWidth="1"/>
    <col min="4106" max="4352" width="9" style="1135" customWidth="1"/>
    <col min="4353" max="4353" width="1.125" style="1135" customWidth="1"/>
    <col min="4354" max="4355" width="15.625" style="1135" customWidth="1"/>
    <col min="4356" max="4356" width="15.25" style="1135" customWidth="1"/>
    <col min="4357" max="4357" width="17.5" style="1135" customWidth="1"/>
    <col min="4358" max="4358" width="15.125" style="1135" customWidth="1"/>
    <col min="4359" max="4359" width="15.25" style="1135" customWidth="1"/>
    <col min="4360" max="4360" width="3.75" style="1135" customWidth="1"/>
    <col min="4361" max="4361" width="2.5" style="1135" customWidth="1"/>
    <col min="4362" max="4608" width="9" style="1135" customWidth="1"/>
    <col min="4609" max="4609" width="1.125" style="1135" customWidth="1"/>
    <col min="4610" max="4611" width="15.625" style="1135" customWidth="1"/>
    <col min="4612" max="4612" width="15.25" style="1135" customWidth="1"/>
    <col min="4613" max="4613" width="17.5" style="1135" customWidth="1"/>
    <col min="4614" max="4614" width="15.125" style="1135" customWidth="1"/>
    <col min="4615" max="4615" width="15.25" style="1135" customWidth="1"/>
    <col min="4616" max="4616" width="3.75" style="1135" customWidth="1"/>
    <col min="4617" max="4617" width="2.5" style="1135" customWidth="1"/>
    <col min="4618" max="4864" width="9" style="1135" customWidth="1"/>
    <col min="4865" max="4865" width="1.125" style="1135" customWidth="1"/>
    <col min="4866" max="4867" width="15.625" style="1135" customWidth="1"/>
    <col min="4868" max="4868" width="15.25" style="1135" customWidth="1"/>
    <col min="4869" max="4869" width="17.5" style="1135" customWidth="1"/>
    <col min="4870" max="4870" width="15.125" style="1135" customWidth="1"/>
    <col min="4871" max="4871" width="15.25" style="1135" customWidth="1"/>
    <col min="4872" max="4872" width="3.75" style="1135" customWidth="1"/>
    <col min="4873" max="4873" width="2.5" style="1135" customWidth="1"/>
    <col min="4874" max="5120" width="9" style="1135" customWidth="1"/>
    <col min="5121" max="5121" width="1.125" style="1135" customWidth="1"/>
    <col min="5122" max="5123" width="15.625" style="1135" customWidth="1"/>
    <col min="5124" max="5124" width="15.25" style="1135" customWidth="1"/>
    <col min="5125" max="5125" width="17.5" style="1135" customWidth="1"/>
    <col min="5126" max="5126" width="15.125" style="1135" customWidth="1"/>
    <col min="5127" max="5127" width="15.25" style="1135" customWidth="1"/>
    <col min="5128" max="5128" width="3.75" style="1135" customWidth="1"/>
    <col min="5129" max="5129" width="2.5" style="1135" customWidth="1"/>
    <col min="5130" max="5376" width="9" style="1135" customWidth="1"/>
    <col min="5377" max="5377" width="1.125" style="1135" customWidth="1"/>
    <col min="5378" max="5379" width="15.625" style="1135" customWidth="1"/>
    <col min="5380" max="5380" width="15.25" style="1135" customWidth="1"/>
    <col min="5381" max="5381" width="17.5" style="1135" customWidth="1"/>
    <col min="5382" max="5382" width="15.125" style="1135" customWidth="1"/>
    <col min="5383" max="5383" width="15.25" style="1135" customWidth="1"/>
    <col min="5384" max="5384" width="3.75" style="1135" customWidth="1"/>
    <col min="5385" max="5385" width="2.5" style="1135" customWidth="1"/>
    <col min="5386" max="5632" width="9" style="1135" customWidth="1"/>
    <col min="5633" max="5633" width="1.125" style="1135" customWidth="1"/>
    <col min="5634" max="5635" width="15.625" style="1135" customWidth="1"/>
    <col min="5636" max="5636" width="15.25" style="1135" customWidth="1"/>
    <col min="5637" max="5637" width="17.5" style="1135" customWidth="1"/>
    <col min="5638" max="5638" width="15.125" style="1135" customWidth="1"/>
    <col min="5639" max="5639" width="15.25" style="1135" customWidth="1"/>
    <col min="5640" max="5640" width="3.75" style="1135" customWidth="1"/>
    <col min="5641" max="5641" width="2.5" style="1135" customWidth="1"/>
    <col min="5642" max="5888" width="9" style="1135" customWidth="1"/>
    <col min="5889" max="5889" width="1.125" style="1135" customWidth="1"/>
    <col min="5890" max="5891" width="15.625" style="1135" customWidth="1"/>
    <col min="5892" max="5892" width="15.25" style="1135" customWidth="1"/>
    <col min="5893" max="5893" width="17.5" style="1135" customWidth="1"/>
    <col min="5894" max="5894" width="15.125" style="1135" customWidth="1"/>
    <col min="5895" max="5895" width="15.25" style="1135" customWidth="1"/>
    <col min="5896" max="5896" width="3.75" style="1135" customWidth="1"/>
    <col min="5897" max="5897" width="2.5" style="1135" customWidth="1"/>
    <col min="5898" max="6144" width="9" style="1135" customWidth="1"/>
    <col min="6145" max="6145" width="1.125" style="1135" customWidth="1"/>
    <col min="6146" max="6147" width="15.625" style="1135" customWidth="1"/>
    <col min="6148" max="6148" width="15.25" style="1135" customWidth="1"/>
    <col min="6149" max="6149" width="17.5" style="1135" customWidth="1"/>
    <col min="6150" max="6150" width="15.125" style="1135" customWidth="1"/>
    <col min="6151" max="6151" width="15.25" style="1135" customWidth="1"/>
    <col min="6152" max="6152" width="3.75" style="1135" customWidth="1"/>
    <col min="6153" max="6153" width="2.5" style="1135" customWidth="1"/>
    <col min="6154" max="6400" width="9" style="1135" customWidth="1"/>
    <col min="6401" max="6401" width="1.125" style="1135" customWidth="1"/>
    <col min="6402" max="6403" width="15.625" style="1135" customWidth="1"/>
    <col min="6404" max="6404" width="15.25" style="1135" customWidth="1"/>
    <col min="6405" max="6405" width="17.5" style="1135" customWidth="1"/>
    <col min="6406" max="6406" width="15.125" style="1135" customWidth="1"/>
    <col min="6407" max="6407" width="15.25" style="1135" customWidth="1"/>
    <col min="6408" max="6408" width="3.75" style="1135" customWidth="1"/>
    <col min="6409" max="6409" width="2.5" style="1135" customWidth="1"/>
    <col min="6410" max="6656" width="9" style="1135" customWidth="1"/>
    <col min="6657" max="6657" width="1.125" style="1135" customWidth="1"/>
    <col min="6658" max="6659" width="15.625" style="1135" customWidth="1"/>
    <col min="6660" max="6660" width="15.25" style="1135" customWidth="1"/>
    <col min="6661" max="6661" width="17.5" style="1135" customWidth="1"/>
    <col min="6662" max="6662" width="15.125" style="1135" customWidth="1"/>
    <col min="6663" max="6663" width="15.25" style="1135" customWidth="1"/>
    <col min="6664" max="6664" width="3.75" style="1135" customWidth="1"/>
    <col min="6665" max="6665" width="2.5" style="1135" customWidth="1"/>
    <col min="6666" max="6912" width="9" style="1135" customWidth="1"/>
    <col min="6913" max="6913" width="1.125" style="1135" customWidth="1"/>
    <col min="6914" max="6915" width="15.625" style="1135" customWidth="1"/>
    <col min="6916" max="6916" width="15.25" style="1135" customWidth="1"/>
    <col min="6917" max="6917" width="17.5" style="1135" customWidth="1"/>
    <col min="6918" max="6918" width="15.125" style="1135" customWidth="1"/>
    <col min="6919" max="6919" width="15.25" style="1135" customWidth="1"/>
    <col min="6920" max="6920" width="3.75" style="1135" customWidth="1"/>
    <col min="6921" max="6921" width="2.5" style="1135" customWidth="1"/>
    <col min="6922" max="7168" width="9" style="1135" customWidth="1"/>
    <col min="7169" max="7169" width="1.125" style="1135" customWidth="1"/>
    <col min="7170" max="7171" width="15.625" style="1135" customWidth="1"/>
    <col min="7172" max="7172" width="15.25" style="1135" customWidth="1"/>
    <col min="7173" max="7173" width="17.5" style="1135" customWidth="1"/>
    <col min="7174" max="7174" width="15.125" style="1135" customWidth="1"/>
    <col min="7175" max="7175" width="15.25" style="1135" customWidth="1"/>
    <col min="7176" max="7176" width="3.75" style="1135" customWidth="1"/>
    <col min="7177" max="7177" width="2.5" style="1135" customWidth="1"/>
    <col min="7178" max="7424" width="9" style="1135" customWidth="1"/>
    <col min="7425" max="7425" width="1.125" style="1135" customWidth="1"/>
    <col min="7426" max="7427" width="15.625" style="1135" customWidth="1"/>
    <col min="7428" max="7428" width="15.25" style="1135" customWidth="1"/>
    <col min="7429" max="7429" width="17.5" style="1135" customWidth="1"/>
    <col min="7430" max="7430" width="15.125" style="1135" customWidth="1"/>
    <col min="7431" max="7431" width="15.25" style="1135" customWidth="1"/>
    <col min="7432" max="7432" width="3.75" style="1135" customWidth="1"/>
    <col min="7433" max="7433" width="2.5" style="1135" customWidth="1"/>
    <col min="7434" max="7680" width="9" style="1135" customWidth="1"/>
    <col min="7681" max="7681" width="1.125" style="1135" customWidth="1"/>
    <col min="7682" max="7683" width="15.625" style="1135" customWidth="1"/>
    <col min="7684" max="7684" width="15.25" style="1135" customWidth="1"/>
    <col min="7685" max="7685" width="17.5" style="1135" customWidth="1"/>
    <col min="7686" max="7686" width="15.125" style="1135" customWidth="1"/>
    <col min="7687" max="7687" width="15.25" style="1135" customWidth="1"/>
    <col min="7688" max="7688" width="3.75" style="1135" customWidth="1"/>
    <col min="7689" max="7689" width="2.5" style="1135" customWidth="1"/>
    <col min="7690" max="7936" width="9" style="1135" customWidth="1"/>
    <col min="7937" max="7937" width="1.125" style="1135" customWidth="1"/>
    <col min="7938" max="7939" width="15.625" style="1135" customWidth="1"/>
    <col min="7940" max="7940" width="15.25" style="1135" customWidth="1"/>
    <col min="7941" max="7941" width="17.5" style="1135" customWidth="1"/>
    <col min="7942" max="7942" width="15.125" style="1135" customWidth="1"/>
    <col min="7943" max="7943" width="15.25" style="1135" customWidth="1"/>
    <col min="7944" max="7944" width="3.75" style="1135" customWidth="1"/>
    <col min="7945" max="7945" width="2.5" style="1135" customWidth="1"/>
    <col min="7946" max="8192" width="9" style="1135" customWidth="1"/>
    <col min="8193" max="8193" width="1.125" style="1135" customWidth="1"/>
    <col min="8194" max="8195" width="15.625" style="1135" customWidth="1"/>
    <col min="8196" max="8196" width="15.25" style="1135" customWidth="1"/>
    <col min="8197" max="8197" width="17.5" style="1135" customWidth="1"/>
    <col min="8198" max="8198" width="15.125" style="1135" customWidth="1"/>
    <col min="8199" max="8199" width="15.25" style="1135" customWidth="1"/>
    <col min="8200" max="8200" width="3.75" style="1135" customWidth="1"/>
    <col min="8201" max="8201" width="2.5" style="1135" customWidth="1"/>
    <col min="8202" max="8448" width="9" style="1135" customWidth="1"/>
    <col min="8449" max="8449" width="1.125" style="1135" customWidth="1"/>
    <col min="8450" max="8451" width="15.625" style="1135" customWidth="1"/>
    <col min="8452" max="8452" width="15.25" style="1135" customWidth="1"/>
    <col min="8453" max="8453" width="17.5" style="1135" customWidth="1"/>
    <col min="8454" max="8454" width="15.125" style="1135" customWidth="1"/>
    <col min="8455" max="8455" width="15.25" style="1135" customWidth="1"/>
    <col min="8456" max="8456" width="3.75" style="1135" customWidth="1"/>
    <col min="8457" max="8457" width="2.5" style="1135" customWidth="1"/>
    <col min="8458" max="8704" width="9" style="1135" customWidth="1"/>
    <col min="8705" max="8705" width="1.125" style="1135" customWidth="1"/>
    <col min="8706" max="8707" width="15.625" style="1135" customWidth="1"/>
    <col min="8708" max="8708" width="15.25" style="1135" customWidth="1"/>
    <col min="8709" max="8709" width="17.5" style="1135" customWidth="1"/>
    <col min="8710" max="8710" width="15.125" style="1135" customWidth="1"/>
    <col min="8711" max="8711" width="15.25" style="1135" customWidth="1"/>
    <col min="8712" max="8712" width="3.75" style="1135" customWidth="1"/>
    <col min="8713" max="8713" width="2.5" style="1135" customWidth="1"/>
    <col min="8714" max="8960" width="9" style="1135" customWidth="1"/>
    <col min="8961" max="8961" width="1.125" style="1135" customWidth="1"/>
    <col min="8962" max="8963" width="15.625" style="1135" customWidth="1"/>
    <col min="8964" max="8964" width="15.25" style="1135" customWidth="1"/>
    <col min="8965" max="8965" width="17.5" style="1135" customWidth="1"/>
    <col min="8966" max="8966" width="15.125" style="1135" customWidth="1"/>
    <col min="8967" max="8967" width="15.25" style="1135" customWidth="1"/>
    <col min="8968" max="8968" width="3.75" style="1135" customWidth="1"/>
    <col min="8969" max="8969" width="2.5" style="1135" customWidth="1"/>
    <col min="8970" max="9216" width="9" style="1135" customWidth="1"/>
    <col min="9217" max="9217" width="1.125" style="1135" customWidth="1"/>
    <col min="9218" max="9219" width="15.625" style="1135" customWidth="1"/>
    <col min="9220" max="9220" width="15.25" style="1135" customWidth="1"/>
    <col min="9221" max="9221" width="17.5" style="1135" customWidth="1"/>
    <col min="9222" max="9222" width="15.125" style="1135" customWidth="1"/>
    <col min="9223" max="9223" width="15.25" style="1135" customWidth="1"/>
    <col min="9224" max="9224" width="3.75" style="1135" customWidth="1"/>
    <col min="9225" max="9225" width="2.5" style="1135" customWidth="1"/>
    <col min="9226" max="9472" width="9" style="1135" customWidth="1"/>
    <col min="9473" max="9473" width="1.125" style="1135" customWidth="1"/>
    <col min="9474" max="9475" width="15.625" style="1135" customWidth="1"/>
    <col min="9476" max="9476" width="15.25" style="1135" customWidth="1"/>
    <col min="9477" max="9477" width="17.5" style="1135" customWidth="1"/>
    <col min="9478" max="9478" width="15.125" style="1135" customWidth="1"/>
    <col min="9479" max="9479" width="15.25" style="1135" customWidth="1"/>
    <col min="9480" max="9480" width="3.75" style="1135" customWidth="1"/>
    <col min="9481" max="9481" width="2.5" style="1135" customWidth="1"/>
    <col min="9482" max="9728" width="9" style="1135" customWidth="1"/>
    <col min="9729" max="9729" width="1.125" style="1135" customWidth="1"/>
    <col min="9730" max="9731" width="15.625" style="1135" customWidth="1"/>
    <col min="9732" max="9732" width="15.25" style="1135" customWidth="1"/>
    <col min="9733" max="9733" width="17.5" style="1135" customWidth="1"/>
    <col min="9734" max="9734" width="15.125" style="1135" customWidth="1"/>
    <col min="9735" max="9735" width="15.25" style="1135" customWidth="1"/>
    <col min="9736" max="9736" width="3.75" style="1135" customWidth="1"/>
    <col min="9737" max="9737" width="2.5" style="1135" customWidth="1"/>
    <col min="9738" max="9984" width="9" style="1135" customWidth="1"/>
    <col min="9985" max="9985" width="1.125" style="1135" customWidth="1"/>
    <col min="9986" max="9987" width="15.625" style="1135" customWidth="1"/>
    <col min="9988" max="9988" width="15.25" style="1135" customWidth="1"/>
    <col min="9989" max="9989" width="17.5" style="1135" customWidth="1"/>
    <col min="9990" max="9990" width="15.125" style="1135" customWidth="1"/>
    <col min="9991" max="9991" width="15.25" style="1135" customWidth="1"/>
    <col min="9992" max="9992" width="3.75" style="1135" customWidth="1"/>
    <col min="9993" max="9993" width="2.5" style="1135" customWidth="1"/>
    <col min="9994" max="10240" width="9" style="1135" customWidth="1"/>
    <col min="10241" max="10241" width="1.125" style="1135" customWidth="1"/>
    <col min="10242" max="10243" width="15.625" style="1135" customWidth="1"/>
    <col min="10244" max="10244" width="15.25" style="1135" customWidth="1"/>
    <col min="10245" max="10245" width="17.5" style="1135" customWidth="1"/>
    <col min="10246" max="10246" width="15.125" style="1135" customWidth="1"/>
    <col min="10247" max="10247" width="15.25" style="1135" customWidth="1"/>
    <col min="10248" max="10248" width="3.75" style="1135" customWidth="1"/>
    <col min="10249" max="10249" width="2.5" style="1135" customWidth="1"/>
    <col min="10250" max="10496" width="9" style="1135" customWidth="1"/>
    <col min="10497" max="10497" width="1.125" style="1135" customWidth="1"/>
    <col min="10498" max="10499" width="15.625" style="1135" customWidth="1"/>
    <col min="10500" max="10500" width="15.25" style="1135" customWidth="1"/>
    <col min="10501" max="10501" width="17.5" style="1135" customWidth="1"/>
    <col min="10502" max="10502" width="15.125" style="1135" customWidth="1"/>
    <col min="10503" max="10503" width="15.25" style="1135" customWidth="1"/>
    <col min="10504" max="10504" width="3.75" style="1135" customWidth="1"/>
    <col min="10505" max="10505" width="2.5" style="1135" customWidth="1"/>
    <col min="10506" max="10752" width="9" style="1135" customWidth="1"/>
    <col min="10753" max="10753" width="1.125" style="1135" customWidth="1"/>
    <col min="10754" max="10755" width="15.625" style="1135" customWidth="1"/>
    <col min="10756" max="10756" width="15.25" style="1135" customWidth="1"/>
    <col min="10757" max="10757" width="17.5" style="1135" customWidth="1"/>
    <col min="10758" max="10758" width="15.125" style="1135" customWidth="1"/>
    <col min="10759" max="10759" width="15.25" style="1135" customWidth="1"/>
    <col min="10760" max="10760" width="3.75" style="1135" customWidth="1"/>
    <col min="10761" max="10761" width="2.5" style="1135" customWidth="1"/>
    <col min="10762" max="11008" width="9" style="1135" customWidth="1"/>
    <col min="11009" max="11009" width="1.125" style="1135" customWidth="1"/>
    <col min="11010" max="11011" width="15.625" style="1135" customWidth="1"/>
    <col min="11012" max="11012" width="15.25" style="1135" customWidth="1"/>
    <col min="11013" max="11013" width="17.5" style="1135" customWidth="1"/>
    <col min="11014" max="11014" width="15.125" style="1135" customWidth="1"/>
    <col min="11015" max="11015" width="15.25" style="1135" customWidth="1"/>
    <col min="11016" max="11016" width="3.75" style="1135" customWidth="1"/>
    <col min="11017" max="11017" width="2.5" style="1135" customWidth="1"/>
    <col min="11018" max="11264" width="9" style="1135" customWidth="1"/>
    <col min="11265" max="11265" width="1.125" style="1135" customWidth="1"/>
    <col min="11266" max="11267" width="15.625" style="1135" customWidth="1"/>
    <col min="11268" max="11268" width="15.25" style="1135" customWidth="1"/>
    <col min="11269" max="11269" width="17.5" style="1135" customWidth="1"/>
    <col min="11270" max="11270" width="15.125" style="1135" customWidth="1"/>
    <col min="11271" max="11271" width="15.25" style="1135" customWidth="1"/>
    <col min="11272" max="11272" width="3.75" style="1135" customWidth="1"/>
    <col min="11273" max="11273" width="2.5" style="1135" customWidth="1"/>
    <col min="11274" max="11520" width="9" style="1135" customWidth="1"/>
    <col min="11521" max="11521" width="1.125" style="1135" customWidth="1"/>
    <col min="11522" max="11523" width="15.625" style="1135" customWidth="1"/>
    <col min="11524" max="11524" width="15.25" style="1135" customWidth="1"/>
    <col min="11525" max="11525" width="17.5" style="1135" customWidth="1"/>
    <col min="11526" max="11526" width="15.125" style="1135" customWidth="1"/>
    <col min="11527" max="11527" width="15.25" style="1135" customWidth="1"/>
    <col min="11528" max="11528" width="3.75" style="1135" customWidth="1"/>
    <col min="11529" max="11529" width="2.5" style="1135" customWidth="1"/>
    <col min="11530" max="11776" width="9" style="1135" customWidth="1"/>
    <col min="11777" max="11777" width="1.125" style="1135" customWidth="1"/>
    <col min="11778" max="11779" width="15.625" style="1135" customWidth="1"/>
    <col min="11780" max="11780" width="15.25" style="1135" customWidth="1"/>
    <col min="11781" max="11781" width="17.5" style="1135" customWidth="1"/>
    <col min="11782" max="11782" width="15.125" style="1135" customWidth="1"/>
    <col min="11783" max="11783" width="15.25" style="1135" customWidth="1"/>
    <col min="11784" max="11784" width="3.75" style="1135" customWidth="1"/>
    <col min="11785" max="11785" width="2.5" style="1135" customWidth="1"/>
    <col min="11786" max="12032" width="9" style="1135" customWidth="1"/>
    <col min="12033" max="12033" width="1.125" style="1135" customWidth="1"/>
    <col min="12034" max="12035" width="15.625" style="1135" customWidth="1"/>
    <col min="12036" max="12036" width="15.25" style="1135" customWidth="1"/>
    <col min="12037" max="12037" width="17.5" style="1135" customWidth="1"/>
    <col min="12038" max="12038" width="15.125" style="1135" customWidth="1"/>
    <col min="12039" max="12039" width="15.25" style="1135" customWidth="1"/>
    <col min="12040" max="12040" width="3.75" style="1135" customWidth="1"/>
    <col min="12041" max="12041" width="2.5" style="1135" customWidth="1"/>
    <col min="12042" max="12288" width="9" style="1135" customWidth="1"/>
    <col min="12289" max="12289" width="1.125" style="1135" customWidth="1"/>
    <col min="12290" max="12291" width="15.625" style="1135" customWidth="1"/>
    <col min="12292" max="12292" width="15.25" style="1135" customWidth="1"/>
    <col min="12293" max="12293" width="17.5" style="1135" customWidth="1"/>
    <col min="12294" max="12294" width="15.125" style="1135" customWidth="1"/>
    <col min="12295" max="12295" width="15.25" style="1135" customWidth="1"/>
    <col min="12296" max="12296" width="3.75" style="1135" customWidth="1"/>
    <col min="12297" max="12297" width="2.5" style="1135" customWidth="1"/>
    <col min="12298" max="12544" width="9" style="1135" customWidth="1"/>
    <col min="12545" max="12545" width="1.125" style="1135" customWidth="1"/>
    <col min="12546" max="12547" width="15.625" style="1135" customWidth="1"/>
    <col min="12548" max="12548" width="15.25" style="1135" customWidth="1"/>
    <col min="12549" max="12549" width="17.5" style="1135" customWidth="1"/>
    <col min="12550" max="12550" width="15.125" style="1135" customWidth="1"/>
    <col min="12551" max="12551" width="15.25" style="1135" customWidth="1"/>
    <col min="12552" max="12552" width="3.75" style="1135" customWidth="1"/>
    <col min="12553" max="12553" width="2.5" style="1135" customWidth="1"/>
    <col min="12554" max="12800" width="9" style="1135" customWidth="1"/>
    <col min="12801" max="12801" width="1.125" style="1135" customWidth="1"/>
    <col min="12802" max="12803" width="15.625" style="1135" customWidth="1"/>
    <col min="12804" max="12804" width="15.25" style="1135" customWidth="1"/>
    <col min="12805" max="12805" width="17.5" style="1135" customWidth="1"/>
    <col min="12806" max="12806" width="15.125" style="1135" customWidth="1"/>
    <col min="12807" max="12807" width="15.25" style="1135" customWidth="1"/>
    <col min="12808" max="12808" width="3.75" style="1135" customWidth="1"/>
    <col min="12809" max="12809" width="2.5" style="1135" customWidth="1"/>
    <col min="12810" max="13056" width="9" style="1135" customWidth="1"/>
    <col min="13057" max="13057" width="1.125" style="1135" customWidth="1"/>
    <col min="13058" max="13059" width="15.625" style="1135" customWidth="1"/>
    <col min="13060" max="13060" width="15.25" style="1135" customWidth="1"/>
    <col min="13061" max="13061" width="17.5" style="1135" customWidth="1"/>
    <col min="13062" max="13062" width="15.125" style="1135" customWidth="1"/>
    <col min="13063" max="13063" width="15.25" style="1135" customWidth="1"/>
    <col min="13064" max="13064" width="3.75" style="1135" customWidth="1"/>
    <col min="13065" max="13065" width="2.5" style="1135" customWidth="1"/>
    <col min="13066" max="13312" width="9" style="1135" customWidth="1"/>
    <col min="13313" max="13313" width="1.125" style="1135" customWidth="1"/>
    <col min="13314" max="13315" width="15.625" style="1135" customWidth="1"/>
    <col min="13316" max="13316" width="15.25" style="1135" customWidth="1"/>
    <col min="13317" max="13317" width="17.5" style="1135" customWidth="1"/>
    <col min="13318" max="13318" width="15.125" style="1135" customWidth="1"/>
    <col min="13319" max="13319" width="15.25" style="1135" customWidth="1"/>
    <col min="13320" max="13320" width="3.75" style="1135" customWidth="1"/>
    <col min="13321" max="13321" width="2.5" style="1135" customWidth="1"/>
    <col min="13322" max="13568" width="9" style="1135" customWidth="1"/>
    <col min="13569" max="13569" width="1.125" style="1135" customWidth="1"/>
    <col min="13570" max="13571" width="15.625" style="1135" customWidth="1"/>
    <col min="13572" max="13572" width="15.25" style="1135" customWidth="1"/>
    <col min="13573" max="13573" width="17.5" style="1135" customWidth="1"/>
    <col min="13574" max="13574" width="15.125" style="1135" customWidth="1"/>
    <col min="13575" max="13575" width="15.25" style="1135" customWidth="1"/>
    <col min="13576" max="13576" width="3.75" style="1135" customWidth="1"/>
    <col min="13577" max="13577" width="2.5" style="1135" customWidth="1"/>
    <col min="13578" max="13824" width="9" style="1135" customWidth="1"/>
    <col min="13825" max="13825" width="1.125" style="1135" customWidth="1"/>
    <col min="13826" max="13827" width="15.625" style="1135" customWidth="1"/>
    <col min="13828" max="13828" width="15.25" style="1135" customWidth="1"/>
    <col min="13829" max="13829" width="17.5" style="1135" customWidth="1"/>
    <col min="13830" max="13830" width="15.125" style="1135" customWidth="1"/>
    <col min="13831" max="13831" width="15.25" style="1135" customWidth="1"/>
    <col min="13832" max="13832" width="3.75" style="1135" customWidth="1"/>
    <col min="13833" max="13833" width="2.5" style="1135" customWidth="1"/>
    <col min="13834" max="14080" width="9" style="1135" customWidth="1"/>
    <col min="14081" max="14081" width="1.125" style="1135" customWidth="1"/>
    <col min="14082" max="14083" width="15.625" style="1135" customWidth="1"/>
    <col min="14084" max="14084" width="15.25" style="1135" customWidth="1"/>
    <col min="14085" max="14085" width="17.5" style="1135" customWidth="1"/>
    <col min="14086" max="14086" width="15.125" style="1135" customWidth="1"/>
    <col min="14087" max="14087" width="15.25" style="1135" customWidth="1"/>
    <col min="14088" max="14088" width="3.75" style="1135" customWidth="1"/>
    <col min="14089" max="14089" width="2.5" style="1135" customWidth="1"/>
    <col min="14090" max="14336" width="9" style="1135" customWidth="1"/>
    <col min="14337" max="14337" width="1.125" style="1135" customWidth="1"/>
    <col min="14338" max="14339" width="15.625" style="1135" customWidth="1"/>
    <col min="14340" max="14340" width="15.25" style="1135" customWidth="1"/>
    <col min="14341" max="14341" width="17.5" style="1135" customWidth="1"/>
    <col min="14342" max="14342" width="15.125" style="1135" customWidth="1"/>
    <col min="14343" max="14343" width="15.25" style="1135" customWidth="1"/>
    <col min="14344" max="14344" width="3.75" style="1135" customWidth="1"/>
    <col min="14345" max="14345" width="2.5" style="1135" customWidth="1"/>
    <col min="14346" max="14592" width="9" style="1135" customWidth="1"/>
    <col min="14593" max="14593" width="1.125" style="1135" customWidth="1"/>
    <col min="14594" max="14595" width="15.625" style="1135" customWidth="1"/>
    <col min="14596" max="14596" width="15.25" style="1135" customWidth="1"/>
    <col min="14597" max="14597" width="17.5" style="1135" customWidth="1"/>
    <col min="14598" max="14598" width="15.125" style="1135" customWidth="1"/>
    <col min="14599" max="14599" width="15.25" style="1135" customWidth="1"/>
    <col min="14600" max="14600" width="3.75" style="1135" customWidth="1"/>
    <col min="14601" max="14601" width="2.5" style="1135" customWidth="1"/>
    <col min="14602" max="14848" width="9" style="1135" customWidth="1"/>
    <col min="14849" max="14849" width="1.125" style="1135" customWidth="1"/>
    <col min="14850" max="14851" width="15.625" style="1135" customWidth="1"/>
    <col min="14852" max="14852" width="15.25" style="1135" customWidth="1"/>
    <col min="14853" max="14853" width="17.5" style="1135" customWidth="1"/>
    <col min="14854" max="14854" width="15.125" style="1135" customWidth="1"/>
    <col min="14855" max="14855" width="15.25" style="1135" customWidth="1"/>
    <col min="14856" max="14856" width="3.75" style="1135" customWidth="1"/>
    <col min="14857" max="14857" width="2.5" style="1135" customWidth="1"/>
    <col min="14858" max="15104" width="9" style="1135" customWidth="1"/>
    <col min="15105" max="15105" width="1.125" style="1135" customWidth="1"/>
    <col min="15106" max="15107" width="15.625" style="1135" customWidth="1"/>
    <col min="15108" max="15108" width="15.25" style="1135" customWidth="1"/>
    <col min="15109" max="15109" width="17.5" style="1135" customWidth="1"/>
    <col min="15110" max="15110" width="15.125" style="1135" customWidth="1"/>
    <col min="15111" max="15111" width="15.25" style="1135" customWidth="1"/>
    <col min="15112" max="15112" width="3.75" style="1135" customWidth="1"/>
    <col min="15113" max="15113" width="2.5" style="1135" customWidth="1"/>
    <col min="15114" max="15360" width="9" style="1135" customWidth="1"/>
    <col min="15361" max="15361" width="1.125" style="1135" customWidth="1"/>
    <col min="15362" max="15363" width="15.625" style="1135" customWidth="1"/>
    <col min="15364" max="15364" width="15.25" style="1135" customWidth="1"/>
    <col min="15365" max="15365" width="17.5" style="1135" customWidth="1"/>
    <col min="15366" max="15366" width="15.125" style="1135" customWidth="1"/>
    <col min="15367" max="15367" width="15.25" style="1135" customWidth="1"/>
    <col min="15368" max="15368" width="3.75" style="1135" customWidth="1"/>
    <col min="15369" max="15369" width="2.5" style="1135" customWidth="1"/>
    <col min="15370" max="15616" width="9" style="1135" customWidth="1"/>
    <col min="15617" max="15617" width="1.125" style="1135" customWidth="1"/>
    <col min="15618" max="15619" width="15.625" style="1135" customWidth="1"/>
    <col min="15620" max="15620" width="15.25" style="1135" customWidth="1"/>
    <col min="15621" max="15621" width="17.5" style="1135" customWidth="1"/>
    <col min="15622" max="15622" width="15.125" style="1135" customWidth="1"/>
    <col min="15623" max="15623" width="15.25" style="1135" customWidth="1"/>
    <col min="15624" max="15624" width="3.75" style="1135" customWidth="1"/>
    <col min="15625" max="15625" width="2.5" style="1135" customWidth="1"/>
    <col min="15626" max="15872" width="9" style="1135" customWidth="1"/>
    <col min="15873" max="15873" width="1.125" style="1135" customWidth="1"/>
    <col min="15874" max="15875" width="15.625" style="1135" customWidth="1"/>
    <col min="15876" max="15876" width="15.25" style="1135" customWidth="1"/>
    <col min="15877" max="15877" width="17.5" style="1135" customWidth="1"/>
    <col min="15878" max="15878" width="15.125" style="1135" customWidth="1"/>
    <col min="15879" max="15879" width="15.25" style="1135" customWidth="1"/>
    <col min="15880" max="15880" width="3.75" style="1135" customWidth="1"/>
    <col min="15881" max="15881" width="2.5" style="1135" customWidth="1"/>
    <col min="15882" max="16128" width="9" style="1135" customWidth="1"/>
    <col min="16129" max="16129" width="1.125" style="1135" customWidth="1"/>
    <col min="16130" max="16131" width="15.625" style="1135" customWidth="1"/>
    <col min="16132" max="16132" width="15.25" style="1135" customWidth="1"/>
    <col min="16133" max="16133" width="17.5" style="1135" customWidth="1"/>
    <col min="16134" max="16134" width="15.125" style="1135" customWidth="1"/>
    <col min="16135" max="16135" width="15.25" style="1135" customWidth="1"/>
    <col min="16136" max="16136" width="3.75" style="1135" customWidth="1"/>
    <col min="16137" max="16137" width="2.5" style="1135" customWidth="1"/>
    <col min="16138" max="16384" width="9" style="1135" customWidth="1"/>
  </cols>
  <sheetData>
    <row r="1" spans="2:7" ht="23.25" customHeight="1"/>
    <row r="2" spans="2:7" ht="22.5" customHeight="1">
      <c r="F2" s="1146" t="s">
        <v>1080</v>
      </c>
      <c r="G2" s="1146"/>
    </row>
    <row r="3" spans="2:7" ht="15.75" customHeight="1">
      <c r="F3" s="1146"/>
      <c r="G3" s="1146"/>
    </row>
    <row r="4" spans="2:7" ht="27.75" customHeight="1">
      <c r="B4" s="1325" t="s">
        <v>715</v>
      </c>
      <c r="C4" s="1325"/>
      <c r="D4" s="1325"/>
      <c r="E4" s="1325"/>
      <c r="F4" s="1325"/>
      <c r="G4" s="1325"/>
    </row>
    <row r="5" spans="2:7" ht="21.75" customHeight="1">
      <c r="B5" s="1456"/>
      <c r="C5" s="1456"/>
      <c r="D5" s="1456"/>
      <c r="E5" s="1456"/>
      <c r="F5" s="1456"/>
      <c r="G5" s="1456"/>
    </row>
    <row r="6" spans="2:7" ht="21.75" customHeight="1">
      <c r="B6" s="362" t="s">
        <v>190</v>
      </c>
      <c r="C6" s="362"/>
      <c r="D6" s="353"/>
      <c r="E6" s="360"/>
      <c r="F6" s="360"/>
      <c r="G6" s="369"/>
    </row>
    <row r="7" spans="2:7" ht="21.75" customHeight="1">
      <c r="B7" s="362" t="s">
        <v>367</v>
      </c>
      <c r="C7" s="362"/>
      <c r="D7" s="353" t="s">
        <v>1487</v>
      </c>
      <c r="E7" s="360"/>
      <c r="F7" s="360"/>
      <c r="G7" s="369"/>
    </row>
    <row r="8" spans="2:7" ht="18" customHeight="1">
      <c r="B8" s="1140"/>
      <c r="C8" s="1140"/>
      <c r="D8" s="1140"/>
      <c r="E8" s="1140"/>
      <c r="F8" s="1140"/>
      <c r="G8" s="1140"/>
    </row>
    <row r="9" spans="2:7" ht="22.5" customHeight="1">
      <c r="B9" s="2718" t="s">
        <v>1644</v>
      </c>
      <c r="C9" s="2725" t="s">
        <v>1451</v>
      </c>
      <c r="D9" s="2729"/>
      <c r="E9" s="2729"/>
      <c r="F9" s="2729"/>
      <c r="G9" s="2737"/>
    </row>
    <row r="10" spans="2:7" ht="35.25" customHeight="1">
      <c r="B10" s="2719"/>
      <c r="C10" s="2726"/>
      <c r="D10" s="2733" t="s">
        <v>922</v>
      </c>
      <c r="E10" s="2733"/>
      <c r="F10" s="2733"/>
      <c r="G10" s="2738"/>
    </row>
    <row r="11" spans="2:7" ht="22.5" customHeight="1">
      <c r="B11" s="2719"/>
      <c r="C11" s="2727" t="s">
        <v>1645</v>
      </c>
      <c r="D11" s="2731"/>
      <c r="E11" s="2731"/>
      <c r="F11" s="2731"/>
      <c r="G11" s="2739"/>
    </row>
    <row r="12" spans="2:7" ht="35.25" customHeight="1">
      <c r="B12" s="2719"/>
      <c r="C12" s="2726"/>
      <c r="D12" s="2733" t="s">
        <v>922</v>
      </c>
      <c r="E12" s="2733"/>
      <c r="F12" s="2733"/>
      <c r="G12" s="2738"/>
    </row>
    <row r="13" spans="2:7" ht="22.5" customHeight="1">
      <c r="B13" s="2719"/>
      <c r="C13" s="2727" t="s">
        <v>1646</v>
      </c>
      <c r="D13" s="2731"/>
      <c r="E13" s="2731"/>
      <c r="F13" s="2731"/>
      <c r="G13" s="2739"/>
    </row>
    <row r="14" spans="2:7" ht="35.25" customHeight="1">
      <c r="B14" s="2719"/>
      <c r="C14" s="2726"/>
      <c r="D14" s="2733" t="s">
        <v>922</v>
      </c>
      <c r="E14" s="2733"/>
      <c r="F14" s="2733"/>
      <c r="G14" s="2738"/>
    </row>
    <row r="15" spans="2:7" ht="22.5" customHeight="1">
      <c r="B15" s="2719"/>
      <c r="C15" s="2727" t="s">
        <v>1648</v>
      </c>
      <c r="D15" s="2731"/>
      <c r="E15" s="2731"/>
      <c r="F15" s="2731"/>
      <c r="G15" s="2739"/>
    </row>
    <row r="16" spans="2:7" ht="35.25" customHeight="1">
      <c r="B16" s="2719"/>
      <c r="C16" s="2726"/>
      <c r="D16" s="2733" t="s">
        <v>922</v>
      </c>
      <c r="E16" s="2733"/>
      <c r="F16" s="2733"/>
      <c r="G16" s="2738"/>
    </row>
    <row r="17" spans="2:7" ht="22.5" customHeight="1">
      <c r="B17" s="2719"/>
      <c r="C17" s="2727" t="s">
        <v>954</v>
      </c>
      <c r="D17" s="2731"/>
      <c r="E17" s="2731"/>
      <c r="F17" s="2731"/>
      <c r="G17" s="2739"/>
    </row>
    <row r="18" spans="2:7" ht="35.25" customHeight="1">
      <c r="B18" s="2719"/>
      <c r="C18" s="2726"/>
      <c r="D18" s="2733" t="s">
        <v>922</v>
      </c>
      <c r="E18" s="2733"/>
      <c r="F18" s="2733"/>
      <c r="G18" s="2738"/>
    </row>
    <row r="19" spans="2:7" ht="22.5" customHeight="1">
      <c r="B19" s="2719"/>
      <c r="C19" s="2727" t="s">
        <v>1649</v>
      </c>
      <c r="D19" s="2731"/>
      <c r="E19" s="2731"/>
      <c r="F19" s="2731"/>
      <c r="G19" s="2739"/>
    </row>
    <row r="20" spans="2:7" ht="35.25" customHeight="1">
      <c r="B20" s="2720"/>
      <c r="C20" s="2728"/>
      <c r="D20" s="2734" t="s">
        <v>922</v>
      </c>
      <c r="E20" s="2734"/>
      <c r="F20" s="2734"/>
      <c r="G20" s="2740"/>
    </row>
    <row r="21" spans="2:7" ht="22.5" customHeight="1">
      <c r="B21" s="2721" t="s">
        <v>252</v>
      </c>
      <c r="C21" s="2729" t="s">
        <v>45</v>
      </c>
      <c r="D21" s="2729"/>
      <c r="E21" s="2729"/>
      <c r="F21" s="2729"/>
      <c r="G21" s="2737"/>
    </row>
    <row r="22" spans="2:7" ht="35.25" customHeight="1">
      <c r="B22" s="2722"/>
      <c r="C22" s="2730"/>
      <c r="D22" s="2735" t="s">
        <v>1650</v>
      </c>
      <c r="E22" s="2735"/>
      <c r="F22" s="2735"/>
      <c r="G22" s="2741"/>
    </row>
    <row r="23" spans="2:7" ht="22.5" customHeight="1">
      <c r="B23" s="2722"/>
      <c r="C23" s="2731" t="s">
        <v>1468</v>
      </c>
      <c r="D23" s="2731"/>
      <c r="E23" s="2731"/>
      <c r="F23" s="2731"/>
      <c r="G23" s="2739"/>
    </row>
    <row r="24" spans="2:7" ht="35.25" customHeight="1">
      <c r="B24" s="2723"/>
      <c r="C24" s="2732"/>
      <c r="D24" s="2736" t="s">
        <v>1650</v>
      </c>
      <c r="E24" s="2736"/>
      <c r="F24" s="2736"/>
      <c r="G24" s="2742"/>
    </row>
    <row r="25" spans="2:7">
      <c r="B25" s="1836"/>
    </row>
    <row r="26" spans="2:7">
      <c r="B26" s="2724"/>
      <c r="C26" s="2724"/>
      <c r="D26" s="2724"/>
      <c r="E26" s="2724"/>
      <c r="F26" s="2724"/>
      <c r="G26" s="2724"/>
    </row>
    <row r="27" spans="2:7">
      <c r="B27" s="2724"/>
      <c r="C27" s="2724"/>
      <c r="D27" s="2724"/>
      <c r="E27" s="2724"/>
      <c r="F27" s="2724"/>
      <c r="G27" s="2724"/>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I8" sqref="I8"/>
    </sheetView>
  </sheetViews>
  <sheetFormatPr defaultRowHeight="13.5"/>
  <cols>
    <col min="1" max="1" width="6.75" style="1134" customWidth="1"/>
    <col min="2" max="6" width="14.375" style="1134" customWidth="1"/>
    <col min="7" max="7" width="19" style="1134" customWidth="1"/>
    <col min="8" max="8" width="8" style="1134" customWidth="1"/>
    <col min="9" max="256" width="9" style="1134" customWidth="1"/>
    <col min="257" max="257" width="6.75" style="1134" customWidth="1"/>
    <col min="258" max="262" width="14.375" style="1134" customWidth="1"/>
    <col min="263" max="263" width="19" style="1134" customWidth="1"/>
    <col min="264" max="264" width="8" style="1134" customWidth="1"/>
    <col min="265" max="512" width="9" style="1134" customWidth="1"/>
    <col min="513" max="513" width="6.75" style="1134" customWidth="1"/>
    <col min="514" max="518" width="14.375" style="1134" customWidth="1"/>
    <col min="519" max="519" width="19" style="1134" customWidth="1"/>
    <col min="520" max="520" width="8" style="1134" customWidth="1"/>
    <col min="521" max="768" width="9" style="1134" customWidth="1"/>
    <col min="769" max="769" width="6.75" style="1134" customWidth="1"/>
    <col min="770" max="774" width="14.375" style="1134" customWidth="1"/>
    <col min="775" max="775" width="19" style="1134" customWidth="1"/>
    <col min="776" max="776" width="8" style="1134" customWidth="1"/>
    <col min="777" max="1024" width="9" style="1134" customWidth="1"/>
    <col min="1025" max="1025" width="6.75" style="1134" customWidth="1"/>
    <col min="1026" max="1030" width="14.375" style="1134" customWidth="1"/>
    <col min="1031" max="1031" width="19" style="1134" customWidth="1"/>
    <col min="1032" max="1032" width="8" style="1134" customWidth="1"/>
    <col min="1033" max="1280" width="9" style="1134" customWidth="1"/>
    <col min="1281" max="1281" width="6.75" style="1134" customWidth="1"/>
    <col min="1282" max="1286" width="14.375" style="1134" customWidth="1"/>
    <col min="1287" max="1287" width="19" style="1134" customWidth="1"/>
    <col min="1288" max="1288" width="8" style="1134" customWidth="1"/>
    <col min="1289" max="1536" width="9" style="1134" customWidth="1"/>
    <col min="1537" max="1537" width="6.75" style="1134" customWidth="1"/>
    <col min="1538" max="1542" width="14.375" style="1134" customWidth="1"/>
    <col min="1543" max="1543" width="19" style="1134" customWidth="1"/>
    <col min="1544" max="1544" width="8" style="1134" customWidth="1"/>
    <col min="1545" max="1792" width="9" style="1134" customWidth="1"/>
    <col min="1793" max="1793" width="6.75" style="1134" customWidth="1"/>
    <col min="1794" max="1798" width="14.375" style="1134" customWidth="1"/>
    <col min="1799" max="1799" width="19" style="1134" customWidth="1"/>
    <col min="1800" max="1800" width="8" style="1134" customWidth="1"/>
    <col min="1801" max="2048" width="9" style="1134" customWidth="1"/>
    <col min="2049" max="2049" width="6.75" style="1134" customWidth="1"/>
    <col min="2050" max="2054" width="14.375" style="1134" customWidth="1"/>
    <col min="2055" max="2055" width="19" style="1134" customWidth="1"/>
    <col min="2056" max="2056" width="8" style="1134" customWidth="1"/>
    <col min="2057" max="2304" width="9" style="1134" customWidth="1"/>
    <col min="2305" max="2305" width="6.75" style="1134" customWidth="1"/>
    <col min="2306" max="2310" width="14.375" style="1134" customWidth="1"/>
    <col min="2311" max="2311" width="19" style="1134" customWidth="1"/>
    <col min="2312" max="2312" width="8" style="1134" customWidth="1"/>
    <col min="2313" max="2560" width="9" style="1134" customWidth="1"/>
    <col min="2561" max="2561" width="6.75" style="1134" customWidth="1"/>
    <col min="2562" max="2566" width="14.375" style="1134" customWidth="1"/>
    <col min="2567" max="2567" width="19" style="1134" customWidth="1"/>
    <col min="2568" max="2568" width="8" style="1134" customWidth="1"/>
    <col min="2569" max="2816" width="9" style="1134" customWidth="1"/>
    <col min="2817" max="2817" width="6.75" style="1134" customWidth="1"/>
    <col min="2818" max="2822" width="14.375" style="1134" customWidth="1"/>
    <col min="2823" max="2823" width="19" style="1134" customWidth="1"/>
    <col min="2824" max="2824" width="8" style="1134" customWidth="1"/>
    <col min="2825" max="3072" width="9" style="1134" customWidth="1"/>
    <col min="3073" max="3073" width="6.75" style="1134" customWidth="1"/>
    <col min="3074" max="3078" width="14.375" style="1134" customWidth="1"/>
    <col min="3079" max="3079" width="19" style="1134" customWidth="1"/>
    <col min="3080" max="3080" width="8" style="1134" customWidth="1"/>
    <col min="3081" max="3328" width="9" style="1134" customWidth="1"/>
    <col min="3329" max="3329" width="6.75" style="1134" customWidth="1"/>
    <col min="3330" max="3334" width="14.375" style="1134" customWidth="1"/>
    <col min="3335" max="3335" width="19" style="1134" customWidth="1"/>
    <col min="3336" max="3336" width="8" style="1134" customWidth="1"/>
    <col min="3337" max="3584" width="9" style="1134" customWidth="1"/>
    <col min="3585" max="3585" width="6.75" style="1134" customWidth="1"/>
    <col min="3586" max="3590" width="14.375" style="1134" customWidth="1"/>
    <col min="3591" max="3591" width="19" style="1134" customWidth="1"/>
    <col min="3592" max="3592" width="8" style="1134" customWidth="1"/>
    <col min="3593" max="3840" width="9" style="1134" customWidth="1"/>
    <col min="3841" max="3841" width="6.75" style="1134" customWidth="1"/>
    <col min="3842" max="3846" width="14.375" style="1134" customWidth="1"/>
    <col min="3847" max="3847" width="19" style="1134" customWidth="1"/>
    <col min="3848" max="3848" width="8" style="1134" customWidth="1"/>
    <col min="3849" max="4096" width="9" style="1134" customWidth="1"/>
    <col min="4097" max="4097" width="6.75" style="1134" customWidth="1"/>
    <col min="4098" max="4102" width="14.375" style="1134" customWidth="1"/>
    <col min="4103" max="4103" width="19" style="1134" customWidth="1"/>
    <col min="4104" max="4104" width="8" style="1134" customWidth="1"/>
    <col min="4105" max="4352" width="9" style="1134" customWidth="1"/>
    <col min="4353" max="4353" width="6.75" style="1134" customWidth="1"/>
    <col min="4354" max="4358" width="14.375" style="1134" customWidth="1"/>
    <col min="4359" max="4359" width="19" style="1134" customWidth="1"/>
    <col min="4360" max="4360" width="8" style="1134" customWidth="1"/>
    <col min="4361" max="4608" width="9" style="1134" customWidth="1"/>
    <col min="4609" max="4609" width="6.75" style="1134" customWidth="1"/>
    <col min="4610" max="4614" width="14.375" style="1134" customWidth="1"/>
    <col min="4615" max="4615" width="19" style="1134" customWidth="1"/>
    <col min="4616" max="4616" width="8" style="1134" customWidth="1"/>
    <col min="4617" max="4864" width="9" style="1134" customWidth="1"/>
    <col min="4865" max="4865" width="6.75" style="1134" customWidth="1"/>
    <col min="4866" max="4870" width="14.375" style="1134" customWidth="1"/>
    <col min="4871" max="4871" width="19" style="1134" customWidth="1"/>
    <col min="4872" max="4872" width="8" style="1134" customWidth="1"/>
    <col min="4873" max="5120" width="9" style="1134" customWidth="1"/>
    <col min="5121" max="5121" width="6.75" style="1134" customWidth="1"/>
    <col min="5122" max="5126" width="14.375" style="1134" customWidth="1"/>
    <col min="5127" max="5127" width="19" style="1134" customWidth="1"/>
    <col min="5128" max="5128" width="8" style="1134" customWidth="1"/>
    <col min="5129" max="5376" width="9" style="1134" customWidth="1"/>
    <col min="5377" max="5377" width="6.75" style="1134" customWidth="1"/>
    <col min="5378" max="5382" width="14.375" style="1134" customWidth="1"/>
    <col min="5383" max="5383" width="19" style="1134" customWidth="1"/>
    <col min="5384" max="5384" width="8" style="1134" customWidth="1"/>
    <col min="5385" max="5632" width="9" style="1134" customWidth="1"/>
    <col min="5633" max="5633" width="6.75" style="1134" customWidth="1"/>
    <col min="5634" max="5638" width="14.375" style="1134" customWidth="1"/>
    <col min="5639" max="5639" width="19" style="1134" customWidth="1"/>
    <col min="5640" max="5640" width="8" style="1134" customWidth="1"/>
    <col min="5641" max="5888" width="9" style="1134" customWidth="1"/>
    <col min="5889" max="5889" width="6.75" style="1134" customWidth="1"/>
    <col min="5890" max="5894" width="14.375" style="1134" customWidth="1"/>
    <col min="5895" max="5895" width="19" style="1134" customWidth="1"/>
    <col min="5896" max="5896" width="8" style="1134" customWidth="1"/>
    <col min="5897" max="6144" width="9" style="1134" customWidth="1"/>
    <col min="6145" max="6145" width="6.75" style="1134" customWidth="1"/>
    <col min="6146" max="6150" width="14.375" style="1134" customWidth="1"/>
    <col min="6151" max="6151" width="19" style="1134" customWidth="1"/>
    <col min="6152" max="6152" width="8" style="1134" customWidth="1"/>
    <col min="6153" max="6400" width="9" style="1134" customWidth="1"/>
    <col min="6401" max="6401" width="6.75" style="1134" customWidth="1"/>
    <col min="6402" max="6406" width="14.375" style="1134" customWidth="1"/>
    <col min="6407" max="6407" width="19" style="1134" customWidth="1"/>
    <col min="6408" max="6408" width="8" style="1134" customWidth="1"/>
    <col min="6409" max="6656" width="9" style="1134" customWidth="1"/>
    <col min="6657" max="6657" width="6.75" style="1134" customWidth="1"/>
    <col min="6658" max="6662" width="14.375" style="1134" customWidth="1"/>
    <col min="6663" max="6663" width="19" style="1134" customWidth="1"/>
    <col min="6664" max="6664" width="8" style="1134" customWidth="1"/>
    <col min="6665" max="6912" width="9" style="1134" customWidth="1"/>
    <col min="6913" max="6913" width="6.75" style="1134" customWidth="1"/>
    <col min="6914" max="6918" width="14.375" style="1134" customWidth="1"/>
    <col min="6919" max="6919" width="19" style="1134" customWidth="1"/>
    <col min="6920" max="6920" width="8" style="1134" customWidth="1"/>
    <col min="6921" max="7168" width="9" style="1134" customWidth="1"/>
    <col min="7169" max="7169" width="6.75" style="1134" customWidth="1"/>
    <col min="7170" max="7174" width="14.375" style="1134" customWidth="1"/>
    <col min="7175" max="7175" width="19" style="1134" customWidth="1"/>
    <col min="7176" max="7176" width="8" style="1134" customWidth="1"/>
    <col min="7177" max="7424" width="9" style="1134" customWidth="1"/>
    <col min="7425" max="7425" width="6.75" style="1134" customWidth="1"/>
    <col min="7426" max="7430" width="14.375" style="1134" customWidth="1"/>
    <col min="7431" max="7431" width="19" style="1134" customWidth="1"/>
    <col min="7432" max="7432" width="8" style="1134" customWidth="1"/>
    <col min="7433" max="7680" width="9" style="1134" customWidth="1"/>
    <col min="7681" max="7681" width="6.75" style="1134" customWidth="1"/>
    <col min="7682" max="7686" width="14.375" style="1134" customWidth="1"/>
    <col min="7687" max="7687" width="19" style="1134" customWidth="1"/>
    <col min="7688" max="7688" width="8" style="1134" customWidth="1"/>
    <col min="7689" max="7936" width="9" style="1134" customWidth="1"/>
    <col min="7937" max="7937" width="6.75" style="1134" customWidth="1"/>
    <col min="7938" max="7942" width="14.375" style="1134" customWidth="1"/>
    <col min="7943" max="7943" width="19" style="1134" customWidth="1"/>
    <col min="7944" max="7944" width="8" style="1134" customWidth="1"/>
    <col min="7945" max="8192" width="9" style="1134" customWidth="1"/>
    <col min="8193" max="8193" width="6.75" style="1134" customWidth="1"/>
    <col min="8194" max="8198" width="14.375" style="1134" customWidth="1"/>
    <col min="8199" max="8199" width="19" style="1134" customWidth="1"/>
    <col min="8200" max="8200" width="8" style="1134" customWidth="1"/>
    <col min="8201" max="8448" width="9" style="1134" customWidth="1"/>
    <col min="8449" max="8449" width="6.75" style="1134" customWidth="1"/>
    <col min="8450" max="8454" width="14.375" style="1134" customWidth="1"/>
    <col min="8455" max="8455" width="19" style="1134" customWidth="1"/>
    <col min="8456" max="8456" width="8" style="1134" customWidth="1"/>
    <col min="8457" max="8704" width="9" style="1134" customWidth="1"/>
    <col min="8705" max="8705" width="6.75" style="1134" customWidth="1"/>
    <col min="8706" max="8710" width="14.375" style="1134" customWidth="1"/>
    <col min="8711" max="8711" width="19" style="1134" customWidth="1"/>
    <col min="8712" max="8712" width="8" style="1134" customWidth="1"/>
    <col min="8713" max="8960" width="9" style="1134" customWidth="1"/>
    <col min="8961" max="8961" width="6.75" style="1134" customWidth="1"/>
    <col min="8962" max="8966" width="14.375" style="1134" customWidth="1"/>
    <col min="8967" max="8967" width="19" style="1134" customWidth="1"/>
    <col min="8968" max="8968" width="8" style="1134" customWidth="1"/>
    <col min="8969" max="9216" width="9" style="1134" customWidth="1"/>
    <col min="9217" max="9217" width="6.75" style="1134" customWidth="1"/>
    <col min="9218" max="9222" width="14.375" style="1134" customWidth="1"/>
    <col min="9223" max="9223" width="19" style="1134" customWidth="1"/>
    <col min="9224" max="9224" width="8" style="1134" customWidth="1"/>
    <col min="9225" max="9472" width="9" style="1134" customWidth="1"/>
    <col min="9473" max="9473" width="6.75" style="1134" customWidth="1"/>
    <col min="9474" max="9478" width="14.375" style="1134" customWidth="1"/>
    <col min="9479" max="9479" width="19" style="1134" customWidth="1"/>
    <col min="9480" max="9480" width="8" style="1134" customWidth="1"/>
    <col min="9481" max="9728" width="9" style="1134" customWidth="1"/>
    <col min="9729" max="9729" width="6.75" style="1134" customWidth="1"/>
    <col min="9730" max="9734" width="14.375" style="1134" customWidth="1"/>
    <col min="9735" max="9735" width="19" style="1134" customWidth="1"/>
    <col min="9736" max="9736" width="8" style="1134" customWidth="1"/>
    <col min="9737" max="9984" width="9" style="1134" customWidth="1"/>
    <col min="9985" max="9985" width="6.75" style="1134" customWidth="1"/>
    <col min="9986" max="9990" width="14.375" style="1134" customWidth="1"/>
    <col min="9991" max="9991" width="19" style="1134" customWidth="1"/>
    <col min="9992" max="9992" width="8" style="1134" customWidth="1"/>
    <col min="9993" max="10240" width="9" style="1134" customWidth="1"/>
    <col min="10241" max="10241" width="6.75" style="1134" customWidth="1"/>
    <col min="10242" max="10246" width="14.375" style="1134" customWidth="1"/>
    <col min="10247" max="10247" width="19" style="1134" customWidth="1"/>
    <col min="10248" max="10248" width="8" style="1134" customWidth="1"/>
    <col min="10249" max="10496" width="9" style="1134" customWidth="1"/>
    <col min="10497" max="10497" width="6.75" style="1134" customWidth="1"/>
    <col min="10498" max="10502" width="14.375" style="1134" customWidth="1"/>
    <col min="10503" max="10503" width="19" style="1134" customWidth="1"/>
    <col min="10504" max="10504" width="8" style="1134" customWidth="1"/>
    <col min="10505" max="10752" width="9" style="1134" customWidth="1"/>
    <col min="10753" max="10753" width="6.75" style="1134" customWidth="1"/>
    <col min="10754" max="10758" width="14.375" style="1134" customWidth="1"/>
    <col min="10759" max="10759" width="19" style="1134" customWidth="1"/>
    <col min="10760" max="10760" width="8" style="1134" customWidth="1"/>
    <col min="10761" max="11008" width="9" style="1134" customWidth="1"/>
    <col min="11009" max="11009" width="6.75" style="1134" customWidth="1"/>
    <col min="11010" max="11014" width="14.375" style="1134" customWidth="1"/>
    <col min="11015" max="11015" width="19" style="1134" customWidth="1"/>
    <col min="11016" max="11016" width="8" style="1134" customWidth="1"/>
    <col min="11017" max="11264" width="9" style="1134" customWidth="1"/>
    <col min="11265" max="11265" width="6.75" style="1134" customWidth="1"/>
    <col min="11266" max="11270" width="14.375" style="1134" customWidth="1"/>
    <col min="11271" max="11271" width="19" style="1134" customWidth="1"/>
    <col min="11272" max="11272" width="8" style="1134" customWidth="1"/>
    <col min="11273" max="11520" width="9" style="1134" customWidth="1"/>
    <col min="11521" max="11521" width="6.75" style="1134" customWidth="1"/>
    <col min="11522" max="11526" width="14.375" style="1134" customWidth="1"/>
    <col min="11527" max="11527" width="19" style="1134" customWidth="1"/>
    <col min="11528" max="11528" width="8" style="1134" customWidth="1"/>
    <col min="11529" max="11776" width="9" style="1134" customWidth="1"/>
    <col min="11777" max="11777" width="6.75" style="1134" customWidth="1"/>
    <col min="11778" max="11782" width="14.375" style="1134" customWidth="1"/>
    <col min="11783" max="11783" width="19" style="1134" customWidth="1"/>
    <col min="11784" max="11784" width="8" style="1134" customWidth="1"/>
    <col min="11785" max="12032" width="9" style="1134" customWidth="1"/>
    <col min="12033" max="12033" width="6.75" style="1134" customWidth="1"/>
    <col min="12034" max="12038" width="14.375" style="1134" customWidth="1"/>
    <col min="12039" max="12039" width="19" style="1134" customWidth="1"/>
    <col min="12040" max="12040" width="8" style="1134" customWidth="1"/>
    <col min="12041" max="12288" width="9" style="1134" customWidth="1"/>
    <col min="12289" max="12289" width="6.75" style="1134" customWidth="1"/>
    <col min="12290" max="12294" width="14.375" style="1134" customWidth="1"/>
    <col min="12295" max="12295" width="19" style="1134" customWidth="1"/>
    <col min="12296" max="12296" width="8" style="1134" customWidth="1"/>
    <col min="12297" max="12544" width="9" style="1134" customWidth="1"/>
    <col min="12545" max="12545" width="6.75" style="1134" customWidth="1"/>
    <col min="12546" max="12550" width="14.375" style="1134" customWidth="1"/>
    <col min="12551" max="12551" width="19" style="1134" customWidth="1"/>
    <col min="12552" max="12552" width="8" style="1134" customWidth="1"/>
    <col min="12553" max="12800" width="9" style="1134" customWidth="1"/>
    <col min="12801" max="12801" width="6.75" style="1134" customWidth="1"/>
    <col min="12802" max="12806" width="14.375" style="1134" customWidth="1"/>
    <col min="12807" max="12807" width="19" style="1134" customWidth="1"/>
    <col min="12808" max="12808" width="8" style="1134" customWidth="1"/>
    <col min="12809" max="13056" width="9" style="1134" customWidth="1"/>
    <col min="13057" max="13057" width="6.75" style="1134" customWidth="1"/>
    <col min="13058" max="13062" width="14.375" style="1134" customWidth="1"/>
    <col min="13063" max="13063" width="19" style="1134" customWidth="1"/>
    <col min="13064" max="13064" width="8" style="1134" customWidth="1"/>
    <col min="13065" max="13312" width="9" style="1134" customWidth="1"/>
    <col min="13313" max="13313" width="6.75" style="1134" customWidth="1"/>
    <col min="13314" max="13318" width="14.375" style="1134" customWidth="1"/>
    <col min="13319" max="13319" width="19" style="1134" customWidth="1"/>
    <col min="13320" max="13320" width="8" style="1134" customWidth="1"/>
    <col min="13321" max="13568" width="9" style="1134" customWidth="1"/>
    <col min="13569" max="13569" width="6.75" style="1134" customWidth="1"/>
    <col min="13570" max="13574" width="14.375" style="1134" customWidth="1"/>
    <col min="13575" max="13575" width="19" style="1134" customWidth="1"/>
    <col min="13576" max="13576" width="8" style="1134" customWidth="1"/>
    <col min="13577" max="13824" width="9" style="1134" customWidth="1"/>
    <col min="13825" max="13825" width="6.75" style="1134" customWidth="1"/>
    <col min="13826" max="13830" width="14.375" style="1134" customWidth="1"/>
    <col min="13831" max="13831" width="19" style="1134" customWidth="1"/>
    <col min="13832" max="13832" width="8" style="1134" customWidth="1"/>
    <col min="13833" max="14080" width="9" style="1134" customWidth="1"/>
    <col min="14081" max="14081" width="6.75" style="1134" customWidth="1"/>
    <col min="14082" max="14086" width="14.375" style="1134" customWidth="1"/>
    <col min="14087" max="14087" width="19" style="1134" customWidth="1"/>
    <col min="14088" max="14088" width="8" style="1134" customWidth="1"/>
    <col min="14089" max="14336" width="9" style="1134" customWidth="1"/>
    <col min="14337" max="14337" width="6.75" style="1134" customWidth="1"/>
    <col min="14338" max="14342" width="14.375" style="1134" customWidth="1"/>
    <col min="14343" max="14343" width="19" style="1134" customWidth="1"/>
    <col min="14344" max="14344" width="8" style="1134" customWidth="1"/>
    <col min="14345" max="14592" width="9" style="1134" customWidth="1"/>
    <col min="14593" max="14593" width="6.75" style="1134" customWidth="1"/>
    <col min="14594" max="14598" width="14.375" style="1134" customWidth="1"/>
    <col min="14599" max="14599" width="19" style="1134" customWidth="1"/>
    <col min="14600" max="14600" width="8" style="1134" customWidth="1"/>
    <col min="14601" max="14848" width="9" style="1134" customWidth="1"/>
    <col min="14849" max="14849" width="6.75" style="1134" customWidth="1"/>
    <col min="14850" max="14854" width="14.375" style="1134" customWidth="1"/>
    <col min="14855" max="14855" width="19" style="1134" customWidth="1"/>
    <col min="14856" max="14856" width="8" style="1134" customWidth="1"/>
    <col min="14857" max="15104" width="9" style="1134" customWidth="1"/>
    <col min="15105" max="15105" width="6.75" style="1134" customWidth="1"/>
    <col min="15106" max="15110" width="14.375" style="1134" customWidth="1"/>
    <col min="15111" max="15111" width="19" style="1134" customWidth="1"/>
    <col min="15112" max="15112" width="8" style="1134" customWidth="1"/>
    <col min="15113" max="15360" width="9" style="1134" customWidth="1"/>
    <col min="15361" max="15361" width="6.75" style="1134" customWidth="1"/>
    <col min="15362" max="15366" width="14.375" style="1134" customWidth="1"/>
    <col min="15367" max="15367" width="19" style="1134" customWidth="1"/>
    <col min="15368" max="15368" width="8" style="1134" customWidth="1"/>
    <col min="15369" max="15616" width="9" style="1134" customWidth="1"/>
    <col min="15617" max="15617" width="6.75" style="1134" customWidth="1"/>
    <col min="15618" max="15622" width="14.375" style="1134" customWidth="1"/>
    <col min="15623" max="15623" width="19" style="1134" customWidth="1"/>
    <col min="15624" max="15624" width="8" style="1134" customWidth="1"/>
    <col min="15625" max="15872" width="9" style="1134" customWidth="1"/>
    <col min="15873" max="15873" width="6.75" style="1134" customWidth="1"/>
    <col min="15874" max="15878" width="14.375" style="1134" customWidth="1"/>
    <col min="15879" max="15879" width="19" style="1134" customWidth="1"/>
    <col min="15880" max="15880" width="8" style="1134" customWidth="1"/>
    <col min="15881" max="16128" width="9" style="1134" customWidth="1"/>
    <col min="16129" max="16129" width="6.75" style="1134" customWidth="1"/>
    <col min="16130" max="16134" width="14.375" style="1134" customWidth="1"/>
    <col min="16135" max="16135" width="19" style="1134" customWidth="1"/>
    <col min="16136" max="16136" width="8" style="1134" customWidth="1"/>
    <col min="16137" max="16384" width="9" style="1134" customWidth="1"/>
  </cols>
  <sheetData>
    <row r="1" spans="1:10" ht="14.25" customHeight="1">
      <c r="G1" s="2783"/>
      <c r="H1" s="2783"/>
      <c r="I1" s="2783"/>
      <c r="J1" s="2783"/>
    </row>
    <row r="2" spans="1:10" ht="39" customHeight="1">
      <c r="G2" s="1134" t="s">
        <v>1228</v>
      </c>
    </row>
    <row r="3" spans="1:10" ht="24" customHeight="1">
      <c r="A3" s="2743" t="s">
        <v>125</v>
      </c>
      <c r="B3" s="2743"/>
      <c r="C3" s="2743"/>
      <c r="D3" s="2743"/>
      <c r="E3" s="2743"/>
      <c r="F3" s="2743"/>
      <c r="G3" s="2743"/>
      <c r="H3" s="2743"/>
      <c r="I3" s="2803"/>
      <c r="J3" s="1829"/>
    </row>
    <row r="4" spans="1:10" ht="14.25"/>
    <row r="5" spans="1:10" ht="27" customHeight="1">
      <c r="A5" s="2744" t="s">
        <v>290</v>
      </c>
      <c r="B5" s="2759"/>
      <c r="C5" s="2759"/>
      <c r="D5" s="2759"/>
      <c r="E5" s="2759"/>
      <c r="F5" s="2759"/>
      <c r="G5" s="2784"/>
      <c r="H5" s="2790"/>
    </row>
    <row r="6" spans="1:10" ht="27" customHeight="1">
      <c r="A6" s="2745" t="s">
        <v>1708</v>
      </c>
      <c r="B6" s="2760"/>
      <c r="C6" s="2760"/>
      <c r="D6" s="2760"/>
      <c r="E6" s="2760"/>
      <c r="F6" s="2760"/>
      <c r="G6" s="2785"/>
      <c r="H6" s="2791"/>
    </row>
    <row r="7" spans="1:10" ht="27" customHeight="1">
      <c r="A7" s="2746" t="s">
        <v>1709</v>
      </c>
      <c r="B7" s="2761"/>
      <c r="C7" s="2761"/>
      <c r="D7" s="2761"/>
      <c r="E7" s="2761"/>
      <c r="F7" s="2761"/>
      <c r="G7" s="2786"/>
      <c r="H7" s="2792"/>
    </row>
    <row r="8" spans="1:10" ht="19.5" customHeight="1">
      <c r="A8" s="2747"/>
      <c r="B8" s="2747"/>
      <c r="C8" s="2747"/>
      <c r="D8" s="2747"/>
      <c r="E8" s="2747"/>
      <c r="F8" s="2747"/>
      <c r="G8" s="2747"/>
      <c r="H8" s="2747"/>
    </row>
    <row r="9" spans="1:10" ht="27.75" customHeight="1">
      <c r="A9" s="2748" t="s">
        <v>390</v>
      </c>
      <c r="B9" s="2762"/>
      <c r="C9" s="2762"/>
      <c r="D9" s="2762"/>
      <c r="E9" s="2762"/>
      <c r="F9" s="2762"/>
      <c r="G9" s="2762" t="s">
        <v>1705</v>
      </c>
      <c r="H9" s="2793"/>
    </row>
    <row r="10" spans="1:10" ht="27.75" customHeight="1">
      <c r="A10" s="2749">
        <v>1</v>
      </c>
      <c r="B10" s="2763"/>
      <c r="C10" s="2763"/>
      <c r="D10" s="2763"/>
      <c r="E10" s="2763"/>
      <c r="F10" s="2763"/>
      <c r="G10" s="2763"/>
      <c r="H10" s="2794"/>
    </row>
    <row r="11" spans="1:10" ht="27.75" customHeight="1">
      <c r="A11" s="2750">
        <v>2</v>
      </c>
      <c r="B11" s="2764"/>
      <c r="C11" s="2764"/>
      <c r="D11" s="2764"/>
      <c r="E11" s="2764"/>
      <c r="F11" s="2764"/>
      <c r="G11" s="2764"/>
      <c r="H11" s="2795"/>
    </row>
    <row r="12" spans="1:10" ht="27.75" customHeight="1">
      <c r="A12" s="2750">
        <v>3</v>
      </c>
      <c r="B12" s="2764"/>
      <c r="C12" s="2764"/>
      <c r="D12" s="2764"/>
      <c r="E12" s="2764"/>
      <c r="F12" s="2764"/>
      <c r="G12" s="2764"/>
      <c r="H12" s="2795"/>
    </row>
    <row r="13" spans="1:10" ht="27.75" customHeight="1">
      <c r="A13" s="2750">
        <v>4</v>
      </c>
      <c r="B13" s="2764"/>
      <c r="C13" s="2764"/>
      <c r="D13" s="2764"/>
      <c r="E13" s="2764"/>
      <c r="F13" s="2764"/>
      <c r="G13" s="2764"/>
      <c r="H13" s="2796"/>
    </row>
    <row r="14" spans="1:10" ht="27.75" customHeight="1">
      <c r="A14" s="2750">
        <v>5</v>
      </c>
      <c r="B14" s="2764"/>
      <c r="C14" s="2764"/>
      <c r="D14" s="2764"/>
      <c r="E14" s="2764"/>
      <c r="F14" s="2764"/>
      <c r="G14" s="2764"/>
      <c r="H14" s="2795"/>
    </row>
    <row r="15" spans="1:10" ht="27.75" customHeight="1">
      <c r="A15" s="2750">
        <v>6</v>
      </c>
      <c r="B15" s="2765"/>
      <c r="C15" s="2765"/>
      <c r="D15" s="2765"/>
      <c r="E15" s="2765"/>
      <c r="F15" s="2765"/>
      <c r="G15" s="2765"/>
      <c r="H15" s="2797"/>
    </row>
    <row r="16" spans="1:10" ht="27.75" customHeight="1">
      <c r="A16" s="2750">
        <v>7</v>
      </c>
      <c r="B16" s="2765"/>
      <c r="C16" s="2765"/>
      <c r="D16" s="2765"/>
      <c r="E16" s="2765"/>
      <c r="F16" s="2765"/>
      <c r="G16" s="2765"/>
      <c r="H16" s="2797"/>
    </row>
    <row r="17" spans="1:8" ht="27.75" customHeight="1">
      <c r="A17" s="2750">
        <v>8</v>
      </c>
      <c r="B17" s="2765"/>
      <c r="C17" s="2765"/>
      <c r="D17" s="2765"/>
      <c r="E17" s="2765"/>
      <c r="F17" s="2765"/>
      <c r="G17" s="2765"/>
      <c r="H17" s="2797"/>
    </row>
    <row r="18" spans="1:8" ht="27.75" customHeight="1">
      <c r="A18" s="2750">
        <v>9</v>
      </c>
      <c r="B18" s="2765"/>
      <c r="C18" s="2765"/>
      <c r="D18" s="2765"/>
      <c r="E18" s="2765"/>
      <c r="F18" s="2765"/>
      <c r="G18" s="2765"/>
      <c r="H18" s="2797"/>
    </row>
    <row r="19" spans="1:8" ht="27.75" customHeight="1">
      <c r="A19" s="2751">
        <v>10</v>
      </c>
      <c r="B19" s="2766"/>
      <c r="C19" s="2766"/>
      <c r="D19" s="2766"/>
      <c r="E19" s="2766"/>
      <c r="F19" s="2766"/>
      <c r="G19" s="2766"/>
      <c r="H19" s="2798"/>
    </row>
    <row r="20" spans="1:8" ht="27.75" customHeight="1">
      <c r="A20" s="2752" t="s">
        <v>444</v>
      </c>
      <c r="B20" s="2767" t="s">
        <v>1062</v>
      </c>
      <c r="C20" s="2773"/>
      <c r="D20" s="2773"/>
      <c r="E20" s="2773"/>
      <c r="F20" s="2777"/>
      <c r="G20" s="2787"/>
      <c r="H20" s="2799" t="s">
        <v>293</v>
      </c>
    </row>
    <row r="21" spans="1:8" ht="15"/>
    <row r="22" spans="1:8" ht="27.75" customHeight="1">
      <c r="A22" s="2753" t="s">
        <v>723</v>
      </c>
      <c r="B22" s="2768"/>
      <c r="C22" s="2768"/>
      <c r="D22" s="2768"/>
      <c r="E22" s="2768"/>
      <c r="F22" s="2768"/>
      <c r="G22" s="2768" t="s">
        <v>1705</v>
      </c>
      <c r="H22" s="2800"/>
    </row>
    <row r="23" spans="1:8" ht="27.75" customHeight="1">
      <c r="A23" s="2750">
        <v>1</v>
      </c>
      <c r="B23" s="2769"/>
      <c r="C23" s="2774"/>
      <c r="D23" s="2774"/>
      <c r="E23" s="2774"/>
      <c r="F23" s="2778"/>
      <c r="G23" s="2769"/>
      <c r="H23" s="2796"/>
    </row>
    <row r="24" spans="1:8" ht="27.75" customHeight="1">
      <c r="A24" s="2750">
        <v>2</v>
      </c>
      <c r="B24" s="2769"/>
      <c r="C24" s="2774"/>
      <c r="D24" s="2774"/>
      <c r="E24" s="2774"/>
      <c r="F24" s="2778"/>
      <c r="G24" s="2769"/>
      <c r="H24" s="2796"/>
    </row>
    <row r="25" spans="1:8" ht="27.75" customHeight="1">
      <c r="A25" s="2750">
        <v>3</v>
      </c>
      <c r="B25" s="2770"/>
      <c r="C25" s="2775"/>
      <c r="D25" s="2775"/>
      <c r="E25" s="2775"/>
      <c r="F25" s="2779"/>
      <c r="G25" s="2770"/>
      <c r="H25" s="2801"/>
    </row>
    <row r="26" spans="1:8" ht="27.75" customHeight="1">
      <c r="A26" s="2750">
        <v>4</v>
      </c>
      <c r="B26" s="2770"/>
      <c r="C26" s="2775"/>
      <c r="D26" s="2775"/>
      <c r="E26" s="2775"/>
      <c r="F26" s="2779"/>
      <c r="G26" s="2770"/>
      <c r="H26" s="2801"/>
    </row>
    <row r="27" spans="1:8" ht="27.75" customHeight="1">
      <c r="A27" s="2754">
        <v>5</v>
      </c>
      <c r="B27" s="2771"/>
      <c r="C27" s="2776"/>
      <c r="D27" s="2776"/>
      <c r="E27" s="2776"/>
      <c r="F27" s="2780"/>
      <c r="G27" s="2771"/>
      <c r="H27" s="2802"/>
    </row>
    <row r="28" spans="1:8" ht="27.75" customHeight="1">
      <c r="A28" s="2755" t="s">
        <v>444</v>
      </c>
      <c r="B28" s="2767" t="s">
        <v>1704</v>
      </c>
      <c r="C28" s="2773"/>
      <c r="D28" s="2773"/>
      <c r="E28" s="2773"/>
      <c r="F28" s="2777"/>
      <c r="G28" s="2787"/>
      <c r="H28" s="2787" t="s">
        <v>365</v>
      </c>
    </row>
    <row r="29" spans="1:8" ht="14.25"/>
    <row r="30" spans="1:8" ht="13.5" customHeight="1">
      <c r="B30" s="2772" t="s">
        <v>1703</v>
      </c>
      <c r="C30" s="2772"/>
      <c r="D30" s="2772"/>
      <c r="E30" s="2772"/>
      <c r="F30" s="2781" t="s">
        <v>1077</v>
      </c>
      <c r="G30" s="2788"/>
      <c r="H30" s="2788" t="s">
        <v>392</v>
      </c>
    </row>
    <row r="31" spans="1:8" ht="13.5" customHeight="1">
      <c r="B31" s="2772"/>
      <c r="C31" s="2772"/>
      <c r="D31" s="2772"/>
      <c r="E31" s="2772"/>
      <c r="F31" s="2782"/>
      <c r="G31" s="2789"/>
      <c r="H31" s="2789"/>
    </row>
    <row r="33" spans="1:8" ht="32.25" customHeight="1">
      <c r="A33" s="2756" t="s">
        <v>1702</v>
      </c>
      <c r="B33" s="2756"/>
      <c r="C33" s="2756"/>
      <c r="D33" s="2756"/>
      <c r="E33" s="2756"/>
      <c r="F33" s="2756"/>
      <c r="G33" s="2756"/>
      <c r="H33" s="2756"/>
    </row>
    <row r="34" spans="1:8" ht="25.5" customHeight="1">
      <c r="A34" s="2756" t="s">
        <v>928</v>
      </c>
      <c r="B34" s="2756"/>
      <c r="C34" s="2756"/>
      <c r="D34" s="2756"/>
      <c r="E34" s="2756"/>
      <c r="F34" s="2756"/>
      <c r="G34" s="2756"/>
      <c r="H34" s="2756"/>
    </row>
    <row r="35" spans="1:8" ht="27" customHeight="1">
      <c r="A35" s="2757" t="s">
        <v>1316</v>
      </c>
      <c r="B35" s="2757"/>
      <c r="C35" s="2757"/>
      <c r="D35" s="2757"/>
      <c r="E35" s="2757"/>
      <c r="F35" s="2757"/>
      <c r="G35" s="2757"/>
      <c r="H35" s="2757"/>
    </row>
    <row r="36" spans="1:8">
      <c r="A36" s="2758"/>
      <c r="B36" s="2758"/>
      <c r="C36" s="2758"/>
      <c r="D36" s="2758"/>
      <c r="E36" s="2758"/>
      <c r="F36" s="2758"/>
      <c r="G36" s="2758"/>
      <c r="H36" s="2758"/>
    </row>
    <row r="37" spans="1:8">
      <c r="A37" s="2758"/>
      <c r="B37" s="2758"/>
      <c r="C37" s="2758"/>
      <c r="D37" s="2758"/>
      <c r="E37" s="2758"/>
      <c r="F37" s="2758"/>
      <c r="G37" s="2758"/>
      <c r="H37" s="2758"/>
    </row>
    <row r="38" spans="1:8">
      <c r="A38" s="2758"/>
      <c r="B38" s="2758"/>
      <c r="C38" s="2758"/>
      <c r="D38" s="2758"/>
      <c r="E38" s="2758"/>
      <c r="F38" s="2758"/>
      <c r="G38" s="2758"/>
      <c r="H38" s="2758"/>
    </row>
    <row r="39" spans="1:8">
      <c r="A39" s="2758"/>
      <c r="B39" s="2758"/>
      <c r="C39" s="2758"/>
      <c r="D39" s="2758"/>
      <c r="E39" s="2758"/>
      <c r="F39" s="2758"/>
      <c r="G39" s="2758"/>
      <c r="H39" s="2758"/>
    </row>
    <row r="40" spans="1:8">
      <c r="A40" s="2758"/>
      <c r="B40" s="2758"/>
      <c r="C40" s="2758"/>
      <c r="D40" s="2758"/>
      <c r="E40" s="2758"/>
      <c r="F40" s="2758"/>
      <c r="G40" s="2758"/>
      <c r="H40" s="2758"/>
    </row>
    <row r="41" spans="1:8">
      <c r="A41" s="2758"/>
      <c r="B41" s="2758"/>
      <c r="C41" s="2758"/>
      <c r="D41" s="2758"/>
      <c r="E41" s="2758"/>
      <c r="F41" s="2758"/>
      <c r="G41" s="2758"/>
      <c r="H41" s="2758"/>
    </row>
    <row r="42" spans="1:8">
      <c r="A42" s="2758"/>
      <c r="B42" s="2758"/>
      <c r="C42" s="2758"/>
      <c r="D42" s="2758"/>
      <c r="E42" s="2758"/>
      <c r="F42" s="2758"/>
      <c r="G42" s="2758"/>
      <c r="H42" s="2758"/>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topLeftCell="A7" workbookViewId="0">
      <selection activeCell="B11" sqref="B11:F11"/>
    </sheetView>
  </sheetViews>
  <sheetFormatPr defaultRowHeight="13.5"/>
  <cols>
    <col min="1" max="1" width="6.75" style="1134" customWidth="1"/>
    <col min="2" max="6" width="12.75" style="1134" customWidth="1"/>
    <col min="7" max="7" width="17.75" style="1134" customWidth="1"/>
    <col min="8" max="8" width="6.5" style="1134" customWidth="1"/>
    <col min="9" max="256" width="9" style="1134" customWidth="1"/>
    <col min="257" max="257" width="6.75" style="1134" customWidth="1"/>
    <col min="258" max="262" width="12.75" style="1134" customWidth="1"/>
    <col min="263" max="263" width="17.75" style="1134" customWidth="1"/>
    <col min="264" max="264" width="6.5" style="1134" customWidth="1"/>
    <col min="265" max="512" width="9" style="1134" customWidth="1"/>
    <col min="513" max="513" width="6.75" style="1134" customWidth="1"/>
    <col min="514" max="518" width="12.75" style="1134" customWidth="1"/>
    <col min="519" max="519" width="17.75" style="1134" customWidth="1"/>
    <col min="520" max="520" width="6.5" style="1134" customWidth="1"/>
    <col min="521" max="768" width="9" style="1134" customWidth="1"/>
    <col min="769" max="769" width="6.75" style="1134" customWidth="1"/>
    <col min="770" max="774" width="12.75" style="1134" customWidth="1"/>
    <col min="775" max="775" width="17.75" style="1134" customWidth="1"/>
    <col min="776" max="776" width="6.5" style="1134" customWidth="1"/>
    <col min="777" max="1024" width="9" style="1134" customWidth="1"/>
    <col min="1025" max="1025" width="6.75" style="1134" customWidth="1"/>
    <col min="1026" max="1030" width="12.75" style="1134" customWidth="1"/>
    <col min="1031" max="1031" width="17.75" style="1134" customWidth="1"/>
    <col min="1032" max="1032" width="6.5" style="1134" customWidth="1"/>
    <col min="1033" max="1280" width="9" style="1134" customWidth="1"/>
    <col min="1281" max="1281" width="6.75" style="1134" customWidth="1"/>
    <col min="1282" max="1286" width="12.75" style="1134" customWidth="1"/>
    <col min="1287" max="1287" width="17.75" style="1134" customWidth="1"/>
    <col min="1288" max="1288" width="6.5" style="1134" customWidth="1"/>
    <col min="1289" max="1536" width="9" style="1134" customWidth="1"/>
    <col min="1537" max="1537" width="6.75" style="1134" customWidth="1"/>
    <col min="1538" max="1542" width="12.75" style="1134" customWidth="1"/>
    <col min="1543" max="1543" width="17.75" style="1134" customWidth="1"/>
    <col min="1544" max="1544" width="6.5" style="1134" customWidth="1"/>
    <col min="1545" max="1792" width="9" style="1134" customWidth="1"/>
    <col min="1793" max="1793" width="6.75" style="1134" customWidth="1"/>
    <col min="1794" max="1798" width="12.75" style="1134" customWidth="1"/>
    <col min="1799" max="1799" width="17.75" style="1134" customWidth="1"/>
    <col min="1800" max="1800" width="6.5" style="1134" customWidth="1"/>
    <col min="1801" max="2048" width="9" style="1134" customWidth="1"/>
    <col min="2049" max="2049" width="6.75" style="1134" customWidth="1"/>
    <col min="2050" max="2054" width="12.75" style="1134" customWidth="1"/>
    <col min="2055" max="2055" width="17.75" style="1134" customWidth="1"/>
    <col min="2056" max="2056" width="6.5" style="1134" customWidth="1"/>
    <col min="2057" max="2304" width="9" style="1134" customWidth="1"/>
    <col min="2305" max="2305" width="6.75" style="1134" customWidth="1"/>
    <col min="2306" max="2310" width="12.75" style="1134" customWidth="1"/>
    <col min="2311" max="2311" width="17.75" style="1134" customWidth="1"/>
    <col min="2312" max="2312" width="6.5" style="1134" customWidth="1"/>
    <col min="2313" max="2560" width="9" style="1134" customWidth="1"/>
    <col min="2561" max="2561" width="6.75" style="1134" customWidth="1"/>
    <col min="2562" max="2566" width="12.75" style="1134" customWidth="1"/>
    <col min="2567" max="2567" width="17.75" style="1134" customWidth="1"/>
    <col min="2568" max="2568" width="6.5" style="1134" customWidth="1"/>
    <col min="2569" max="2816" width="9" style="1134" customWidth="1"/>
    <col min="2817" max="2817" width="6.75" style="1134" customWidth="1"/>
    <col min="2818" max="2822" width="12.75" style="1134" customWidth="1"/>
    <col min="2823" max="2823" width="17.75" style="1134" customWidth="1"/>
    <col min="2824" max="2824" width="6.5" style="1134" customWidth="1"/>
    <col min="2825" max="3072" width="9" style="1134" customWidth="1"/>
    <col min="3073" max="3073" width="6.75" style="1134" customWidth="1"/>
    <col min="3074" max="3078" width="12.75" style="1134" customWidth="1"/>
    <col min="3079" max="3079" width="17.75" style="1134" customWidth="1"/>
    <col min="3080" max="3080" width="6.5" style="1134" customWidth="1"/>
    <col min="3081" max="3328" width="9" style="1134" customWidth="1"/>
    <col min="3329" max="3329" width="6.75" style="1134" customWidth="1"/>
    <col min="3330" max="3334" width="12.75" style="1134" customWidth="1"/>
    <col min="3335" max="3335" width="17.75" style="1134" customWidth="1"/>
    <col min="3336" max="3336" width="6.5" style="1134" customWidth="1"/>
    <col min="3337" max="3584" width="9" style="1134" customWidth="1"/>
    <col min="3585" max="3585" width="6.75" style="1134" customWidth="1"/>
    <col min="3586" max="3590" width="12.75" style="1134" customWidth="1"/>
    <col min="3591" max="3591" width="17.75" style="1134" customWidth="1"/>
    <col min="3592" max="3592" width="6.5" style="1134" customWidth="1"/>
    <col min="3593" max="3840" width="9" style="1134" customWidth="1"/>
    <col min="3841" max="3841" width="6.75" style="1134" customWidth="1"/>
    <col min="3842" max="3846" width="12.75" style="1134" customWidth="1"/>
    <col min="3847" max="3847" width="17.75" style="1134" customWidth="1"/>
    <col min="3848" max="3848" width="6.5" style="1134" customWidth="1"/>
    <col min="3849" max="4096" width="9" style="1134" customWidth="1"/>
    <col min="4097" max="4097" width="6.75" style="1134" customWidth="1"/>
    <col min="4098" max="4102" width="12.75" style="1134" customWidth="1"/>
    <col min="4103" max="4103" width="17.75" style="1134" customWidth="1"/>
    <col min="4104" max="4104" width="6.5" style="1134" customWidth="1"/>
    <col min="4105" max="4352" width="9" style="1134" customWidth="1"/>
    <col min="4353" max="4353" width="6.75" style="1134" customWidth="1"/>
    <col min="4354" max="4358" width="12.75" style="1134" customWidth="1"/>
    <col min="4359" max="4359" width="17.75" style="1134" customWidth="1"/>
    <col min="4360" max="4360" width="6.5" style="1134" customWidth="1"/>
    <col min="4361" max="4608" width="9" style="1134" customWidth="1"/>
    <col min="4609" max="4609" width="6.75" style="1134" customWidth="1"/>
    <col min="4610" max="4614" width="12.75" style="1134" customWidth="1"/>
    <col min="4615" max="4615" width="17.75" style="1134" customWidth="1"/>
    <col min="4616" max="4616" width="6.5" style="1134" customWidth="1"/>
    <col min="4617" max="4864" width="9" style="1134" customWidth="1"/>
    <col min="4865" max="4865" width="6.75" style="1134" customWidth="1"/>
    <col min="4866" max="4870" width="12.75" style="1134" customWidth="1"/>
    <col min="4871" max="4871" width="17.75" style="1134" customWidth="1"/>
    <col min="4872" max="4872" width="6.5" style="1134" customWidth="1"/>
    <col min="4873" max="5120" width="9" style="1134" customWidth="1"/>
    <col min="5121" max="5121" width="6.75" style="1134" customWidth="1"/>
    <col min="5122" max="5126" width="12.75" style="1134" customWidth="1"/>
    <col min="5127" max="5127" width="17.75" style="1134" customWidth="1"/>
    <col min="5128" max="5128" width="6.5" style="1134" customWidth="1"/>
    <col min="5129" max="5376" width="9" style="1134" customWidth="1"/>
    <col min="5377" max="5377" width="6.75" style="1134" customWidth="1"/>
    <col min="5378" max="5382" width="12.75" style="1134" customWidth="1"/>
    <col min="5383" max="5383" width="17.75" style="1134" customWidth="1"/>
    <col min="5384" max="5384" width="6.5" style="1134" customWidth="1"/>
    <col min="5385" max="5632" width="9" style="1134" customWidth="1"/>
    <col min="5633" max="5633" width="6.75" style="1134" customWidth="1"/>
    <col min="5634" max="5638" width="12.75" style="1134" customWidth="1"/>
    <col min="5639" max="5639" width="17.75" style="1134" customWidth="1"/>
    <col min="5640" max="5640" width="6.5" style="1134" customWidth="1"/>
    <col min="5641" max="5888" width="9" style="1134" customWidth="1"/>
    <col min="5889" max="5889" width="6.75" style="1134" customWidth="1"/>
    <col min="5890" max="5894" width="12.75" style="1134" customWidth="1"/>
    <col min="5895" max="5895" width="17.75" style="1134" customWidth="1"/>
    <col min="5896" max="5896" width="6.5" style="1134" customWidth="1"/>
    <col min="5897" max="6144" width="9" style="1134" customWidth="1"/>
    <col min="6145" max="6145" width="6.75" style="1134" customWidth="1"/>
    <col min="6146" max="6150" width="12.75" style="1134" customWidth="1"/>
    <col min="6151" max="6151" width="17.75" style="1134" customWidth="1"/>
    <col min="6152" max="6152" width="6.5" style="1134" customWidth="1"/>
    <col min="6153" max="6400" width="9" style="1134" customWidth="1"/>
    <col min="6401" max="6401" width="6.75" style="1134" customWidth="1"/>
    <col min="6402" max="6406" width="12.75" style="1134" customWidth="1"/>
    <col min="6407" max="6407" width="17.75" style="1134" customWidth="1"/>
    <col min="6408" max="6408" width="6.5" style="1134" customWidth="1"/>
    <col min="6409" max="6656" width="9" style="1134" customWidth="1"/>
    <col min="6657" max="6657" width="6.75" style="1134" customWidth="1"/>
    <col min="6658" max="6662" width="12.75" style="1134" customWidth="1"/>
    <col min="6663" max="6663" width="17.75" style="1134" customWidth="1"/>
    <col min="6664" max="6664" width="6.5" style="1134" customWidth="1"/>
    <col min="6665" max="6912" width="9" style="1134" customWidth="1"/>
    <col min="6913" max="6913" width="6.75" style="1134" customWidth="1"/>
    <col min="6914" max="6918" width="12.75" style="1134" customWidth="1"/>
    <col min="6919" max="6919" width="17.75" style="1134" customWidth="1"/>
    <col min="6920" max="6920" width="6.5" style="1134" customWidth="1"/>
    <col min="6921" max="7168" width="9" style="1134" customWidth="1"/>
    <col min="7169" max="7169" width="6.75" style="1134" customWidth="1"/>
    <col min="7170" max="7174" width="12.75" style="1134" customWidth="1"/>
    <col min="7175" max="7175" width="17.75" style="1134" customWidth="1"/>
    <col min="7176" max="7176" width="6.5" style="1134" customWidth="1"/>
    <col min="7177" max="7424" width="9" style="1134" customWidth="1"/>
    <col min="7425" max="7425" width="6.75" style="1134" customWidth="1"/>
    <col min="7426" max="7430" width="12.75" style="1134" customWidth="1"/>
    <col min="7431" max="7431" width="17.75" style="1134" customWidth="1"/>
    <col min="7432" max="7432" width="6.5" style="1134" customWidth="1"/>
    <col min="7433" max="7680" width="9" style="1134" customWidth="1"/>
    <col min="7681" max="7681" width="6.75" style="1134" customWidth="1"/>
    <col min="7682" max="7686" width="12.75" style="1134" customWidth="1"/>
    <col min="7687" max="7687" width="17.75" style="1134" customWidth="1"/>
    <col min="7688" max="7688" width="6.5" style="1134" customWidth="1"/>
    <col min="7689" max="7936" width="9" style="1134" customWidth="1"/>
    <col min="7937" max="7937" width="6.75" style="1134" customWidth="1"/>
    <col min="7938" max="7942" width="12.75" style="1134" customWidth="1"/>
    <col min="7943" max="7943" width="17.75" style="1134" customWidth="1"/>
    <col min="7944" max="7944" width="6.5" style="1134" customWidth="1"/>
    <col min="7945" max="8192" width="9" style="1134" customWidth="1"/>
    <col min="8193" max="8193" width="6.75" style="1134" customWidth="1"/>
    <col min="8194" max="8198" width="12.75" style="1134" customWidth="1"/>
    <col min="8199" max="8199" width="17.75" style="1134" customWidth="1"/>
    <col min="8200" max="8200" width="6.5" style="1134" customWidth="1"/>
    <col min="8201" max="8448" width="9" style="1134" customWidth="1"/>
    <col min="8449" max="8449" width="6.75" style="1134" customWidth="1"/>
    <col min="8450" max="8454" width="12.75" style="1134" customWidth="1"/>
    <col min="8455" max="8455" width="17.75" style="1134" customWidth="1"/>
    <col min="8456" max="8456" width="6.5" style="1134" customWidth="1"/>
    <col min="8457" max="8704" width="9" style="1134" customWidth="1"/>
    <col min="8705" max="8705" width="6.75" style="1134" customWidth="1"/>
    <col min="8706" max="8710" width="12.75" style="1134" customWidth="1"/>
    <col min="8711" max="8711" width="17.75" style="1134" customWidth="1"/>
    <col min="8712" max="8712" width="6.5" style="1134" customWidth="1"/>
    <col min="8713" max="8960" width="9" style="1134" customWidth="1"/>
    <col min="8961" max="8961" width="6.75" style="1134" customWidth="1"/>
    <col min="8962" max="8966" width="12.75" style="1134" customWidth="1"/>
    <col min="8967" max="8967" width="17.75" style="1134" customWidth="1"/>
    <col min="8968" max="8968" width="6.5" style="1134" customWidth="1"/>
    <col min="8969" max="9216" width="9" style="1134" customWidth="1"/>
    <col min="9217" max="9217" width="6.75" style="1134" customWidth="1"/>
    <col min="9218" max="9222" width="12.75" style="1134" customWidth="1"/>
    <col min="9223" max="9223" width="17.75" style="1134" customWidth="1"/>
    <col min="9224" max="9224" width="6.5" style="1134" customWidth="1"/>
    <col min="9225" max="9472" width="9" style="1134" customWidth="1"/>
    <col min="9473" max="9473" width="6.75" style="1134" customWidth="1"/>
    <col min="9474" max="9478" width="12.75" style="1134" customWidth="1"/>
    <col min="9479" max="9479" width="17.75" style="1134" customWidth="1"/>
    <col min="9480" max="9480" width="6.5" style="1134" customWidth="1"/>
    <col min="9481" max="9728" width="9" style="1134" customWidth="1"/>
    <col min="9729" max="9729" width="6.75" style="1134" customWidth="1"/>
    <col min="9730" max="9734" width="12.75" style="1134" customWidth="1"/>
    <col min="9735" max="9735" width="17.75" style="1134" customWidth="1"/>
    <col min="9736" max="9736" width="6.5" style="1134" customWidth="1"/>
    <col min="9737" max="9984" width="9" style="1134" customWidth="1"/>
    <col min="9985" max="9985" width="6.75" style="1134" customWidth="1"/>
    <col min="9986" max="9990" width="12.75" style="1134" customWidth="1"/>
    <col min="9991" max="9991" width="17.75" style="1134" customWidth="1"/>
    <col min="9992" max="9992" width="6.5" style="1134" customWidth="1"/>
    <col min="9993" max="10240" width="9" style="1134" customWidth="1"/>
    <col min="10241" max="10241" width="6.75" style="1134" customWidth="1"/>
    <col min="10242" max="10246" width="12.75" style="1134" customWidth="1"/>
    <col min="10247" max="10247" width="17.75" style="1134" customWidth="1"/>
    <col min="10248" max="10248" width="6.5" style="1134" customWidth="1"/>
    <col min="10249" max="10496" width="9" style="1134" customWidth="1"/>
    <col min="10497" max="10497" width="6.75" style="1134" customWidth="1"/>
    <col min="10498" max="10502" width="12.75" style="1134" customWidth="1"/>
    <col min="10503" max="10503" width="17.75" style="1134" customWidth="1"/>
    <col min="10504" max="10504" width="6.5" style="1134" customWidth="1"/>
    <col min="10505" max="10752" width="9" style="1134" customWidth="1"/>
    <col min="10753" max="10753" width="6.75" style="1134" customWidth="1"/>
    <col min="10754" max="10758" width="12.75" style="1134" customWidth="1"/>
    <col min="10759" max="10759" width="17.75" style="1134" customWidth="1"/>
    <col min="10760" max="10760" width="6.5" style="1134" customWidth="1"/>
    <col min="10761" max="11008" width="9" style="1134" customWidth="1"/>
    <col min="11009" max="11009" width="6.75" style="1134" customWidth="1"/>
    <col min="11010" max="11014" width="12.75" style="1134" customWidth="1"/>
    <col min="11015" max="11015" width="17.75" style="1134" customWidth="1"/>
    <col min="11016" max="11016" width="6.5" style="1134" customWidth="1"/>
    <col min="11017" max="11264" width="9" style="1134" customWidth="1"/>
    <col min="11265" max="11265" width="6.75" style="1134" customWidth="1"/>
    <col min="11266" max="11270" width="12.75" style="1134" customWidth="1"/>
    <col min="11271" max="11271" width="17.75" style="1134" customWidth="1"/>
    <col min="11272" max="11272" width="6.5" style="1134" customWidth="1"/>
    <col min="11273" max="11520" width="9" style="1134" customWidth="1"/>
    <col min="11521" max="11521" width="6.75" style="1134" customWidth="1"/>
    <col min="11522" max="11526" width="12.75" style="1134" customWidth="1"/>
    <col min="11527" max="11527" width="17.75" style="1134" customWidth="1"/>
    <col min="11528" max="11528" width="6.5" style="1134" customWidth="1"/>
    <col min="11529" max="11776" width="9" style="1134" customWidth="1"/>
    <col min="11777" max="11777" width="6.75" style="1134" customWidth="1"/>
    <col min="11778" max="11782" width="12.75" style="1134" customWidth="1"/>
    <col min="11783" max="11783" width="17.75" style="1134" customWidth="1"/>
    <col min="11784" max="11784" width="6.5" style="1134" customWidth="1"/>
    <col min="11785" max="12032" width="9" style="1134" customWidth="1"/>
    <col min="12033" max="12033" width="6.75" style="1134" customWidth="1"/>
    <col min="12034" max="12038" width="12.75" style="1134" customWidth="1"/>
    <col min="12039" max="12039" width="17.75" style="1134" customWidth="1"/>
    <col min="12040" max="12040" width="6.5" style="1134" customWidth="1"/>
    <col min="12041" max="12288" width="9" style="1134" customWidth="1"/>
    <col min="12289" max="12289" width="6.75" style="1134" customWidth="1"/>
    <col min="12290" max="12294" width="12.75" style="1134" customWidth="1"/>
    <col min="12295" max="12295" width="17.75" style="1134" customWidth="1"/>
    <col min="12296" max="12296" width="6.5" style="1134" customWidth="1"/>
    <col min="12297" max="12544" width="9" style="1134" customWidth="1"/>
    <col min="12545" max="12545" width="6.75" style="1134" customWidth="1"/>
    <col min="12546" max="12550" width="12.75" style="1134" customWidth="1"/>
    <col min="12551" max="12551" width="17.75" style="1134" customWidth="1"/>
    <col min="12552" max="12552" width="6.5" style="1134" customWidth="1"/>
    <col min="12553" max="12800" width="9" style="1134" customWidth="1"/>
    <col min="12801" max="12801" width="6.75" style="1134" customWidth="1"/>
    <col min="12802" max="12806" width="12.75" style="1134" customWidth="1"/>
    <col min="12807" max="12807" width="17.75" style="1134" customWidth="1"/>
    <col min="12808" max="12808" width="6.5" style="1134" customWidth="1"/>
    <col min="12809" max="13056" width="9" style="1134" customWidth="1"/>
    <col min="13057" max="13057" width="6.75" style="1134" customWidth="1"/>
    <col min="13058" max="13062" width="12.75" style="1134" customWidth="1"/>
    <col min="13063" max="13063" width="17.75" style="1134" customWidth="1"/>
    <col min="13064" max="13064" width="6.5" style="1134" customWidth="1"/>
    <col min="13065" max="13312" width="9" style="1134" customWidth="1"/>
    <col min="13313" max="13313" width="6.75" style="1134" customWidth="1"/>
    <col min="13314" max="13318" width="12.75" style="1134" customWidth="1"/>
    <col min="13319" max="13319" width="17.75" style="1134" customWidth="1"/>
    <col min="13320" max="13320" width="6.5" style="1134" customWidth="1"/>
    <col min="13321" max="13568" width="9" style="1134" customWidth="1"/>
    <col min="13569" max="13569" width="6.75" style="1134" customWidth="1"/>
    <col min="13570" max="13574" width="12.75" style="1134" customWidth="1"/>
    <col min="13575" max="13575" width="17.75" style="1134" customWidth="1"/>
    <col min="13576" max="13576" width="6.5" style="1134" customWidth="1"/>
    <col min="13577" max="13824" width="9" style="1134" customWidth="1"/>
    <col min="13825" max="13825" width="6.75" style="1134" customWidth="1"/>
    <col min="13826" max="13830" width="12.75" style="1134" customWidth="1"/>
    <col min="13831" max="13831" width="17.75" style="1134" customWidth="1"/>
    <col min="13832" max="13832" width="6.5" style="1134" customWidth="1"/>
    <col min="13833" max="14080" width="9" style="1134" customWidth="1"/>
    <col min="14081" max="14081" width="6.75" style="1134" customWidth="1"/>
    <col min="14082" max="14086" width="12.75" style="1134" customWidth="1"/>
    <col min="14087" max="14087" width="17.75" style="1134" customWidth="1"/>
    <col min="14088" max="14088" width="6.5" style="1134" customWidth="1"/>
    <col min="14089" max="14336" width="9" style="1134" customWidth="1"/>
    <col min="14337" max="14337" width="6.75" style="1134" customWidth="1"/>
    <col min="14338" max="14342" width="12.75" style="1134" customWidth="1"/>
    <col min="14343" max="14343" width="17.75" style="1134" customWidth="1"/>
    <col min="14344" max="14344" width="6.5" style="1134" customWidth="1"/>
    <col min="14345" max="14592" width="9" style="1134" customWidth="1"/>
    <col min="14593" max="14593" width="6.75" style="1134" customWidth="1"/>
    <col min="14594" max="14598" width="12.75" style="1134" customWidth="1"/>
    <col min="14599" max="14599" width="17.75" style="1134" customWidth="1"/>
    <col min="14600" max="14600" width="6.5" style="1134" customWidth="1"/>
    <col min="14601" max="14848" width="9" style="1134" customWidth="1"/>
    <col min="14849" max="14849" width="6.75" style="1134" customWidth="1"/>
    <col min="14850" max="14854" width="12.75" style="1134" customWidth="1"/>
    <col min="14855" max="14855" width="17.75" style="1134" customWidth="1"/>
    <col min="14856" max="14856" width="6.5" style="1134" customWidth="1"/>
    <col min="14857" max="15104" width="9" style="1134" customWidth="1"/>
    <col min="15105" max="15105" width="6.75" style="1134" customWidth="1"/>
    <col min="15106" max="15110" width="12.75" style="1134" customWidth="1"/>
    <col min="15111" max="15111" width="17.75" style="1134" customWidth="1"/>
    <col min="15112" max="15112" width="6.5" style="1134" customWidth="1"/>
    <col min="15113" max="15360" width="9" style="1134" customWidth="1"/>
    <col min="15361" max="15361" width="6.75" style="1134" customWidth="1"/>
    <col min="15362" max="15366" width="12.75" style="1134" customWidth="1"/>
    <col min="15367" max="15367" width="17.75" style="1134" customWidth="1"/>
    <col min="15368" max="15368" width="6.5" style="1134" customWidth="1"/>
    <col min="15369" max="15616" width="9" style="1134" customWidth="1"/>
    <col min="15617" max="15617" width="6.75" style="1134" customWidth="1"/>
    <col min="15618" max="15622" width="12.75" style="1134" customWidth="1"/>
    <col min="15623" max="15623" width="17.75" style="1134" customWidth="1"/>
    <col min="15624" max="15624" width="6.5" style="1134" customWidth="1"/>
    <col min="15625" max="15872" width="9" style="1134" customWidth="1"/>
    <col min="15873" max="15873" width="6.75" style="1134" customWidth="1"/>
    <col min="15874" max="15878" width="12.75" style="1134" customWidth="1"/>
    <col min="15879" max="15879" width="17.75" style="1134" customWidth="1"/>
    <col min="15880" max="15880" width="6.5" style="1134" customWidth="1"/>
    <col min="15881" max="16128" width="9" style="1134" customWidth="1"/>
    <col min="16129" max="16129" width="6.75" style="1134" customWidth="1"/>
    <col min="16130" max="16134" width="12.75" style="1134" customWidth="1"/>
    <col min="16135" max="16135" width="17.75" style="1134" customWidth="1"/>
    <col min="16136" max="16136" width="6.5" style="1134" customWidth="1"/>
    <col min="16137" max="16384" width="9" style="1134" customWidth="1"/>
  </cols>
  <sheetData>
    <row r="1" spans="1:10" ht="27.75" customHeight="1">
      <c r="G1" s="2783"/>
      <c r="H1" s="2783"/>
      <c r="I1" s="2783"/>
      <c r="J1" s="2783"/>
    </row>
    <row r="2" spans="1:10" ht="39" customHeight="1">
      <c r="G2" s="1134" t="s">
        <v>1228</v>
      </c>
    </row>
    <row r="3" spans="1:10" ht="24" customHeight="1">
      <c r="A3" s="2743" t="s">
        <v>125</v>
      </c>
      <c r="B3" s="2743"/>
      <c r="C3" s="2743"/>
      <c r="D3" s="2743"/>
      <c r="E3" s="2743"/>
      <c r="F3" s="2743"/>
      <c r="G3" s="2743"/>
      <c r="H3" s="2743"/>
      <c r="I3" s="2803"/>
      <c r="J3" s="1829"/>
    </row>
    <row r="4" spans="1:10" ht="14.25"/>
    <row r="5" spans="1:10" ht="27" customHeight="1">
      <c r="A5" s="2744" t="s">
        <v>290</v>
      </c>
      <c r="B5" s="2759"/>
      <c r="C5" s="2759"/>
      <c r="D5" s="2759"/>
      <c r="E5" s="2759"/>
      <c r="F5" s="2759"/>
      <c r="G5" s="2784" t="s">
        <v>883</v>
      </c>
      <c r="H5" s="2790"/>
    </row>
    <row r="6" spans="1:10" ht="27" customHeight="1">
      <c r="A6" s="2745" t="s">
        <v>1711</v>
      </c>
      <c r="B6" s="2760"/>
      <c r="C6" s="2760"/>
      <c r="D6" s="2760"/>
      <c r="E6" s="2760"/>
      <c r="F6" s="2760"/>
      <c r="G6" s="2785" t="s">
        <v>1262</v>
      </c>
      <c r="H6" s="2791"/>
    </row>
    <row r="7" spans="1:10" ht="27" customHeight="1">
      <c r="A7" s="2746" t="s">
        <v>1318</v>
      </c>
      <c r="B7" s="2761"/>
      <c r="C7" s="2761"/>
      <c r="D7" s="2761"/>
      <c r="E7" s="2761"/>
      <c r="F7" s="2761"/>
      <c r="G7" s="2786" t="s">
        <v>1626</v>
      </c>
      <c r="H7" s="2792"/>
    </row>
    <row r="8" spans="1:10" ht="19.5" customHeight="1">
      <c r="A8" s="2747"/>
      <c r="B8" s="2747"/>
      <c r="C8" s="2747"/>
      <c r="D8" s="2747"/>
      <c r="E8" s="2747"/>
      <c r="F8" s="2747"/>
      <c r="G8" s="2747"/>
      <c r="H8" s="2747"/>
    </row>
    <row r="9" spans="1:10" ht="23.25" customHeight="1">
      <c r="A9" s="2748" t="s">
        <v>390</v>
      </c>
      <c r="B9" s="2762"/>
      <c r="C9" s="2762"/>
      <c r="D9" s="2762"/>
      <c r="E9" s="2762"/>
      <c r="F9" s="2762"/>
      <c r="G9" s="2762" t="s">
        <v>1705</v>
      </c>
      <c r="H9" s="2793"/>
    </row>
    <row r="10" spans="1:10" ht="18.75" customHeight="1">
      <c r="A10" s="2749">
        <v>1</v>
      </c>
      <c r="B10" s="2763" t="s">
        <v>1706</v>
      </c>
      <c r="C10" s="2763"/>
      <c r="D10" s="2763"/>
      <c r="E10" s="2763"/>
      <c r="F10" s="2763"/>
      <c r="G10" s="2763">
        <v>1</v>
      </c>
      <c r="H10" s="2794"/>
    </row>
    <row r="11" spans="1:10" ht="18.75" customHeight="1">
      <c r="A11" s="2750">
        <v>2</v>
      </c>
      <c r="B11" s="2764" t="s">
        <v>760</v>
      </c>
      <c r="C11" s="2764"/>
      <c r="D11" s="2764"/>
      <c r="E11" s="2764"/>
      <c r="F11" s="2764"/>
      <c r="G11" s="2764">
        <v>1</v>
      </c>
      <c r="H11" s="2795"/>
    </row>
    <row r="12" spans="1:10" ht="18.75" customHeight="1">
      <c r="A12" s="2750">
        <v>3</v>
      </c>
      <c r="B12" s="2764" t="s">
        <v>1707</v>
      </c>
      <c r="C12" s="2764"/>
      <c r="D12" s="2764"/>
      <c r="E12" s="2764"/>
      <c r="F12" s="2764"/>
      <c r="G12" s="2764">
        <v>1</v>
      </c>
      <c r="H12" s="2795"/>
    </row>
    <row r="13" spans="1:10" ht="18.75" customHeight="1">
      <c r="A13" s="2750">
        <v>4</v>
      </c>
      <c r="B13" s="2764" t="s">
        <v>885</v>
      </c>
      <c r="C13" s="2764"/>
      <c r="D13" s="2764"/>
      <c r="E13" s="2764"/>
      <c r="F13" s="2764"/>
      <c r="G13" s="2764">
        <v>0.5</v>
      </c>
      <c r="H13" s="2796"/>
    </row>
    <row r="14" spans="1:10" ht="18.75" customHeight="1">
      <c r="A14" s="2750">
        <v>5</v>
      </c>
      <c r="B14" s="2764" t="s">
        <v>570</v>
      </c>
      <c r="C14" s="2764"/>
      <c r="D14" s="2764"/>
      <c r="E14" s="2764"/>
      <c r="F14" s="2764"/>
      <c r="G14" s="2764">
        <v>0.8</v>
      </c>
      <c r="H14" s="2795"/>
    </row>
    <row r="15" spans="1:10" ht="18.75" customHeight="1">
      <c r="A15" s="2750">
        <v>6</v>
      </c>
      <c r="B15" s="2765" t="s">
        <v>1712</v>
      </c>
      <c r="C15" s="2765"/>
      <c r="D15" s="2765"/>
      <c r="E15" s="2765"/>
      <c r="F15" s="2765"/>
      <c r="G15" s="2765">
        <v>1</v>
      </c>
      <c r="H15" s="2797"/>
    </row>
    <row r="16" spans="1:10" ht="18.75" customHeight="1">
      <c r="A16" s="2750">
        <v>7</v>
      </c>
      <c r="B16" s="2765"/>
      <c r="C16" s="2765"/>
      <c r="D16" s="2765"/>
      <c r="E16" s="2765"/>
      <c r="F16" s="2765"/>
      <c r="G16" s="2765"/>
      <c r="H16" s="2797"/>
    </row>
    <row r="17" spans="1:11" ht="18.75" customHeight="1">
      <c r="A17" s="2750">
        <v>8</v>
      </c>
      <c r="B17" s="2765"/>
      <c r="C17" s="2765"/>
      <c r="D17" s="2765"/>
      <c r="E17" s="2765"/>
      <c r="F17" s="2765"/>
      <c r="G17" s="2765"/>
      <c r="H17" s="2797"/>
    </row>
    <row r="18" spans="1:11" ht="18.75" customHeight="1">
      <c r="A18" s="2750">
        <v>9</v>
      </c>
      <c r="B18" s="2765"/>
      <c r="C18" s="2765"/>
      <c r="D18" s="2765"/>
      <c r="E18" s="2765"/>
      <c r="F18" s="2765"/>
      <c r="G18" s="2765"/>
      <c r="H18" s="2797"/>
    </row>
    <row r="19" spans="1:11" ht="18.75" customHeight="1">
      <c r="A19" s="2751">
        <v>10</v>
      </c>
      <c r="B19" s="2766"/>
      <c r="C19" s="2766"/>
      <c r="D19" s="2766"/>
      <c r="E19" s="2766"/>
      <c r="F19" s="2766"/>
      <c r="G19" s="2766"/>
      <c r="H19" s="2798"/>
    </row>
    <row r="20" spans="1:11" ht="21.75" customHeight="1">
      <c r="A20" s="2752" t="s">
        <v>444</v>
      </c>
      <c r="B20" s="2767" t="s">
        <v>1062</v>
      </c>
      <c r="C20" s="2773"/>
      <c r="D20" s="2773"/>
      <c r="E20" s="2773"/>
      <c r="F20" s="2773"/>
      <c r="G20" s="2787">
        <v>5.3</v>
      </c>
      <c r="H20" s="2799" t="s">
        <v>293</v>
      </c>
      <c r="K20" s="2808"/>
    </row>
    <row r="21" spans="1:11" ht="15"/>
    <row r="22" spans="1:11" ht="18.75" customHeight="1">
      <c r="A22" s="2753" t="s">
        <v>723</v>
      </c>
      <c r="B22" s="2768"/>
      <c r="C22" s="2768"/>
      <c r="D22" s="2768"/>
      <c r="E22" s="2768"/>
      <c r="F22" s="2768"/>
      <c r="G22" s="2768" t="s">
        <v>1705</v>
      </c>
      <c r="H22" s="2800"/>
    </row>
    <row r="23" spans="1:11" ht="21.75" customHeight="1">
      <c r="A23" s="2750">
        <v>1</v>
      </c>
      <c r="B23" s="2769" t="s">
        <v>1706</v>
      </c>
      <c r="C23" s="2774"/>
      <c r="D23" s="2774"/>
      <c r="E23" s="2774"/>
      <c r="F23" s="2778"/>
      <c r="G23" s="2769">
        <v>1</v>
      </c>
      <c r="H23" s="2796"/>
    </row>
    <row r="24" spans="1:11" ht="21.75" customHeight="1">
      <c r="A24" s="2750">
        <v>2</v>
      </c>
      <c r="B24" s="2769" t="s">
        <v>760</v>
      </c>
      <c r="C24" s="2774"/>
      <c r="D24" s="2774"/>
      <c r="E24" s="2774"/>
      <c r="F24" s="2778"/>
      <c r="G24" s="2769">
        <v>1</v>
      </c>
      <c r="H24" s="2796"/>
    </row>
    <row r="25" spans="1:11" ht="21.75" customHeight="1">
      <c r="A25" s="2750">
        <v>3</v>
      </c>
      <c r="B25" s="2770"/>
      <c r="C25" s="2775"/>
      <c r="D25" s="2775"/>
      <c r="E25" s="2775"/>
      <c r="F25" s="2779"/>
      <c r="G25" s="2770"/>
      <c r="H25" s="2801"/>
    </row>
    <row r="26" spans="1:11" ht="21.75" customHeight="1">
      <c r="A26" s="2750">
        <v>4</v>
      </c>
      <c r="B26" s="2770"/>
      <c r="C26" s="2775"/>
      <c r="D26" s="2775"/>
      <c r="E26" s="2775"/>
      <c r="F26" s="2779"/>
      <c r="G26" s="2770"/>
      <c r="H26" s="2801"/>
    </row>
    <row r="27" spans="1:11" ht="21.75" customHeight="1">
      <c r="A27" s="2754">
        <v>5</v>
      </c>
      <c r="B27" s="2771"/>
      <c r="C27" s="2776"/>
      <c r="D27" s="2776"/>
      <c r="E27" s="2776"/>
      <c r="F27" s="2780"/>
      <c r="G27" s="2771"/>
      <c r="H27" s="2802"/>
    </row>
    <row r="28" spans="1:11" ht="21.75" customHeight="1">
      <c r="A28" s="2755" t="s">
        <v>444</v>
      </c>
      <c r="B28" s="2767" t="s">
        <v>1704</v>
      </c>
      <c r="C28" s="2773"/>
      <c r="D28" s="2773"/>
      <c r="E28" s="2773"/>
      <c r="F28" s="2773"/>
      <c r="G28" s="2787">
        <v>2</v>
      </c>
      <c r="H28" s="2787" t="s">
        <v>365</v>
      </c>
    </row>
    <row r="29" spans="1:11" ht="14.25"/>
    <row r="30" spans="1:11" ht="13.5" customHeight="1">
      <c r="B30" s="2772" t="s">
        <v>1703</v>
      </c>
      <c r="C30" s="2772"/>
      <c r="D30" s="2772"/>
      <c r="E30" s="2772"/>
      <c r="F30" s="2806" t="s">
        <v>1077</v>
      </c>
      <c r="G30" s="2788">
        <f>G20+G28</f>
        <v>7.3</v>
      </c>
      <c r="H30" s="2788" t="s">
        <v>392</v>
      </c>
    </row>
    <row r="31" spans="1:11" ht="13.5" customHeight="1">
      <c r="B31" s="2772"/>
      <c r="C31" s="2772"/>
      <c r="D31" s="2772"/>
      <c r="E31" s="2772"/>
      <c r="F31" s="2807"/>
      <c r="G31" s="2789"/>
      <c r="H31" s="2789"/>
    </row>
    <row r="33" spans="1:8" ht="32.25" customHeight="1">
      <c r="A33" s="2804" t="s">
        <v>1702</v>
      </c>
      <c r="B33" s="2804"/>
      <c r="C33" s="2804"/>
      <c r="D33" s="2804"/>
      <c r="E33" s="2804"/>
      <c r="F33" s="2804"/>
      <c r="G33" s="2804"/>
      <c r="H33" s="2804"/>
    </row>
    <row r="34" spans="1:8" ht="25.5" customHeight="1">
      <c r="A34" s="2804" t="s">
        <v>928</v>
      </c>
      <c r="B34" s="2804"/>
      <c r="C34" s="2804"/>
      <c r="D34" s="2804"/>
      <c r="E34" s="2804"/>
      <c r="F34" s="2804"/>
      <c r="G34" s="2804"/>
      <c r="H34" s="2804"/>
    </row>
    <row r="35" spans="1:8" ht="27" customHeight="1">
      <c r="A35" s="2805" t="s">
        <v>1701</v>
      </c>
      <c r="B35" s="2805"/>
      <c r="C35" s="2805"/>
      <c r="D35" s="2805"/>
      <c r="E35" s="2805"/>
      <c r="F35" s="2805"/>
      <c r="G35" s="2805"/>
      <c r="H35" s="2805"/>
    </row>
    <row r="36" spans="1:8">
      <c r="A36" s="2758"/>
      <c r="B36" s="2758"/>
      <c r="C36" s="2758"/>
      <c r="D36" s="2758"/>
      <c r="E36" s="2758"/>
      <c r="F36" s="2758"/>
      <c r="G36" s="2758"/>
      <c r="H36" s="2758"/>
    </row>
    <row r="37" spans="1:8">
      <c r="A37" s="2758"/>
      <c r="B37" s="2758"/>
      <c r="C37" s="2758"/>
      <c r="D37" s="2758"/>
      <c r="E37" s="2758"/>
      <c r="F37" s="2758"/>
      <c r="G37" s="2758"/>
      <c r="H37" s="2758"/>
    </row>
    <row r="38" spans="1:8">
      <c r="A38" s="2758"/>
      <c r="B38" s="2758"/>
      <c r="C38" s="2758"/>
      <c r="D38" s="2758"/>
      <c r="E38" s="2758"/>
      <c r="F38" s="2758"/>
      <c r="G38" s="2758"/>
      <c r="H38" s="2758"/>
    </row>
    <row r="39" spans="1:8">
      <c r="A39" s="2758"/>
      <c r="B39" s="2758"/>
      <c r="C39" s="2758"/>
      <c r="D39" s="2758"/>
      <c r="E39" s="2758"/>
      <c r="F39" s="2758"/>
      <c r="G39" s="2758"/>
      <c r="H39" s="2758"/>
    </row>
    <row r="40" spans="1:8">
      <c r="A40" s="2758"/>
      <c r="B40" s="2758"/>
      <c r="C40" s="2758"/>
      <c r="D40" s="2758"/>
      <c r="E40" s="2758"/>
      <c r="F40" s="2758"/>
      <c r="G40" s="2758"/>
      <c r="H40" s="2758"/>
    </row>
    <row r="41" spans="1:8">
      <c r="A41" s="2758"/>
      <c r="B41" s="2758"/>
      <c r="C41" s="2758"/>
      <c r="D41" s="2758"/>
      <c r="E41" s="2758"/>
      <c r="F41" s="2758"/>
      <c r="G41" s="2758"/>
      <c r="H41" s="2758"/>
    </row>
    <row r="42" spans="1:8">
      <c r="A42" s="2758"/>
      <c r="B42" s="2758"/>
      <c r="C42" s="2758"/>
      <c r="D42" s="2758"/>
      <c r="E42" s="2758"/>
      <c r="F42" s="2758"/>
      <c r="G42" s="2758"/>
      <c r="H42" s="2758"/>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heetViews>
  <sheetFormatPr defaultColWidth="2.25" defaultRowHeight="13.5"/>
  <cols>
    <col min="1" max="1" width="2.25" style="337"/>
    <col min="2" max="2" width="2.25" style="1382"/>
    <col min="3" max="5" width="2.25" style="337"/>
    <col min="6" max="6" width="2.5" style="337" bestFit="1" customWidth="1"/>
    <col min="7" max="20" width="2.25" style="337"/>
    <col min="21" max="21" width="2.625" style="337" bestFit="1" customWidth="1"/>
    <col min="22" max="261" width="2.25" style="337"/>
    <col min="262" max="262" width="2.5" style="337" bestFit="1" customWidth="1"/>
    <col min="263" max="276" width="2.25" style="337"/>
    <col min="277" max="277" width="2.625" style="337" bestFit="1" customWidth="1"/>
    <col min="278" max="517" width="2.25" style="337"/>
    <col min="518" max="518" width="2.5" style="337" bestFit="1" customWidth="1"/>
    <col min="519" max="532" width="2.25" style="337"/>
    <col min="533" max="533" width="2.625" style="337" bestFit="1" customWidth="1"/>
    <col min="534" max="773" width="2.25" style="337"/>
    <col min="774" max="774" width="2.5" style="337" bestFit="1" customWidth="1"/>
    <col min="775" max="788" width="2.25" style="337"/>
    <col min="789" max="789" width="2.625" style="337" bestFit="1" customWidth="1"/>
    <col min="790" max="1029" width="2.25" style="337"/>
    <col min="1030" max="1030" width="2.5" style="337" bestFit="1" customWidth="1"/>
    <col min="1031" max="1044" width="2.25" style="337"/>
    <col min="1045" max="1045" width="2.625" style="337" bestFit="1" customWidth="1"/>
    <col min="1046" max="1285" width="2.25" style="337"/>
    <col min="1286" max="1286" width="2.5" style="337" bestFit="1" customWidth="1"/>
    <col min="1287" max="1300" width="2.25" style="337"/>
    <col min="1301" max="1301" width="2.625" style="337" bestFit="1" customWidth="1"/>
    <col min="1302" max="1541" width="2.25" style="337"/>
    <col min="1542" max="1542" width="2.5" style="337" bestFit="1" customWidth="1"/>
    <col min="1543" max="1556" width="2.25" style="337"/>
    <col min="1557" max="1557" width="2.625" style="337" bestFit="1" customWidth="1"/>
    <col min="1558" max="1797" width="2.25" style="337"/>
    <col min="1798" max="1798" width="2.5" style="337" bestFit="1" customWidth="1"/>
    <col min="1799" max="1812" width="2.25" style="337"/>
    <col min="1813" max="1813" width="2.625" style="337" bestFit="1" customWidth="1"/>
    <col min="1814" max="2053" width="2.25" style="337"/>
    <col min="2054" max="2054" width="2.5" style="337" bestFit="1" customWidth="1"/>
    <col min="2055" max="2068" width="2.25" style="337"/>
    <col min="2069" max="2069" width="2.625" style="337" bestFit="1" customWidth="1"/>
    <col min="2070" max="2309" width="2.25" style="337"/>
    <col min="2310" max="2310" width="2.5" style="337" bestFit="1" customWidth="1"/>
    <col min="2311" max="2324" width="2.25" style="337"/>
    <col min="2325" max="2325" width="2.625" style="337" bestFit="1" customWidth="1"/>
    <col min="2326" max="2565" width="2.25" style="337"/>
    <col min="2566" max="2566" width="2.5" style="337" bestFit="1" customWidth="1"/>
    <col min="2567" max="2580" width="2.25" style="337"/>
    <col min="2581" max="2581" width="2.625" style="337" bestFit="1" customWidth="1"/>
    <col min="2582" max="2821" width="2.25" style="337"/>
    <col min="2822" max="2822" width="2.5" style="337" bestFit="1" customWidth="1"/>
    <col min="2823" max="2836" width="2.25" style="337"/>
    <col min="2837" max="2837" width="2.625" style="337" bestFit="1" customWidth="1"/>
    <col min="2838" max="3077" width="2.25" style="337"/>
    <col min="3078" max="3078" width="2.5" style="337" bestFit="1" customWidth="1"/>
    <col min="3079" max="3092" width="2.25" style="337"/>
    <col min="3093" max="3093" width="2.625" style="337" bestFit="1" customWidth="1"/>
    <col min="3094" max="3333" width="2.25" style="337"/>
    <col min="3334" max="3334" width="2.5" style="337" bestFit="1" customWidth="1"/>
    <col min="3335" max="3348" width="2.25" style="337"/>
    <col min="3349" max="3349" width="2.625" style="337" bestFit="1" customWidth="1"/>
    <col min="3350" max="3589" width="2.25" style="337"/>
    <col min="3590" max="3590" width="2.5" style="337" bestFit="1" customWidth="1"/>
    <col min="3591" max="3604" width="2.25" style="337"/>
    <col min="3605" max="3605" width="2.625" style="337" bestFit="1" customWidth="1"/>
    <col min="3606" max="3845" width="2.25" style="337"/>
    <col min="3846" max="3846" width="2.5" style="337" bestFit="1" customWidth="1"/>
    <col min="3847" max="3860" width="2.25" style="337"/>
    <col min="3861" max="3861" width="2.625" style="337" bestFit="1" customWidth="1"/>
    <col min="3862" max="4101" width="2.25" style="337"/>
    <col min="4102" max="4102" width="2.5" style="337" bestFit="1" customWidth="1"/>
    <col min="4103" max="4116" width="2.25" style="337"/>
    <col min="4117" max="4117" width="2.625" style="337" bestFit="1" customWidth="1"/>
    <col min="4118" max="4357" width="2.25" style="337"/>
    <col min="4358" max="4358" width="2.5" style="337" bestFit="1" customWidth="1"/>
    <col min="4359" max="4372" width="2.25" style="337"/>
    <col min="4373" max="4373" width="2.625" style="337" bestFit="1" customWidth="1"/>
    <col min="4374" max="4613" width="2.25" style="337"/>
    <col min="4614" max="4614" width="2.5" style="337" bestFit="1" customWidth="1"/>
    <col min="4615" max="4628" width="2.25" style="337"/>
    <col min="4629" max="4629" width="2.625" style="337" bestFit="1" customWidth="1"/>
    <col min="4630" max="4869" width="2.25" style="337"/>
    <col min="4870" max="4870" width="2.5" style="337" bestFit="1" customWidth="1"/>
    <col min="4871" max="4884" width="2.25" style="337"/>
    <col min="4885" max="4885" width="2.625" style="337" bestFit="1" customWidth="1"/>
    <col min="4886" max="5125" width="2.25" style="337"/>
    <col min="5126" max="5126" width="2.5" style="337" bestFit="1" customWidth="1"/>
    <col min="5127" max="5140" width="2.25" style="337"/>
    <col min="5141" max="5141" width="2.625" style="337" bestFit="1" customWidth="1"/>
    <col min="5142" max="5381" width="2.25" style="337"/>
    <col min="5382" max="5382" width="2.5" style="337" bestFit="1" customWidth="1"/>
    <col min="5383" max="5396" width="2.25" style="337"/>
    <col min="5397" max="5397" width="2.625" style="337" bestFit="1" customWidth="1"/>
    <col min="5398" max="5637" width="2.25" style="337"/>
    <col min="5638" max="5638" width="2.5" style="337" bestFit="1" customWidth="1"/>
    <col min="5639" max="5652" width="2.25" style="337"/>
    <col min="5653" max="5653" width="2.625" style="337" bestFit="1" customWidth="1"/>
    <col min="5654" max="5893" width="2.25" style="337"/>
    <col min="5894" max="5894" width="2.5" style="337" bestFit="1" customWidth="1"/>
    <col min="5895" max="5908" width="2.25" style="337"/>
    <col min="5909" max="5909" width="2.625" style="337" bestFit="1" customWidth="1"/>
    <col min="5910" max="6149" width="2.25" style="337"/>
    <col min="6150" max="6150" width="2.5" style="337" bestFit="1" customWidth="1"/>
    <col min="6151" max="6164" width="2.25" style="337"/>
    <col min="6165" max="6165" width="2.625" style="337" bestFit="1" customWidth="1"/>
    <col min="6166" max="6405" width="2.25" style="337"/>
    <col min="6406" max="6406" width="2.5" style="337" bestFit="1" customWidth="1"/>
    <col min="6407" max="6420" width="2.25" style="337"/>
    <col min="6421" max="6421" width="2.625" style="337" bestFit="1" customWidth="1"/>
    <col min="6422" max="6661" width="2.25" style="337"/>
    <col min="6662" max="6662" width="2.5" style="337" bestFit="1" customWidth="1"/>
    <col min="6663" max="6676" width="2.25" style="337"/>
    <col min="6677" max="6677" width="2.625" style="337" bestFit="1" customWidth="1"/>
    <col min="6678" max="6917" width="2.25" style="337"/>
    <col min="6918" max="6918" width="2.5" style="337" bestFit="1" customWidth="1"/>
    <col min="6919" max="6932" width="2.25" style="337"/>
    <col min="6933" max="6933" width="2.625" style="337" bestFit="1" customWidth="1"/>
    <col min="6934" max="7173" width="2.25" style="337"/>
    <col min="7174" max="7174" width="2.5" style="337" bestFit="1" customWidth="1"/>
    <col min="7175" max="7188" width="2.25" style="337"/>
    <col min="7189" max="7189" width="2.625" style="337" bestFit="1" customWidth="1"/>
    <col min="7190" max="7429" width="2.25" style="337"/>
    <col min="7430" max="7430" width="2.5" style="337" bestFit="1" customWidth="1"/>
    <col min="7431" max="7444" width="2.25" style="337"/>
    <col min="7445" max="7445" width="2.625" style="337" bestFit="1" customWidth="1"/>
    <col min="7446" max="7685" width="2.25" style="337"/>
    <col min="7686" max="7686" width="2.5" style="337" bestFit="1" customWidth="1"/>
    <col min="7687" max="7700" width="2.25" style="337"/>
    <col min="7701" max="7701" width="2.625" style="337" bestFit="1" customWidth="1"/>
    <col min="7702" max="7941" width="2.25" style="337"/>
    <col min="7942" max="7942" width="2.5" style="337" bestFit="1" customWidth="1"/>
    <col min="7943" max="7956" width="2.25" style="337"/>
    <col min="7957" max="7957" width="2.625" style="337" bestFit="1" customWidth="1"/>
    <col min="7958" max="8197" width="2.25" style="337"/>
    <col min="8198" max="8198" width="2.5" style="337" bestFit="1" customWidth="1"/>
    <col min="8199" max="8212" width="2.25" style="337"/>
    <col min="8213" max="8213" width="2.625" style="337" bestFit="1" customWidth="1"/>
    <col min="8214" max="8453" width="2.25" style="337"/>
    <col min="8454" max="8454" width="2.5" style="337" bestFit="1" customWidth="1"/>
    <col min="8455" max="8468" width="2.25" style="337"/>
    <col min="8469" max="8469" width="2.625" style="337" bestFit="1" customWidth="1"/>
    <col min="8470" max="8709" width="2.25" style="337"/>
    <col min="8710" max="8710" width="2.5" style="337" bestFit="1" customWidth="1"/>
    <col min="8711" max="8724" width="2.25" style="337"/>
    <col min="8725" max="8725" width="2.625" style="337" bestFit="1" customWidth="1"/>
    <col min="8726" max="8965" width="2.25" style="337"/>
    <col min="8966" max="8966" width="2.5" style="337" bestFit="1" customWidth="1"/>
    <col min="8967" max="8980" width="2.25" style="337"/>
    <col min="8981" max="8981" width="2.625" style="337" bestFit="1" customWidth="1"/>
    <col min="8982" max="9221" width="2.25" style="337"/>
    <col min="9222" max="9222" width="2.5" style="337" bestFit="1" customWidth="1"/>
    <col min="9223" max="9236" width="2.25" style="337"/>
    <col min="9237" max="9237" width="2.625" style="337" bestFit="1" customWidth="1"/>
    <col min="9238" max="9477" width="2.25" style="337"/>
    <col min="9478" max="9478" width="2.5" style="337" bestFit="1" customWidth="1"/>
    <col min="9479" max="9492" width="2.25" style="337"/>
    <col min="9493" max="9493" width="2.625" style="337" bestFit="1" customWidth="1"/>
    <col min="9494" max="9733" width="2.25" style="337"/>
    <col min="9734" max="9734" width="2.5" style="337" bestFit="1" customWidth="1"/>
    <col min="9735" max="9748" width="2.25" style="337"/>
    <col min="9749" max="9749" width="2.625" style="337" bestFit="1" customWidth="1"/>
    <col min="9750" max="9989" width="2.25" style="337"/>
    <col min="9990" max="9990" width="2.5" style="337" bestFit="1" customWidth="1"/>
    <col min="9991" max="10004" width="2.25" style="337"/>
    <col min="10005" max="10005" width="2.625" style="337" bestFit="1" customWidth="1"/>
    <col min="10006" max="10245" width="2.25" style="337"/>
    <col min="10246" max="10246" width="2.5" style="337" bestFit="1" customWidth="1"/>
    <col min="10247" max="10260" width="2.25" style="337"/>
    <col min="10261" max="10261" width="2.625" style="337" bestFit="1" customWidth="1"/>
    <col min="10262" max="10501" width="2.25" style="337"/>
    <col min="10502" max="10502" width="2.5" style="337" bestFit="1" customWidth="1"/>
    <col min="10503" max="10516" width="2.25" style="337"/>
    <col min="10517" max="10517" width="2.625" style="337" bestFit="1" customWidth="1"/>
    <col min="10518" max="10757" width="2.25" style="337"/>
    <col min="10758" max="10758" width="2.5" style="337" bestFit="1" customWidth="1"/>
    <col min="10759" max="10772" width="2.25" style="337"/>
    <col min="10773" max="10773" width="2.625" style="337" bestFit="1" customWidth="1"/>
    <col min="10774" max="11013" width="2.25" style="337"/>
    <col min="11014" max="11014" width="2.5" style="337" bestFit="1" customWidth="1"/>
    <col min="11015" max="11028" width="2.25" style="337"/>
    <col min="11029" max="11029" width="2.625" style="337" bestFit="1" customWidth="1"/>
    <col min="11030" max="11269" width="2.25" style="337"/>
    <col min="11270" max="11270" width="2.5" style="337" bestFit="1" customWidth="1"/>
    <col min="11271" max="11284" width="2.25" style="337"/>
    <col min="11285" max="11285" width="2.625" style="337" bestFit="1" customWidth="1"/>
    <col min="11286" max="11525" width="2.25" style="337"/>
    <col min="11526" max="11526" width="2.5" style="337" bestFit="1" customWidth="1"/>
    <col min="11527" max="11540" width="2.25" style="337"/>
    <col min="11541" max="11541" width="2.625" style="337" bestFit="1" customWidth="1"/>
    <col min="11542" max="11781" width="2.25" style="337"/>
    <col min="11782" max="11782" width="2.5" style="337" bestFit="1" customWidth="1"/>
    <col min="11783" max="11796" width="2.25" style="337"/>
    <col min="11797" max="11797" width="2.625" style="337" bestFit="1" customWidth="1"/>
    <col min="11798" max="12037" width="2.25" style="337"/>
    <col min="12038" max="12038" width="2.5" style="337" bestFit="1" customWidth="1"/>
    <col min="12039" max="12052" width="2.25" style="337"/>
    <col min="12053" max="12053" width="2.625" style="337" bestFit="1" customWidth="1"/>
    <col min="12054" max="12293" width="2.25" style="337"/>
    <col min="12294" max="12294" width="2.5" style="337" bestFit="1" customWidth="1"/>
    <col min="12295" max="12308" width="2.25" style="337"/>
    <col min="12309" max="12309" width="2.625" style="337" bestFit="1" customWidth="1"/>
    <col min="12310" max="12549" width="2.25" style="337"/>
    <col min="12550" max="12550" width="2.5" style="337" bestFit="1" customWidth="1"/>
    <col min="12551" max="12564" width="2.25" style="337"/>
    <col min="12565" max="12565" width="2.625" style="337" bestFit="1" customWidth="1"/>
    <col min="12566" max="12805" width="2.25" style="337"/>
    <col min="12806" max="12806" width="2.5" style="337" bestFit="1" customWidth="1"/>
    <col min="12807" max="12820" width="2.25" style="337"/>
    <col min="12821" max="12821" width="2.625" style="337" bestFit="1" customWidth="1"/>
    <col min="12822" max="13061" width="2.25" style="337"/>
    <col min="13062" max="13062" width="2.5" style="337" bestFit="1" customWidth="1"/>
    <col min="13063" max="13076" width="2.25" style="337"/>
    <col min="13077" max="13077" width="2.625" style="337" bestFit="1" customWidth="1"/>
    <col min="13078" max="13317" width="2.25" style="337"/>
    <col min="13318" max="13318" width="2.5" style="337" bestFit="1" customWidth="1"/>
    <col min="13319" max="13332" width="2.25" style="337"/>
    <col min="13333" max="13333" width="2.625" style="337" bestFit="1" customWidth="1"/>
    <col min="13334" max="13573" width="2.25" style="337"/>
    <col min="13574" max="13574" width="2.5" style="337" bestFit="1" customWidth="1"/>
    <col min="13575" max="13588" width="2.25" style="337"/>
    <col min="13589" max="13589" width="2.625" style="337" bestFit="1" customWidth="1"/>
    <col min="13590" max="13829" width="2.25" style="337"/>
    <col min="13830" max="13830" width="2.5" style="337" bestFit="1" customWidth="1"/>
    <col min="13831" max="13844" width="2.25" style="337"/>
    <col min="13845" max="13845" width="2.625" style="337" bestFit="1" customWidth="1"/>
    <col min="13846" max="14085" width="2.25" style="337"/>
    <col min="14086" max="14086" width="2.5" style="337" bestFit="1" customWidth="1"/>
    <col min="14087" max="14100" width="2.25" style="337"/>
    <col min="14101" max="14101" width="2.625" style="337" bestFit="1" customWidth="1"/>
    <col min="14102" max="14341" width="2.25" style="337"/>
    <col min="14342" max="14342" width="2.5" style="337" bestFit="1" customWidth="1"/>
    <col min="14343" max="14356" width="2.25" style="337"/>
    <col min="14357" max="14357" width="2.625" style="337" bestFit="1" customWidth="1"/>
    <col min="14358" max="14597" width="2.25" style="337"/>
    <col min="14598" max="14598" width="2.5" style="337" bestFit="1" customWidth="1"/>
    <col min="14599" max="14612" width="2.25" style="337"/>
    <col min="14613" max="14613" width="2.625" style="337" bestFit="1" customWidth="1"/>
    <col min="14614" max="14853" width="2.25" style="337"/>
    <col min="14854" max="14854" width="2.5" style="337" bestFit="1" customWidth="1"/>
    <col min="14855" max="14868" width="2.25" style="337"/>
    <col min="14869" max="14869" width="2.625" style="337" bestFit="1" customWidth="1"/>
    <col min="14870" max="15109" width="2.25" style="337"/>
    <col min="15110" max="15110" width="2.5" style="337" bestFit="1" customWidth="1"/>
    <col min="15111" max="15124" width="2.25" style="337"/>
    <col min="15125" max="15125" width="2.625" style="337" bestFit="1" customWidth="1"/>
    <col min="15126" max="15365" width="2.25" style="337"/>
    <col min="15366" max="15366" width="2.5" style="337" bestFit="1" customWidth="1"/>
    <col min="15367" max="15380" width="2.25" style="337"/>
    <col min="15381" max="15381" width="2.625" style="337" bestFit="1" customWidth="1"/>
    <col min="15382" max="15621" width="2.25" style="337"/>
    <col min="15622" max="15622" width="2.5" style="337" bestFit="1" customWidth="1"/>
    <col min="15623" max="15636" width="2.25" style="337"/>
    <col min="15637" max="15637" width="2.625" style="337" bestFit="1" customWidth="1"/>
    <col min="15638" max="15877" width="2.25" style="337"/>
    <col min="15878" max="15878" width="2.5" style="337" bestFit="1" customWidth="1"/>
    <col min="15879" max="15892" width="2.25" style="337"/>
    <col min="15893" max="15893" width="2.625" style="337" bestFit="1" customWidth="1"/>
    <col min="15894" max="16133" width="2.25" style="337"/>
    <col min="16134" max="16134" width="2.5" style="337" bestFit="1" customWidth="1"/>
    <col min="16135" max="16148" width="2.25" style="337"/>
    <col min="16149" max="16149" width="2.625" style="337" bestFit="1" customWidth="1"/>
    <col min="16150" max="16384" width="2.25" style="337"/>
  </cols>
  <sheetData>
    <row r="1" spans="1:39">
      <c r="AE1" s="337" t="s">
        <v>1080</v>
      </c>
    </row>
    <row r="2" spans="1:39" ht="24" customHeight="1"/>
    <row r="3" spans="1:39">
      <c r="A3" s="2174" t="s">
        <v>750</v>
      </c>
      <c r="B3" s="2174"/>
      <c r="C3" s="2174"/>
      <c r="D3" s="2174"/>
      <c r="E3" s="2174"/>
      <c r="F3" s="2174"/>
      <c r="G3" s="2174"/>
      <c r="H3" s="2174"/>
      <c r="I3" s="2174"/>
      <c r="J3" s="2174"/>
      <c r="K3" s="2174"/>
      <c r="L3" s="2174"/>
      <c r="M3" s="2174"/>
      <c r="N3" s="2174"/>
      <c r="O3" s="2174"/>
      <c r="P3" s="2174"/>
      <c r="Q3" s="2174"/>
      <c r="R3" s="2174"/>
      <c r="S3" s="2174"/>
      <c r="T3" s="2174"/>
      <c r="U3" s="2174"/>
      <c r="V3" s="2174"/>
      <c r="W3" s="2174"/>
      <c r="X3" s="2174"/>
      <c r="Y3" s="2174"/>
      <c r="Z3" s="2174"/>
      <c r="AA3" s="2174"/>
      <c r="AB3" s="2174"/>
      <c r="AC3" s="2174"/>
      <c r="AD3" s="2174"/>
      <c r="AE3" s="2174"/>
      <c r="AF3" s="2174"/>
      <c r="AG3" s="2174"/>
      <c r="AH3" s="2174"/>
      <c r="AI3" s="2174"/>
      <c r="AJ3" s="2174"/>
      <c r="AK3" s="2174"/>
      <c r="AL3" s="2174"/>
      <c r="AM3" s="2174"/>
    </row>
    <row r="4" spans="1:39">
      <c r="A4" s="2174"/>
      <c r="B4" s="2174"/>
      <c r="C4" s="2174"/>
      <c r="D4" s="2174"/>
      <c r="E4" s="2174"/>
      <c r="F4" s="2174"/>
      <c r="G4" s="2174"/>
      <c r="H4" s="2174"/>
      <c r="I4" s="2174"/>
      <c r="J4" s="2174"/>
      <c r="K4" s="2174"/>
      <c r="L4" s="2174"/>
      <c r="M4" s="2174"/>
      <c r="N4" s="2174"/>
      <c r="O4" s="2174"/>
      <c r="P4" s="2174"/>
      <c r="Q4" s="2174"/>
      <c r="R4" s="2174"/>
      <c r="S4" s="2174"/>
      <c r="T4" s="2174"/>
      <c r="U4" s="2174"/>
      <c r="V4" s="2174"/>
      <c r="W4" s="2174"/>
      <c r="X4" s="2174"/>
      <c r="Y4" s="2174"/>
      <c r="Z4" s="2174"/>
      <c r="AA4" s="2174"/>
      <c r="AB4" s="2174"/>
      <c r="AC4" s="2174"/>
      <c r="AD4" s="2174"/>
      <c r="AE4" s="2174"/>
      <c r="AF4" s="2174"/>
      <c r="AG4" s="2174"/>
      <c r="AH4" s="2174"/>
      <c r="AI4" s="2174"/>
      <c r="AJ4" s="2174"/>
      <c r="AK4" s="2174"/>
      <c r="AL4" s="2174"/>
      <c r="AM4" s="2174"/>
    </row>
    <row r="5" spans="1:39" ht="24" customHeight="1"/>
    <row r="6" spans="1:39">
      <c r="B6" s="2193" t="s">
        <v>190</v>
      </c>
      <c r="C6" s="2193"/>
      <c r="D6" s="2193"/>
      <c r="E6" s="2193"/>
      <c r="F6" s="2193"/>
      <c r="G6" s="2193"/>
      <c r="H6" s="2193"/>
      <c r="I6" s="2193"/>
      <c r="J6" s="2193"/>
      <c r="K6" s="2193"/>
      <c r="L6" s="2193"/>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2193"/>
      <c r="AJ6" s="2193"/>
      <c r="AK6" s="2193"/>
      <c r="AL6" s="2193"/>
    </row>
    <row r="7" spans="1:39">
      <c r="B7" s="2193"/>
      <c r="C7" s="2193"/>
      <c r="D7" s="2193"/>
      <c r="E7" s="2193"/>
      <c r="F7" s="2193"/>
      <c r="G7" s="2193"/>
      <c r="H7" s="2193"/>
      <c r="I7" s="2193"/>
      <c r="J7" s="2193"/>
      <c r="K7" s="2193"/>
      <c r="L7" s="2193"/>
      <c r="M7" s="2193"/>
      <c r="N7" s="2193"/>
      <c r="O7" s="2193"/>
      <c r="P7" s="2193"/>
      <c r="Q7" s="2193"/>
      <c r="R7" s="2193"/>
      <c r="S7" s="2193"/>
      <c r="T7" s="18"/>
      <c r="U7" s="18"/>
      <c r="V7" s="18"/>
      <c r="W7" s="18"/>
      <c r="X7" s="18"/>
      <c r="Y7" s="18"/>
      <c r="Z7" s="18"/>
      <c r="AA7" s="18"/>
      <c r="AB7" s="18"/>
      <c r="AC7" s="18"/>
      <c r="AD7" s="18"/>
      <c r="AE7" s="18"/>
      <c r="AF7" s="18"/>
      <c r="AG7" s="18"/>
      <c r="AH7" s="18"/>
      <c r="AI7" s="18"/>
      <c r="AJ7" s="18"/>
      <c r="AK7" s="18"/>
      <c r="AL7" s="18"/>
    </row>
    <row r="8" spans="1:39" ht="13.5" customHeight="1">
      <c r="B8" s="2175" t="s">
        <v>995</v>
      </c>
      <c r="C8" s="2184"/>
      <c r="D8" s="2190"/>
      <c r="E8" s="2190"/>
      <c r="F8" s="2190"/>
      <c r="G8" s="2190"/>
      <c r="H8" s="2190"/>
      <c r="I8" s="2190"/>
      <c r="J8" s="2190"/>
      <c r="K8" s="2190"/>
      <c r="L8" s="2190"/>
      <c r="M8" s="2190"/>
      <c r="N8" s="2190"/>
      <c r="O8" s="2190"/>
      <c r="P8" s="2190"/>
      <c r="Q8" s="2190"/>
      <c r="R8" s="2175" t="s">
        <v>80</v>
      </c>
      <c r="S8" s="2184"/>
      <c r="T8" s="2227"/>
      <c r="U8" s="2190"/>
      <c r="V8" s="2190"/>
      <c r="W8" s="2190"/>
      <c r="X8" s="2190"/>
      <c r="Y8" s="2190"/>
      <c r="Z8" s="2190"/>
      <c r="AA8" s="2190"/>
      <c r="AB8" s="2190"/>
      <c r="AC8" s="2190"/>
      <c r="AD8" s="2190"/>
      <c r="AE8" s="2190"/>
      <c r="AF8" s="2190"/>
      <c r="AG8" s="2190"/>
      <c r="AH8" s="2190"/>
      <c r="AI8" s="2190"/>
      <c r="AJ8" s="2190"/>
      <c r="AK8" s="2190"/>
      <c r="AL8" s="2247"/>
    </row>
    <row r="9" spans="1:39">
      <c r="B9" s="2176"/>
      <c r="C9" s="2185"/>
      <c r="D9" s="2191"/>
      <c r="E9" s="2191"/>
      <c r="F9" s="1819">
        <v>1</v>
      </c>
      <c r="G9" s="2200"/>
      <c r="H9" s="2208" t="s">
        <v>888</v>
      </c>
      <c r="I9" s="2208"/>
      <c r="J9" s="2208"/>
      <c r="K9" s="2208"/>
      <c r="L9" s="2208"/>
      <c r="M9" s="2208"/>
      <c r="N9" s="2208"/>
      <c r="O9" s="2208"/>
      <c r="P9" s="2191"/>
      <c r="Q9" s="2191"/>
      <c r="R9" s="2176"/>
      <c r="S9" s="2185"/>
      <c r="T9" s="2228"/>
      <c r="U9" s="2223">
        <v>1</v>
      </c>
      <c r="V9" s="2191"/>
      <c r="W9" s="2223" t="s">
        <v>756</v>
      </c>
      <c r="X9" s="2223"/>
      <c r="Y9" s="2223"/>
      <c r="Z9" s="2223"/>
      <c r="AA9" s="2223"/>
      <c r="AB9" s="2223"/>
      <c r="AC9" s="2223"/>
      <c r="AD9" s="2223"/>
      <c r="AE9" s="2223"/>
      <c r="AF9" s="2223"/>
      <c r="AG9" s="2223"/>
      <c r="AH9" s="2223"/>
      <c r="AI9" s="2223"/>
      <c r="AJ9" s="2223"/>
      <c r="AK9" s="2223"/>
      <c r="AL9" s="2248"/>
    </row>
    <row r="10" spans="1:39">
      <c r="B10" s="2176"/>
      <c r="C10" s="2185"/>
      <c r="F10" s="1819"/>
      <c r="G10" s="2200"/>
      <c r="H10" s="2208"/>
      <c r="I10" s="2208"/>
      <c r="J10" s="2208"/>
      <c r="K10" s="2208"/>
      <c r="L10" s="2208"/>
      <c r="M10" s="2208"/>
      <c r="N10" s="2208"/>
      <c r="O10" s="2208"/>
      <c r="P10" s="2223"/>
      <c r="Q10" s="2223"/>
      <c r="R10" s="2176"/>
      <c r="S10" s="2185"/>
      <c r="T10" s="2228"/>
      <c r="U10" s="2223">
        <v>2</v>
      </c>
      <c r="V10" s="2191"/>
      <c r="W10" s="2223" t="s">
        <v>1130</v>
      </c>
      <c r="X10" s="2223"/>
      <c r="Y10" s="2223"/>
      <c r="Z10" s="2223"/>
      <c r="AA10" s="2223"/>
      <c r="AB10" s="2223"/>
      <c r="AC10" s="2223"/>
      <c r="AD10" s="2223"/>
      <c r="AE10" s="2223"/>
      <c r="AF10" s="2223"/>
      <c r="AG10" s="2223"/>
      <c r="AH10" s="2223"/>
      <c r="AI10" s="2223"/>
      <c r="AJ10" s="2223"/>
      <c r="AK10" s="2223"/>
      <c r="AL10" s="2249"/>
    </row>
    <row r="11" spans="1:39">
      <c r="B11" s="2176"/>
      <c r="C11" s="2185"/>
      <c r="F11" s="1819">
        <v>2</v>
      </c>
      <c r="H11" s="2208" t="s">
        <v>659</v>
      </c>
      <c r="I11" s="2208"/>
      <c r="J11" s="2208"/>
      <c r="K11" s="2208"/>
      <c r="L11" s="2208"/>
      <c r="M11" s="2208"/>
      <c r="N11" s="2208"/>
      <c r="O11" s="2208"/>
      <c r="P11" s="2223"/>
      <c r="Q11" s="2223"/>
      <c r="R11" s="2176"/>
      <c r="S11" s="2185"/>
      <c r="T11" s="2228"/>
      <c r="U11" s="2223">
        <v>3</v>
      </c>
      <c r="V11" s="2191"/>
      <c r="W11" s="2223" t="s">
        <v>899</v>
      </c>
      <c r="X11" s="2223"/>
      <c r="Y11" s="2223"/>
      <c r="Z11" s="2223"/>
      <c r="AA11" s="2223"/>
      <c r="AB11" s="2223"/>
      <c r="AC11" s="2223"/>
      <c r="AD11" s="2223"/>
      <c r="AE11" s="2223"/>
      <c r="AF11" s="2223"/>
      <c r="AG11" s="2223"/>
      <c r="AH11" s="2223"/>
      <c r="AI11" s="2223"/>
      <c r="AJ11" s="2223"/>
      <c r="AK11" s="2223"/>
      <c r="AL11" s="2248"/>
    </row>
    <row r="12" spans="1:39">
      <c r="B12" s="2176"/>
      <c r="C12" s="2185"/>
      <c r="F12" s="1819"/>
      <c r="G12" s="2200"/>
      <c r="H12" s="2208"/>
      <c r="I12" s="2208"/>
      <c r="J12" s="2208"/>
      <c r="K12" s="2208"/>
      <c r="L12" s="2208"/>
      <c r="M12" s="2208"/>
      <c r="N12" s="2208"/>
      <c r="O12" s="2208"/>
      <c r="P12" s="2223"/>
      <c r="Q12" s="2223"/>
      <c r="R12" s="2176"/>
      <c r="S12" s="2185"/>
      <c r="T12" s="2228"/>
      <c r="U12" s="2223">
        <v>4</v>
      </c>
      <c r="V12" s="2191"/>
      <c r="W12" s="2223" t="s">
        <v>850</v>
      </c>
      <c r="X12" s="2223"/>
      <c r="Y12" s="2223"/>
      <c r="Z12" s="2223"/>
      <c r="AA12" s="2223"/>
      <c r="AB12" s="2223"/>
      <c r="AC12" s="2223"/>
      <c r="AD12" s="2223"/>
      <c r="AE12" s="2223"/>
      <c r="AF12" s="2223"/>
      <c r="AG12" s="2223"/>
      <c r="AH12" s="2223"/>
      <c r="AI12" s="2223"/>
      <c r="AJ12" s="2223"/>
      <c r="AK12" s="2223"/>
      <c r="AL12" s="2248"/>
    </row>
    <row r="13" spans="1:39">
      <c r="B13" s="2176"/>
      <c r="C13" s="2185"/>
      <c r="F13" s="1819">
        <v>3</v>
      </c>
      <c r="G13" s="2200"/>
      <c r="H13" s="2208" t="s">
        <v>998</v>
      </c>
      <c r="I13" s="2208"/>
      <c r="J13" s="2208"/>
      <c r="K13" s="2208"/>
      <c r="L13" s="2208"/>
      <c r="M13" s="2208"/>
      <c r="N13" s="2208"/>
      <c r="O13" s="2208"/>
      <c r="P13" s="2223"/>
      <c r="Q13" s="2223"/>
      <c r="R13" s="2176"/>
      <c r="S13" s="2185"/>
      <c r="T13" s="2228"/>
      <c r="U13" s="2223">
        <v>5</v>
      </c>
      <c r="V13" s="2191"/>
      <c r="W13" s="2223" t="s">
        <v>996</v>
      </c>
      <c r="X13" s="2223"/>
      <c r="Y13" s="2223"/>
      <c r="Z13" s="2223"/>
      <c r="AA13" s="2223"/>
      <c r="AB13" s="2223"/>
      <c r="AC13" s="2223"/>
      <c r="AD13" s="2223"/>
      <c r="AE13" s="2223"/>
      <c r="AF13" s="2223"/>
      <c r="AG13" s="2223"/>
      <c r="AH13" s="2223"/>
      <c r="AI13" s="2223"/>
      <c r="AJ13" s="2223"/>
      <c r="AK13" s="2223"/>
      <c r="AL13" s="2248"/>
    </row>
    <row r="14" spans="1:39">
      <c r="B14" s="2176"/>
      <c r="C14" s="2185"/>
      <c r="F14" s="1819"/>
      <c r="H14" s="2208"/>
      <c r="I14" s="2208"/>
      <c r="J14" s="2208"/>
      <c r="K14" s="2208"/>
      <c r="L14" s="2208"/>
      <c r="M14" s="2208"/>
      <c r="N14" s="2208"/>
      <c r="O14" s="2208"/>
      <c r="P14" s="2223"/>
      <c r="Q14" s="2223"/>
      <c r="R14" s="2176"/>
      <c r="S14" s="2185"/>
      <c r="T14" s="2228"/>
      <c r="U14" s="2223">
        <v>6</v>
      </c>
      <c r="V14" s="2191"/>
      <c r="W14" s="2223" t="s">
        <v>538</v>
      </c>
      <c r="X14" s="2223"/>
      <c r="Y14" s="2223"/>
      <c r="Z14" s="2223"/>
      <c r="AA14" s="2223"/>
      <c r="AB14" s="2223"/>
      <c r="AC14" s="2223"/>
      <c r="AD14" s="2223"/>
      <c r="AE14" s="2223"/>
      <c r="AF14" s="2223"/>
      <c r="AG14" s="2223"/>
      <c r="AH14" s="2223"/>
      <c r="AI14" s="2223"/>
      <c r="AJ14" s="2223"/>
      <c r="AK14" s="2223"/>
      <c r="AL14" s="2248"/>
    </row>
    <row r="15" spans="1:39">
      <c r="B15" s="2176"/>
      <c r="C15" s="2185"/>
      <c r="F15" s="1819"/>
      <c r="H15" s="2208"/>
      <c r="I15" s="2208"/>
      <c r="J15" s="2208"/>
      <c r="K15" s="2208"/>
      <c r="L15" s="2208"/>
      <c r="M15" s="2208"/>
      <c r="N15" s="2208"/>
      <c r="O15" s="2208"/>
      <c r="P15" s="2223"/>
      <c r="Q15" s="2223"/>
      <c r="R15" s="2176"/>
      <c r="S15" s="2185"/>
      <c r="T15" s="2228"/>
      <c r="U15" s="2223">
        <v>7</v>
      </c>
      <c r="V15" s="2191"/>
      <c r="W15" s="2223" t="s">
        <v>1131</v>
      </c>
      <c r="X15" s="2223"/>
      <c r="Y15" s="2223"/>
      <c r="Z15" s="2223"/>
      <c r="AA15" s="2223"/>
      <c r="AB15" s="2223"/>
      <c r="AC15" s="2223"/>
      <c r="AD15" s="2223"/>
      <c r="AE15" s="2223"/>
      <c r="AF15" s="2223"/>
      <c r="AG15" s="2223"/>
      <c r="AH15" s="2223"/>
      <c r="AI15" s="2223"/>
      <c r="AJ15" s="2223"/>
      <c r="AK15" s="2223"/>
      <c r="AL15" s="2248"/>
    </row>
    <row r="16" spans="1:39">
      <c r="B16" s="2177"/>
      <c r="C16" s="2186"/>
      <c r="D16" s="2192"/>
      <c r="E16" s="2192"/>
      <c r="F16" s="2192"/>
      <c r="G16" s="2192"/>
      <c r="H16" s="2192"/>
      <c r="I16" s="2192"/>
      <c r="J16" s="2192"/>
      <c r="K16" s="2192"/>
      <c r="L16" s="2192"/>
      <c r="M16" s="2192"/>
      <c r="N16" s="2192"/>
      <c r="O16" s="2192"/>
      <c r="P16" s="2192"/>
      <c r="Q16" s="2192"/>
      <c r="R16" s="2177"/>
      <c r="S16" s="2186"/>
      <c r="T16" s="2229"/>
      <c r="U16" s="2230"/>
      <c r="V16" s="2192"/>
      <c r="W16" s="2230"/>
      <c r="X16" s="2230"/>
      <c r="Y16" s="2230"/>
      <c r="Z16" s="2230"/>
      <c r="AA16" s="2230"/>
      <c r="AB16" s="2230"/>
      <c r="AC16" s="2230"/>
      <c r="AD16" s="2230"/>
      <c r="AE16" s="2230"/>
      <c r="AF16" s="2230"/>
      <c r="AG16" s="2230"/>
      <c r="AH16" s="2230"/>
      <c r="AI16" s="2230"/>
      <c r="AJ16" s="2230"/>
      <c r="AK16" s="2230"/>
      <c r="AL16" s="2250"/>
    </row>
    <row r="17" spans="2:38" ht="13.5" customHeight="1">
      <c r="B17" s="2175" t="s">
        <v>204</v>
      </c>
      <c r="C17" s="2184"/>
      <c r="D17" s="2227"/>
      <c r="E17" s="2190"/>
      <c r="F17" s="2190"/>
      <c r="G17" s="2190"/>
      <c r="H17" s="2190"/>
      <c r="I17" s="2190"/>
      <c r="J17" s="2190"/>
      <c r="K17" s="2190"/>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247"/>
    </row>
    <row r="18" spans="2:38">
      <c r="B18" s="2176"/>
      <c r="C18" s="2185"/>
      <c r="D18" s="2228"/>
      <c r="E18" s="2191"/>
      <c r="F18" s="2191"/>
      <c r="G18" s="2191"/>
      <c r="H18" s="2191"/>
      <c r="I18" s="2191"/>
      <c r="J18" s="2191"/>
      <c r="K18" s="2191"/>
      <c r="L18" s="2191"/>
      <c r="M18" s="2191"/>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c r="AL18" s="2251"/>
    </row>
    <row r="19" spans="2:38">
      <c r="B19" s="2176"/>
      <c r="C19" s="2185"/>
      <c r="D19" s="2228"/>
      <c r="E19" s="2194" t="s">
        <v>999</v>
      </c>
      <c r="F19" s="2194"/>
      <c r="G19" s="2194"/>
      <c r="H19" s="2194"/>
      <c r="I19" s="2194"/>
      <c r="J19" s="2194"/>
      <c r="K19" s="2194"/>
      <c r="L19" s="2194"/>
      <c r="M19" s="2194"/>
      <c r="N19" s="2194"/>
      <c r="O19" s="2194"/>
      <c r="P19" s="2194"/>
      <c r="Q19" s="2194"/>
      <c r="R19" s="2194"/>
      <c r="S19" s="2194"/>
      <c r="T19" s="2194"/>
      <c r="U19" s="2194"/>
      <c r="V19" s="2194"/>
      <c r="W19" s="2194" t="s">
        <v>696</v>
      </c>
      <c r="X19" s="2194"/>
      <c r="Y19" s="2194"/>
      <c r="Z19" s="2194"/>
      <c r="AA19" s="2194"/>
      <c r="AB19" s="2194"/>
      <c r="AC19" s="2194"/>
      <c r="AD19" s="2194"/>
      <c r="AE19" s="2194"/>
      <c r="AF19" s="2194"/>
      <c r="AG19" s="2194"/>
      <c r="AH19" s="2194"/>
      <c r="AI19" s="2194"/>
      <c r="AJ19" s="2194"/>
      <c r="AK19" s="2194"/>
      <c r="AL19" s="2251"/>
    </row>
    <row r="20" spans="2:38">
      <c r="B20" s="2176"/>
      <c r="C20" s="2185"/>
      <c r="D20" s="2228"/>
      <c r="E20" s="2194"/>
      <c r="F20" s="2194"/>
      <c r="G20" s="2194"/>
      <c r="H20" s="2194"/>
      <c r="I20" s="2194"/>
      <c r="J20" s="2194"/>
      <c r="K20" s="2194"/>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c r="AL20" s="2251"/>
    </row>
    <row r="21" spans="2:38">
      <c r="B21" s="2176"/>
      <c r="C21" s="2185"/>
      <c r="D21" s="2228"/>
      <c r="E21" s="2193"/>
      <c r="F21" s="2193"/>
      <c r="G21" s="2193"/>
      <c r="H21" s="2193"/>
      <c r="I21" s="2193"/>
      <c r="J21" s="2193"/>
      <c r="K21" s="2193"/>
      <c r="L21" s="2193"/>
      <c r="M21" s="2193"/>
      <c r="N21" s="2193"/>
      <c r="O21" s="2193"/>
      <c r="P21" s="2193"/>
      <c r="Q21" s="2193"/>
      <c r="R21" s="2193"/>
      <c r="S21" s="2193"/>
      <c r="T21" s="2193"/>
      <c r="U21" s="2193" t="s">
        <v>260</v>
      </c>
      <c r="V21" s="2193"/>
      <c r="W21" s="2193"/>
      <c r="X21" s="2193"/>
      <c r="Y21" s="2193"/>
      <c r="Z21" s="2193"/>
      <c r="AA21" s="2193"/>
      <c r="AB21" s="2193"/>
      <c r="AC21" s="2193"/>
      <c r="AD21" s="2193"/>
      <c r="AE21" s="2193"/>
      <c r="AF21" s="2193"/>
      <c r="AG21" s="2193"/>
      <c r="AH21" s="2193"/>
      <c r="AI21" s="2193"/>
      <c r="AJ21" s="2193" t="s">
        <v>260</v>
      </c>
      <c r="AK21" s="2193"/>
      <c r="AL21" s="2251"/>
    </row>
    <row r="22" spans="2:38">
      <c r="B22" s="2176"/>
      <c r="C22" s="2185"/>
      <c r="D22" s="2228"/>
      <c r="E22" s="2193"/>
      <c r="F22" s="2193"/>
      <c r="G22" s="2193"/>
      <c r="H22" s="2193"/>
      <c r="I22" s="2193"/>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2193"/>
      <c r="AK22" s="2193"/>
      <c r="AL22" s="2251"/>
    </row>
    <row r="23" spans="2:38">
      <c r="B23" s="2176"/>
      <c r="C23" s="2185"/>
      <c r="D23" s="2228"/>
      <c r="E23" s="2191"/>
      <c r="F23" s="2191"/>
      <c r="G23" s="2191"/>
      <c r="H23" s="2191"/>
      <c r="I23" s="2191"/>
      <c r="J23" s="2191"/>
      <c r="K23" s="2191"/>
      <c r="L23" s="2191"/>
      <c r="M23" s="2191"/>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c r="AL23" s="2251"/>
    </row>
    <row r="24" spans="2:38">
      <c r="B24" s="2176"/>
      <c r="C24" s="2185"/>
      <c r="D24" s="2228"/>
      <c r="E24" s="2191"/>
      <c r="F24" s="2191"/>
      <c r="G24" s="2191"/>
      <c r="H24" s="2191"/>
      <c r="I24" s="2191"/>
      <c r="J24" s="2191"/>
      <c r="K24" s="2191"/>
      <c r="L24" s="2191"/>
      <c r="M24" s="2191"/>
      <c r="N24" s="2191"/>
      <c r="O24" s="2191"/>
      <c r="P24" s="2191"/>
      <c r="Q24" s="2191"/>
      <c r="R24" s="2191"/>
      <c r="S24" s="2191"/>
      <c r="T24" s="2191"/>
      <c r="U24" s="2191"/>
      <c r="V24" s="2191"/>
      <c r="W24" s="2810" t="s">
        <v>1132</v>
      </c>
      <c r="X24" s="2692"/>
      <c r="Y24" s="2692"/>
      <c r="Z24" s="2692"/>
      <c r="AA24" s="2692"/>
      <c r="AB24" s="2692"/>
      <c r="AC24" s="2692"/>
      <c r="AD24" s="2692"/>
      <c r="AE24" s="2692"/>
      <c r="AF24" s="2692"/>
      <c r="AG24" s="2692"/>
      <c r="AH24" s="2692"/>
      <c r="AI24" s="2692"/>
      <c r="AJ24" s="2692"/>
      <c r="AK24" s="2695"/>
      <c r="AL24" s="2251"/>
    </row>
    <row r="25" spans="2:38">
      <c r="B25" s="2176"/>
      <c r="C25" s="2185"/>
      <c r="D25" s="2228"/>
      <c r="E25" s="2191"/>
      <c r="F25" s="2191"/>
      <c r="G25" s="2191"/>
      <c r="H25" s="2191"/>
      <c r="I25" s="2191"/>
      <c r="J25" s="2191"/>
      <c r="K25" s="2191"/>
      <c r="L25" s="2191"/>
      <c r="M25" s="2191"/>
      <c r="N25" s="2191"/>
      <c r="O25" s="2191"/>
      <c r="P25" s="2191"/>
      <c r="Q25" s="2191"/>
      <c r="R25" s="2191"/>
      <c r="S25" s="2191"/>
      <c r="T25" s="2191"/>
      <c r="U25" s="2191"/>
      <c r="V25" s="2191"/>
      <c r="W25" s="2685"/>
      <c r="X25" s="2193"/>
      <c r="Y25" s="2193"/>
      <c r="Z25" s="2193"/>
      <c r="AA25" s="2193"/>
      <c r="AB25" s="2193"/>
      <c r="AC25" s="2193"/>
      <c r="AD25" s="2193"/>
      <c r="AE25" s="2193"/>
      <c r="AF25" s="2193"/>
      <c r="AG25" s="2193"/>
      <c r="AH25" s="2193"/>
      <c r="AI25" s="2193"/>
      <c r="AJ25" s="2193"/>
      <c r="AK25" s="2696"/>
      <c r="AL25" s="2251"/>
    </row>
    <row r="26" spans="2:38">
      <c r="B26" s="2176"/>
      <c r="C26" s="2185"/>
      <c r="D26" s="2228"/>
      <c r="E26" s="2191"/>
      <c r="F26" s="2191"/>
      <c r="G26" s="2191"/>
      <c r="H26" s="2191"/>
      <c r="I26" s="2191"/>
      <c r="J26" s="2191"/>
      <c r="K26" s="2191"/>
      <c r="L26" s="2191"/>
      <c r="M26" s="2191"/>
      <c r="N26" s="2191"/>
      <c r="O26" s="2191"/>
      <c r="P26" s="2191"/>
      <c r="Q26" s="2191"/>
      <c r="R26" s="2191"/>
      <c r="S26" s="2191"/>
      <c r="T26" s="2191"/>
      <c r="U26" s="2191"/>
      <c r="V26" s="2191"/>
      <c r="W26" s="2685"/>
      <c r="X26" s="2193"/>
      <c r="Y26" s="2193"/>
      <c r="Z26" s="2193"/>
      <c r="AA26" s="2193"/>
      <c r="AB26" s="2193"/>
      <c r="AC26" s="2193"/>
      <c r="AD26" s="2193"/>
      <c r="AE26" s="2193"/>
      <c r="AF26" s="2193"/>
      <c r="AG26" s="2193"/>
      <c r="AH26" s="2193"/>
      <c r="AI26" s="2193"/>
      <c r="AJ26" s="2193" t="s">
        <v>596</v>
      </c>
      <c r="AK26" s="2696"/>
      <c r="AL26" s="2251"/>
    </row>
    <row r="27" spans="2:38">
      <c r="B27" s="2176"/>
      <c r="C27" s="2185"/>
      <c r="D27" s="2228"/>
      <c r="E27" s="2191"/>
      <c r="F27" s="2191"/>
      <c r="G27" s="2191"/>
      <c r="H27" s="2191"/>
      <c r="I27" s="2191"/>
      <c r="J27" s="2191"/>
      <c r="K27" s="2191"/>
      <c r="L27" s="2191"/>
      <c r="M27" s="2191"/>
      <c r="N27" s="2191"/>
      <c r="O27" s="2191"/>
      <c r="P27" s="2191"/>
      <c r="Q27" s="2191"/>
      <c r="R27" s="2191"/>
      <c r="S27" s="2191"/>
      <c r="T27" s="2191"/>
      <c r="U27" s="2191"/>
      <c r="V27" s="2191"/>
      <c r="W27" s="2809"/>
      <c r="X27" s="2694"/>
      <c r="Y27" s="2694"/>
      <c r="Z27" s="2694"/>
      <c r="AA27" s="2694"/>
      <c r="AB27" s="2694"/>
      <c r="AC27" s="2694"/>
      <c r="AD27" s="2694"/>
      <c r="AE27" s="2694"/>
      <c r="AF27" s="2694"/>
      <c r="AG27" s="2694"/>
      <c r="AH27" s="2694"/>
      <c r="AI27" s="2694"/>
      <c r="AJ27" s="2694"/>
      <c r="AK27" s="2703"/>
      <c r="AL27" s="2251"/>
    </row>
    <row r="28" spans="2:38">
      <c r="B28" s="2176"/>
      <c r="C28" s="2185"/>
      <c r="D28" s="2228"/>
      <c r="E28" s="2191"/>
      <c r="F28" s="2191"/>
      <c r="G28" s="2191"/>
      <c r="H28" s="2191"/>
      <c r="I28" s="2191"/>
      <c r="J28" s="2191"/>
      <c r="K28" s="2191"/>
      <c r="L28" s="2191"/>
      <c r="M28" s="2191"/>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c r="AL28" s="2251"/>
    </row>
    <row r="29" spans="2:38">
      <c r="B29" s="2176"/>
      <c r="C29" s="2185"/>
      <c r="D29" s="2228"/>
      <c r="E29" s="2191"/>
      <c r="F29" s="2191"/>
      <c r="G29" s="2191"/>
      <c r="H29" s="2191"/>
      <c r="I29" s="2191"/>
      <c r="J29" s="2191"/>
      <c r="K29" s="2191"/>
      <c r="L29" s="2191"/>
      <c r="M29" s="2191"/>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c r="AL29" s="2251"/>
    </row>
    <row r="30" spans="2:38">
      <c r="B30" s="2176"/>
      <c r="C30" s="2185"/>
      <c r="D30" s="2190"/>
      <c r="E30" s="2190"/>
      <c r="F30" s="2190"/>
      <c r="G30" s="2190"/>
      <c r="H30" s="2190"/>
      <c r="I30" s="2190"/>
      <c r="J30" s="2190"/>
      <c r="K30" s="2190"/>
      <c r="L30" s="2190"/>
      <c r="M30" s="2190"/>
      <c r="N30" s="2190"/>
      <c r="O30" s="2190"/>
      <c r="P30" s="2190"/>
      <c r="Q30" s="2190"/>
      <c r="R30" s="2225"/>
      <c r="S30" s="2225"/>
      <c r="T30" s="2190"/>
      <c r="U30" s="2190"/>
      <c r="V30" s="2190"/>
      <c r="W30" s="2211"/>
      <c r="X30" s="2211"/>
      <c r="Y30" s="2211"/>
      <c r="Z30" s="2211"/>
      <c r="AA30" s="2211"/>
      <c r="AB30" s="2211"/>
      <c r="AC30" s="2211"/>
      <c r="AD30" s="2211"/>
      <c r="AE30" s="2211"/>
      <c r="AF30" s="2211"/>
      <c r="AG30" s="2211"/>
      <c r="AH30" s="2211"/>
      <c r="AI30" s="2211"/>
      <c r="AJ30" s="2211"/>
      <c r="AK30" s="2211"/>
      <c r="AL30" s="2247"/>
    </row>
    <row r="31" spans="2:38">
      <c r="B31" s="2176"/>
      <c r="C31" s="2185"/>
      <c r="D31" s="2223"/>
      <c r="E31" s="2223"/>
      <c r="F31" s="2223" t="s">
        <v>223</v>
      </c>
      <c r="G31" s="2223"/>
      <c r="H31" s="2223"/>
      <c r="I31" s="2223"/>
      <c r="J31" s="2223"/>
      <c r="K31" s="2223"/>
      <c r="L31" s="2223"/>
      <c r="M31" s="2223"/>
      <c r="N31" s="2223"/>
      <c r="O31" s="2223"/>
      <c r="P31" s="2223"/>
      <c r="Q31" s="2223"/>
      <c r="R31" s="2223"/>
      <c r="S31" s="2223"/>
      <c r="T31" s="2223"/>
      <c r="U31" s="2223"/>
      <c r="V31" s="2223"/>
      <c r="W31" s="2223"/>
      <c r="X31" s="2223"/>
      <c r="Y31" s="2191"/>
      <c r="Z31" s="2191"/>
      <c r="AA31" s="2191"/>
      <c r="AB31" s="2191"/>
      <c r="AC31" s="2191"/>
      <c r="AD31" s="2191"/>
      <c r="AE31" s="2191"/>
      <c r="AF31" s="2191"/>
      <c r="AG31" s="2191"/>
      <c r="AH31" s="2191"/>
      <c r="AI31" s="2191"/>
      <c r="AJ31" s="2191"/>
      <c r="AK31" s="2191"/>
      <c r="AL31" s="2251"/>
    </row>
    <row r="32" spans="2:38">
      <c r="B32" s="2176"/>
      <c r="C32" s="2185"/>
      <c r="D32" s="2223"/>
      <c r="E32" s="2223"/>
      <c r="F32" s="2223"/>
      <c r="G32" s="2223"/>
      <c r="H32" s="2223"/>
      <c r="I32" s="2223"/>
      <c r="J32" s="2223"/>
      <c r="K32" s="2223"/>
      <c r="L32" s="2223"/>
      <c r="M32" s="2223"/>
      <c r="N32" s="2223"/>
      <c r="O32" s="2223"/>
      <c r="P32" s="2223"/>
      <c r="Q32" s="2223"/>
      <c r="R32" s="2223"/>
      <c r="S32" s="2223"/>
      <c r="T32" s="2223"/>
      <c r="U32" s="2223"/>
      <c r="V32" s="2223"/>
      <c r="W32" s="2223"/>
      <c r="X32" s="2223"/>
      <c r="Y32" s="2191"/>
      <c r="Z32" s="2191"/>
      <c r="AA32" s="2191"/>
      <c r="AB32" s="2191"/>
      <c r="AC32" s="2191"/>
      <c r="AD32" s="2191"/>
      <c r="AE32" s="2191"/>
      <c r="AF32" s="2191"/>
      <c r="AG32" s="2191"/>
      <c r="AH32" s="2191"/>
      <c r="AI32" s="2191"/>
      <c r="AJ32" s="2191"/>
      <c r="AK32" s="2191"/>
      <c r="AL32" s="2251"/>
    </row>
    <row r="33" spans="2:38" ht="15" customHeight="1">
      <c r="B33" s="2176"/>
      <c r="C33" s="2185"/>
      <c r="D33" s="2191"/>
      <c r="E33" s="2223"/>
      <c r="F33" s="2204" t="s">
        <v>86</v>
      </c>
      <c r="G33" s="2211"/>
      <c r="H33" s="2211"/>
      <c r="I33" s="2211"/>
      <c r="J33" s="2211"/>
      <c r="K33" s="2211"/>
      <c r="L33" s="2211"/>
      <c r="M33" s="2213"/>
      <c r="N33" s="2204"/>
      <c r="O33" s="2211"/>
      <c r="P33" s="2211"/>
      <c r="Q33" s="2211"/>
      <c r="R33" s="2211"/>
      <c r="S33" s="2213"/>
      <c r="T33" s="2204" t="s">
        <v>260</v>
      </c>
      <c r="U33" s="2213"/>
      <c r="V33" s="2223"/>
      <c r="W33" s="2223"/>
      <c r="X33" s="2223"/>
      <c r="Y33" s="2370" t="s">
        <v>875</v>
      </c>
      <c r="Z33" s="2211"/>
      <c r="AA33" s="2211"/>
      <c r="AB33" s="2211"/>
      <c r="AC33" s="2211"/>
      <c r="AD33" s="2211"/>
      <c r="AE33" s="2211"/>
      <c r="AF33" s="2211"/>
      <c r="AG33" s="2211"/>
      <c r="AH33" s="2211"/>
      <c r="AI33" s="2213"/>
      <c r="AJ33" s="2191"/>
      <c r="AK33" s="2191"/>
      <c r="AL33" s="2251"/>
    </row>
    <row r="34" spans="2:38" ht="15" customHeight="1">
      <c r="B34" s="2176"/>
      <c r="C34" s="2185"/>
      <c r="D34" s="2191"/>
      <c r="E34" s="2223"/>
      <c r="F34" s="2205"/>
      <c r="G34" s="2212"/>
      <c r="H34" s="2212"/>
      <c r="I34" s="2212"/>
      <c r="J34" s="2212"/>
      <c r="K34" s="2212"/>
      <c r="L34" s="2212"/>
      <c r="M34" s="2214"/>
      <c r="N34" s="2205"/>
      <c r="O34" s="2212"/>
      <c r="P34" s="2212"/>
      <c r="Q34" s="2212"/>
      <c r="R34" s="2212"/>
      <c r="S34" s="2214"/>
      <c r="T34" s="2205"/>
      <c r="U34" s="2214"/>
      <c r="V34" s="2223"/>
      <c r="W34" s="2223"/>
      <c r="X34" s="2223"/>
      <c r="Y34" s="2205"/>
      <c r="Z34" s="2212"/>
      <c r="AA34" s="2212"/>
      <c r="AB34" s="2212"/>
      <c r="AC34" s="2212"/>
      <c r="AD34" s="2212"/>
      <c r="AE34" s="2212"/>
      <c r="AF34" s="2212"/>
      <c r="AG34" s="2212"/>
      <c r="AH34" s="2212"/>
      <c r="AI34" s="2214"/>
      <c r="AJ34" s="2191"/>
      <c r="AK34" s="2191"/>
      <c r="AL34" s="2251"/>
    </row>
    <row r="35" spans="2:38" ht="15" customHeight="1">
      <c r="B35" s="2176"/>
      <c r="C35" s="2185"/>
      <c r="D35" s="2191"/>
      <c r="E35" s="2223"/>
      <c r="F35" s="2204" t="s">
        <v>1002</v>
      </c>
      <c r="G35" s="2211"/>
      <c r="H35" s="2211"/>
      <c r="I35" s="2211"/>
      <c r="J35" s="2211"/>
      <c r="K35" s="2211"/>
      <c r="L35" s="2211"/>
      <c r="M35" s="2213"/>
      <c r="N35" s="2204"/>
      <c r="O35" s="2211"/>
      <c r="P35" s="2211"/>
      <c r="Q35" s="2211"/>
      <c r="R35" s="2211"/>
      <c r="S35" s="2213"/>
      <c r="T35" s="2204" t="s">
        <v>260</v>
      </c>
      <c r="U35" s="2213"/>
      <c r="V35" s="2223"/>
      <c r="W35" s="2223"/>
      <c r="X35" s="2223"/>
      <c r="Y35" s="2204"/>
      <c r="Z35" s="2211"/>
      <c r="AA35" s="2211"/>
      <c r="AB35" s="2211"/>
      <c r="AC35" s="2211"/>
      <c r="AD35" s="2211"/>
      <c r="AE35" s="2211"/>
      <c r="AF35" s="2211"/>
      <c r="AG35" s="2213"/>
      <c r="AH35" s="2204" t="s">
        <v>260</v>
      </c>
      <c r="AI35" s="2213"/>
      <c r="AJ35" s="2191"/>
      <c r="AK35" s="2191"/>
      <c r="AL35" s="2251"/>
    </row>
    <row r="36" spans="2:38" ht="15" customHeight="1">
      <c r="B36" s="2176"/>
      <c r="C36" s="2185"/>
      <c r="D36" s="2191"/>
      <c r="E36" s="2223"/>
      <c r="F36" s="2205"/>
      <c r="G36" s="2212"/>
      <c r="H36" s="2212"/>
      <c r="I36" s="2212"/>
      <c r="J36" s="2212"/>
      <c r="K36" s="2212"/>
      <c r="L36" s="2212"/>
      <c r="M36" s="2214"/>
      <c r="N36" s="2205"/>
      <c r="O36" s="2212"/>
      <c r="P36" s="2212"/>
      <c r="Q36" s="2212"/>
      <c r="R36" s="2212"/>
      <c r="S36" s="2214"/>
      <c r="T36" s="2205"/>
      <c r="U36" s="2214"/>
      <c r="V36" s="2223"/>
      <c r="W36" s="2223"/>
      <c r="X36" s="2223"/>
      <c r="Y36" s="2615"/>
      <c r="Z36" s="1819"/>
      <c r="AA36" s="1819"/>
      <c r="AB36" s="1819"/>
      <c r="AC36" s="1819"/>
      <c r="AD36" s="1819"/>
      <c r="AE36" s="1819"/>
      <c r="AF36" s="1819"/>
      <c r="AG36" s="2717"/>
      <c r="AH36" s="2615"/>
      <c r="AI36" s="2717"/>
      <c r="AJ36" s="2191"/>
      <c r="AK36" s="2191"/>
      <c r="AL36" s="2251"/>
    </row>
    <row r="37" spans="2:38" ht="15" customHeight="1">
      <c r="B37" s="2176"/>
      <c r="C37" s="2185"/>
      <c r="D37" s="2191"/>
      <c r="E37" s="2223"/>
      <c r="F37" s="2204" t="s">
        <v>668</v>
      </c>
      <c r="G37" s="2211"/>
      <c r="H37" s="2211"/>
      <c r="I37" s="2211"/>
      <c r="J37" s="2211"/>
      <c r="K37" s="2211"/>
      <c r="L37" s="2211"/>
      <c r="M37" s="2213"/>
      <c r="N37" s="2204"/>
      <c r="O37" s="2211"/>
      <c r="P37" s="2211"/>
      <c r="Q37" s="2211"/>
      <c r="R37" s="2211"/>
      <c r="S37" s="2213"/>
      <c r="T37" s="2204" t="s">
        <v>260</v>
      </c>
      <c r="U37" s="2213"/>
      <c r="V37" s="2223"/>
      <c r="W37" s="2223"/>
      <c r="X37" s="2223"/>
      <c r="Y37" s="2648" t="s">
        <v>1003</v>
      </c>
      <c r="Z37" s="2660"/>
      <c r="AA37" s="2660"/>
      <c r="AB37" s="2660"/>
      <c r="AC37" s="2660"/>
      <c r="AD37" s="2660"/>
      <c r="AE37" s="2660"/>
      <c r="AF37" s="2660"/>
      <c r="AG37" s="2660"/>
      <c r="AH37" s="2660"/>
      <c r="AI37" s="2676"/>
      <c r="AJ37" s="2191"/>
      <c r="AK37" s="2191"/>
      <c r="AL37" s="2251"/>
    </row>
    <row r="38" spans="2:38" ht="15" customHeight="1">
      <c r="B38" s="2176"/>
      <c r="C38" s="2185"/>
      <c r="D38" s="2191"/>
      <c r="E38" s="2223"/>
      <c r="F38" s="2615"/>
      <c r="G38" s="1819"/>
      <c r="H38" s="1819"/>
      <c r="I38" s="1819"/>
      <c r="J38" s="1819"/>
      <c r="K38" s="1819"/>
      <c r="L38" s="1819"/>
      <c r="M38" s="2717"/>
      <c r="N38" s="2615"/>
      <c r="O38" s="1819"/>
      <c r="P38" s="1819"/>
      <c r="Q38" s="1819"/>
      <c r="R38" s="1819"/>
      <c r="S38" s="2717"/>
      <c r="T38" s="2615"/>
      <c r="U38" s="2717"/>
      <c r="V38" s="2223"/>
      <c r="W38" s="2223"/>
      <c r="X38" s="2223"/>
      <c r="Y38" s="2811"/>
      <c r="Z38" s="2212"/>
      <c r="AA38" s="2212"/>
      <c r="AB38" s="2212"/>
      <c r="AC38" s="2212"/>
      <c r="AD38" s="2212"/>
      <c r="AE38" s="2212"/>
      <c r="AF38" s="2212"/>
      <c r="AG38" s="2212"/>
      <c r="AH38" s="2212"/>
      <c r="AI38" s="2812"/>
      <c r="AJ38" s="2191"/>
      <c r="AK38" s="2191"/>
      <c r="AL38" s="2251"/>
    </row>
    <row r="39" spans="2:38" ht="15" customHeight="1">
      <c r="B39" s="2176"/>
      <c r="C39" s="2185"/>
      <c r="D39" s="2191"/>
      <c r="E39" s="2223"/>
      <c r="F39" s="2684" t="s">
        <v>1005</v>
      </c>
      <c r="G39" s="2692"/>
      <c r="H39" s="2692"/>
      <c r="I39" s="2692"/>
      <c r="J39" s="2692"/>
      <c r="K39" s="2692"/>
      <c r="L39" s="2692"/>
      <c r="M39" s="2692"/>
      <c r="N39" s="2692"/>
      <c r="O39" s="2692"/>
      <c r="P39" s="2692"/>
      <c r="Q39" s="2692"/>
      <c r="R39" s="2692"/>
      <c r="S39" s="2692"/>
      <c r="T39" s="2692" t="s">
        <v>260</v>
      </c>
      <c r="U39" s="2695"/>
      <c r="V39" s="2223"/>
      <c r="W39" s="2223"/>
      <c r="X39" s="2223"/>
      <c r="Y39" s="2685"/>
      <c r="Z39" s="2193"/>
      <c r="AA39" s="2193"/>
      <c r="AB39" s="2193"/>
      <c r="AC39" s="2193"/>
      <c r="AD39" s="2193"/>
      <c r="AE39" s="2193"/>
      <c r="AF39" s="2193"/>
      <c r="AG39" s="2193"/>
      <c r="AH39" s="2193" t="s">
        <v>596</v>
      </c>
      <c r="AI39" s="2696"/>
      <c r="AJ39" s="2191"/>
      <c r="AK39" s="2191"/>
      <c r="AL39" s="2251"/>
    </row>
    <row r="40" spans="2:38" ht="15" customHeight="1">
      <c r="B40" s="2176"/>
      <c r="C40" s="2185"/>
      <c r="D40" s="2191"/>
      <c r="E40" s="2223"/>
      <c r="F40" s="2809"/>
      <c r="G40" s="2694"/>
      <c r="H40" s="2694"/>
      <c r="I40" s="2694"/>
      <c r="J40" s="2694"/>
      <c r="K40" s="2694"/>
      <c r="L40" s="2694"/>
      <c r="M40" s="2694"/>
      <c r="N40" s="2694"/>
      <c r="O40" s="2694"/>
      <c r="P40" s="2694"/>
      <c r="Q40" s="2694"/>
      <c r="R40" s="2694"/>
      <c r="S40" s="2694"/>
      <c r="T40" s="2694"/>
      <c r="U40" s="2703"/>
      <c r="V40" s="2223"/>
      <c r="W40" s="2223"/>
      <c r="X40" s="2223"/>
      <c r="Y40" s="2809"/>
      <c r="Z40" s="2694"/>
      <c r="AA40" s="2694"/>
      <c r="AB40" s="2694"/>
      <c r="AC40" s="2694"/>
      <c r="AD40" s="2694"/>
      <c r="AE40" s="2694"/>
      <c r="AF40" s="2694"/>
      <c r="AG40" s="2694"/>
      <c r="AH40" s="2694"/>
      <c r="AI40" s="2703"/>
      <c r="AJ40" s="2191"/>
      <c r="AK40" s="2191"/>
      <c r="AL40" s="2251"/>
    </row>
    <row r="41" spans="2:38">
      <c r="B41" s="2176"/>
      <c r="C41" s="2185"/>
      <c r="D41" s="2191"/>
      <c r="E41" s="2223"/>
      <c r="F41" s="2223"/>
      <c r="G41" s="2223"/>
      <c r="H41" s="2223"/>
      <c r="I41" s="2223"/>
      <c r="J41" s="2223"/>
      <c r="K41" s="2223"/>
      <c r="L41" s="2223"/>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191"/>
      <c r="AI41" s="2191"/>
      <c r="AJ41" s="2191"/>
      <c r="AK41" s="2191"/>
      <c r="AL41" s="2251"/>
    </row>
    <row r="42" spans="2:38">
      <c r="B42" s="2177"/>
      <c r="C42" s="2186"/>
      <c r="D42" s="2192"/>
      <c r="E42" s="2230"/>
      <c r="F42" s="2230"/>
      <c r="G42" s="2230"/>
      <c r="H42" s="2230"/>
      <c r="I42" s="2230"/>
      <c r="J42" s="2230"/>
      <c r="K42" s="2230"/>
      <c r="L42" s="2230"/>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192"/>
      <c r="AI42" s="2192"/>
      <c r="AJ42" s="2192"/>
      <c r="AK42" s="2192"/>
      <c r="AL42" s="2252"/>
    </row>
    <row r="43" spans="2:38" ht="61.5" customHeight="1">
      <c r="B43" s="2181" t="s">
        <v>637</v>
      </c>
      <c r="C43" s="2181"/>
      <c r="D43" s="2181"/>
      <c r="E43" s="2181"/>
      <c r="F43" s="2181"/>
      <c r="G43" s="2181"/>
      <c r="H43" s="2181"/>
      <c r="I43" s="2181"/>
      <c r="J43" s="2181"/>
      <c r="K43" s="2181"/>
      <c r="L43" s="2181"/>
      <c r="M43" s="2181"/>
      <c r="N43" s="2181"/>
      <c r="O43" s="2181"/>
      <c r="P43" s="2181"/>
      <c r="Q43" s="2181"/>
      <c r="R43" s="2181"/>
      <c r="S43" s="2181"/>
      <c r="T43" s="2181"/>
      <c r="U43" s="2181"/>
      <c r="V43" s="2181"/>
      <c r="W43" s="2181"/>
      <c r="X43" s="2181"/>
      <c r="Y43" s="2181"/>
      <c r="Z43" s="2181"/>
      <c r="AA43" s="2181"/>
      <c r="AB43" s="2181"/>
      <c r="AC43" s="2181"/>
      <c r="AD43" s="2181"/>
      <c r="AE43" s="2181"/>
      <c r="AF43" s="2181"/>
      <c r="AG43" s="2181"/>
      <c r="AH43" s="2181"/>
      <c r="AI43" s="2181"/>
      <c r="AJ43" s="2181"/>
      <c r="AK43" s="2181"/>
      <c r="AL43" s="2181"/>
    </row>
    <row r="44" spans="2:38">
      <c r="B44" s="2182"/>
      <c r="C44" s="2182"/>
      <c r="D44" s="2182"/>
      <c r="E44" s="2182"/>
      <c r="F44" s="2182"/>
      <c r="G44" s="2182"/>
      <c r="H44" s="2182"/>
      <c r="I44" s="2182"/>
      <c r="J44" s="2182"/>
      <c r="K44" s="2182"/>
      <c r="L44" s="2182"/>
      <c r="M44" s="2182"/>
      <c r="N44" s="2182"/>
      <c r="O44" s="2182"/>
      <c r="P44" s="2182"/>
      <c r="Q44" s="2182"/>
      <c r="R44" s="2182"/>
      <c r="S44" s="2182"/>
      <c r="T44" s="2182"/>
      <c r="U44" s="2182"/>
      <c r="V44" s="2182"/>
      <c r="W44" s="2182"/>
      <c r="X44" s="2182"/>
      <c r="Y44" s="2182"/>
      <c r="Z44" s="2182"/>
      <c r="AA44" s="2182"/>
      <c r="AB44" s="2182"/>
      <c r="AC44" s="2182"/>
      <c r="AD44" s="2182"/>
      <c r="AE44" s="2182"/>
      <c r="AF44" s="2182"/>
      <c r="AG44" s="2182"/>
      <c r="AH44" s="2182"/>
      <c r="AI44" s="2182"/>
      <c r="AJ44" s="2182"/>
      <c r="AK44" s="2182"/>
      <c r="AL44" s="2182"/>
    </row>
    <row r="45" spans="2:38">
      <c r="B45" s="2182"/>
      <c r="C45" s="2182"/>
      <c r="D45" s="2182"/>
      <c r="E45" s="2182"/>
      <c r="F45" s="2182"/>
      <c r="G45" s="2182"/>
      <c r="H45" s="2182"/>
      <c r="I45" s="2182"/>
      <c r="J45" s="2182"/>
      <c r="K45" s="2182"/>
      <c r="L45" s="2182"/>
      <c r="M45" s="2182"/>
      <c r="N45" s="2182"/>
      <c r="O45" s="2182"/>
      <c r="P45" s="2182"/>
      <c r="Q45" s="2182"/>
      <c r="R45" s="2182"/>
      <c r="S45" s="2182"/>
      <c r="T45" s="2182"/>
      <c r="U45" s="2182"/>
      <c r="V45" s="2182"/>
      <c r="W45" s="2182"/>
      <c r="X45" s="2182"/>
      <c r="Y45" s="2182"/>
      <c r="Z45" s="2182"/>
      <c r="AA45" s="2182"/>
      <c r="AB45" s="2182"/>
      <c r="AC45" s="2182"/>
      <c r="AD45" s="2182"/>
      <c r="AE45" s="2182"/>
      <c r="AF45" s="2182"/>
      <c r="AG45" s="2182"/>
      <c r="AH45" s="2182"/>
      <c r="AI45" s="2182"/>
      <c r="AJ45" s="2182"/>
      <c r="AK45" s="2182"/>
      <c r="AL45" s="2182"/>
    </row>
    <row r="46" spans="2:38">
      <c r="B46" s="2182"/>
      <c r="C46" s="2182"/>
      <c r="D46" s="2182"/>
      <c r="E46" s="2182"/>
      <c r="F46" s="2182"/>
      <c r="G46" s="2182"/>
      <c r="H46" s="2182"/>
      <c r="I46" s="2182"/>
      <c r="J46" s="2182"/>
      <c r="K46" s="2182"/>
      <c r="L46" s="2182"/>
      <c r="M46" s="2182"/>
      <c r="N46" s="2182"/>
      <c r="O46" s="2182"/>
      <c r="P46" s="2182"/>
      <c r="Q46" s="2182"/>
      <c r="R46" s="2182"/>
      <c r="S46" s="2182"/>
      <c r="T46" s="2182"/>
      <c r="U46" s="2182"/>
      <c r="V46" s="2182"/>
      <c r="W46" s="2182"/>
      <c r="X46" s="2182"/>
      <c r="Y46" s="2182"/>
      <c r="Z46" s="2182"/>
      <c r="AA46" s="2182"/>
      <c r="AB46" s="2182"/>
      <c r="AC46" s="2182"/>
      <c r="AD46" s="2182"/>
      <c r="AE46" s="2182"/>
      <c r="AF46" s="2182"/>
      <c r="AG46" s="2182"/>
      <c r="AH46" s="2182"/>
      <c r="AI46" s="2182"/>
      <c r="AJ46" s="2182"/>
      <c r="AK46" s="2182"/>
      <c r="AL46" s="2182"/>
    </row>
    <row r="47" spans="2:38">
      <c r="B47" s="2182"/>
      <c r="C47" s="2182"/>
      <c r="D47" s="2182"/>
      <c r="E47" s="2182"/>
      <c r="F47" s="2182"/>
      <c r="G47" s="2182"/>
      <c r="H47" s="2182"/>
      <c r="I47" s="2182"/>
      <c r="J47" s="2182"/>
      <c r="K47" s="2182"/>
      <c r="L47" s="2182"/>
      <c r="M47" s="2182"/>
      <c r="N47" s="2182"/>
      <c r="O47" s="2182"/>
      <c r="P47" s="2182"/>
      <c r="Q47" s="2182"/>
      <c r="R47" s="2182"/>
      <c r="S47" s="2182"/>
      <c r="T47" s="2182"/>
      <c r="U47" s="2182"/>
      <c r="V47" s="2182"/>
      <c r="W47" s="2182"/>
      <c r="X47" s="2182"/>
      <c r="Y47" s="2182"/>
      <c r="Z47" s="2182"/>
      <c r="AA47" s="2182"/>
      <c r="AB47" s="2182"/>
      <c r="AC47" s="2182"/>
      <c r="AD47" s="2182"/>
      <c r="AE47" s="2182"/>
      <c r="AF47" s="2182"/>
      <c r="AG47" s="2182"/>
      <c r="AH47" s="2182"/>
      <c r="AI47" s="2182"/>
      <c r="AJ47" s="2182"/>
      <c r="AK47" s="2182"/>
      <c r="AL47" s="2182"/>
    </row>
    <row r="48" spans="2:38">
      <c r="B48" s="2182"/>
      <c r="C48" s="2182"/>
      <c r="D48" s="2182"/>
      <c r="E48" s="2182"/>
      <c r="F48" s="2182"/>
      <c r="G48" s="2182"/>
      <c r="H48" s="2182"/>
      <c r="I48" s="2182"/>
      <c r="J48" s="2182"/>
      <c r="K48" s="2182"/>
      <c r="L48" s="2182"/>
      <c r="M48" s="2182"/>
      <c r="N48" s="2182"/>
      <c r="O48" s="2182"/>
      <c r="P48" s="2182"/>
      <c r="Q48" s="2182"/>
      <c r="R48" s="2182"/>
      <c r="S48" s="2182"/>
      <c r="T48" s="2182"/>
      <c r="U48" s="2182"/>
      <c r="V48" s="2182"/>
      <c r="W48" s="2182"/>
      <c r="X48" s="2182"/>
      <c r="Y48" s="2182"/>
      <c r="Z48" s="2182"/>
      <c r="AA48" s="2182"/>
      <c r="AB48" s="2182"/>
      <c r="AC48" s="2182"/>
      <c r="AD48" s="2182"/>
      <c r="AE48" s="2182"/>
      <c r="AF48" s="2182"/>
      <c r="AG48" s="2182"/>
      <c r="AH48" s="2182"/>
      <c r="AI48" s="2182"/>
      <c r="AJ48" s="2182"/>
      <c r="AK48" s="2182"/>
      <c r="AL48" s="2182"/>
    </row>
    <row r="49" spans="2:38">
      <c r="B49" s="2182"/>
      <c r="C49" s="2182"/>
      <c r="D49" s="2182"/>
      <c r="E49" s="2182"/>
      <c r="F49" s="2182"/>
      <c r="G49" s="2182"/>
      <c r="H49" s="2182"/>
      <c r="I49" s="2182"/>
      <c r="J49" s="2182"/>
      <c r="K49" s="2182"/>
      <c r="L49" s="2182"/>
      <c r="M49" s="2182"/>
      <c r="N49" s="2182"/>
      <c r="O49" s="2182"/>
      <c r="P49" s="2182"/>
      <c r="Q49" s="2182"/>
      <c r="R49" s="2182"/>
      <c r="S49" s="2182"/>
      <c r="T49" s="2182"/>
      <c r="U49" s="2182"/>
      <c r="V49" s="2182"/>
      <c r="W49" s="2182"/>
      <c r="X49" s="2182"/>
      <c r="Y49" s="2182"/>
      <c r="Z49" s="2182"/>
      <c r="AA49" s="2182"/>
      <c r="AB49" s="2182"/>
      <c r="AC49" s="2182"/>
      <c r="AD49" s="2182"/>
      <c r="AE49" s="2182"/>
      <c r="AF49" s="2182"/>
      <c r="AG49" s="2182"/>
      <c r="AH49" s="2182"/>
      <c r="AI49" s="2182"/>
      <c r="AJ49" s="2182"/>
      <c r="AK49" s="2182"/>
      <c r="AL49" s="2182"/>
    </row>
    <row r="50" spans="2:38">
      <c r="B50" s="2182"/>
      <c r="C50" s="2182"/>
      <c r="D50" s="2182"/>
      <c r="E50" s="2182"/>
      <c r="F50" s="2182"/>
      <c r="G50" s="2182"/>
      <c r="H50" s="2182"/>
      <c r="I50" s="2182"/>
      <c r="J50" s="2182"/>
      <c r="K50" s="2182"/>
      <c r="L50" s="2182"/>
      <c r="M50" s="2182"/>
      <c r="N50" s="2182"/>
      <c r="O50" s="2182"/>
      <c r="P50" s="2182"/>
      <c r="Q50" s="2182"/>
      <c r="R50" s="2182"/>
      <c r="S50" s="2182"/>
      <c r="T50" s="2182"/>
      <c r="U50" s="2182"/>
      <c r="V50" s="2182"/>
      <c r="W50" s="2182"/>
      <c r="X50" s="2182"/>
      <c r="Y50" s="2182"/>
      <c r="Z50" s="2182"/>
      <c r="AA50" s="2182"/>
      <c r="AB50" s="2182"/>
      <c r="AC50" s="2182"/>
      <c r="AD50" s="2182"/>
      <c r="AE50" s="2182"/>
      <c r="AF50" s="2182"/>
      <c r="AG50" s="2182"/>
      <c r="AH50" s="2182"/>
      <c r="AI50" s="2182"/>
      <c r="AJ50" s="2182"/>
      <c r="AK50" s="2182"/>
      <c r="AL50" s="2182"/>
    </row>
    <row r="51" spans="2:38">
      <c r="B51" s="2182"/>
      <c r="C51" s="2182"/>
      <c r="D51" s="2182"/>
      <c r="E51" s="2182"/>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2182"/>
      <c r="AB51" s="2182"/>
      <c r="AC51" s="2182"/>
      <c r="AD51" s="2182"/>
      <c r="AE51" s="2182"/>
      <c r="AF51" s="2182"/>
      <c r="AG51" s="2182"/>
      <c r="AH51" s="2182"/>
      <c r="AI51" s="2182"/>
      <c r="AJ51" s="2182"/>
      <c r="AK51" s="2182"/>
      <c r="AL51" s="2182"/>
    </row>
    <row r="52" spans="2:38">
      <c r="B52" s="2182"/>
      <c r="C52" s="2182"/>
      <c r="D52" s="2182"/>
      <c r="E52" s="2182"/>
      <c r="F52" s="2182"/>
      <c r="G52" s="2182"/>
      <c r="H52" s="2182"/>
      <c r="I52" s="2182"/>
      <c r="J52" s="2182"/>
      <c r="K52" s="2182"/>
      <c r="L52" s="2182"/>
      <c r="M52" s="2182"/>
      <c r="N52" s="2182"/>
      <c r="O52" s="2182"/>
      <c r="P52" s="2182"/>
      <c r="Q52" s="2182"/>
      <c r="R52" s="2182"/>
      <c r="S52" s="2182"/>
      <c r="T52" s="2182"/>
      <c r="U52" s="2182"/>
      <c r="V52" s="2182"/>
      <c r="W52" s="2182"/>
      <c r="X52" s="2182"/>
      <c r="Y52" s="2182"/>
      <c r="Z52" s="2182"/>
      <c r="AA52" s="2182"/>
      <c r="AB52" s="2182"/>
      <c r="AC52" s="2182"/>
      <c r="AD52" s="2182"/>
      <c r="AE52" s="2182"/>
      <c r="AF52" s="2182"/>
      <c r="AG52" s="2182"/>
      <c r="AH52" s="2182"/>
      <c r="AI52" s="2182"/>
      <c r="AJ52" s="2182"/>
      <c r="AK52" s="2182"/>
      <c r="AL52" s="2182"/>
    </row>
    <row r="53" spans="2:38">
      <c r="B53" s="2182"/>
      <c r="C53" s="2182"/>
      <c r="D53" s="2182"/>
      <c r="E53" s="2182"/>
      <c r="F53" s="2182"/>
      <c r="G53" s="2182"/>
      <c r="H53" s="2182"/>
      <c r="I53" s="2182"/>
      <c r="J53" s="2182"/>
      <c r="K53" s="2182"/>
      <c r="L53" s="2182"/>
      <c r="M53" s="2182"/>
      <c r="N53" s="2182"/>
      <c r="O53" s="2182"/>
      <c r="P53" s="2182"/>
      <c r="Q53" s="2182"/>
      <c r="R53" s="2182"/>
      <c r="S53" s="2182"/>
      <c r="T53" s="2182"/>
      <c r="U53" s="2182"/>
      <c r="V53" s="2182"/>
      <c r="W53" s="2182"/>
      <c r="X53" s="2182"/>
      <c r="Y53" s="2182"/>
      <c r="Z53" s="2182"/>
      <c r="AA53" s="2182"/>
      <c r="AB53" s="2182"/>
      <c r="AC53" s="2182"/>
      <c r="AD53" s="2182"/>
      <c r="AE53" s="2182"/>
      <c r="AF53" s="2182"/>
      <c r="AG53" s="2182"/>
      <c r="AH53" s="2182"/>
      <c r="AI53" s="2182"/>
      <c r="AJ53" s="2182"/>
      <c r="AK53" s="2182"/>
      <c r="AL53" s="2182"/>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sqref="A1:B1"/>
    </sheetView>
  </sheetViews>
  <sheetFormatPr defaultRowHeight="13.5"/>
  <cols>
    <col min="1" max="1" width="5.25" style="337" customWidth="1"/>
    <col min="2" max="3" width="9" style="337" customWidth="1"/>
    <col min="4" max="5" width="8.5" style="337" customWidth="1"/>
    <col min="6" max="6" width="8.375" style="337" customWidth="1"/>
    <col min="7" max="7" width="7.375" style="337" customWidth="1"/>
    <col min="8" max="9" width="8.5" style="337" customWidth="1"/>
    <col min="10" max="10" width="17.125" style="337" customWidth="1"/>
    <col min="11" max="256" width="9" style="337" customWidth="1"/>
    <col min="257" max="257" width="5.25" style="337" customWidth="1"/>
    <col min="258" max="259" width="9" style="337" customWidth="1"/>
    <col min="260" max="261" width="8.5" style="337" customWidth="1"/>
    <col min="262" max="262" width="8.375" style="337" customWidth="1"/>
    <col min="263" max="263" width="7.375" style="337" customWidth="1"/>
    <col min="264" max="265" width="8.5" style="337" customWidth="1"/>
    <col min="266" max="266" width="17.125" style="337" customWidth="1"/>
    <col min="267" max="512" width="9" style="337" customWidth="1"/>
    <col min="513" max="513" width="5.25" style="337" customWidth="1"/>
    <col min="514" max="515" width="9" style="337" customWidth="1"/>
    <col min="516" max="517" width="8.5" style="337" customWidth="1"/>
    <col min="518" max="518" width="8.375" style="337" customWidth="1"/>
    <col min="519" max="519" width="7.375" style="337" customWidth="1"/>
    <col min="520" max="521" width="8.5" style="337" customWidth="1"/>
    <col min="522" max="522" width="17.125" style="337" customWidth="1"/>
    <col min="523" max="768" width="9" style="337" customWidth="1"/>
    <col min="769" max="769" width="5.25" style="337" customWidth="1"/>
    <col min="770" max="771" width="9" style="337" customWidth="1"/>
    <col min="772" max="773" width="8.5" style="337" customWidth="1"/>
    <col min="774" max="774" width="8.375" style="337" customWidth="1"/>
    <col min="775" max="775" width="7.375" style="337" customWidth="1"/>
    <col min="776" max="777" width="8.5" style="337" customWidth="1"/>
    <col min="778" max="778" width="17.125" style="337" customWidth="1"/>
    <col min="779" max="1024" width="9" style="337" customWidth="1"/>
    <col min="1025" max="1025" width="5.25" style="337" customWidth="1"/>
    <col min="1026" max="1027" width="9" style="337" customWidth="1"/>
    <col min="1028" max="1029" width="8.5" style="337" customWidth="1"/>
    <col min="1030" max="1030" width="8.375" style="337" customWidth="1"/>
    <col min="1031" max="1031" width="7.375" style="337" customWidth="1"/>
    <col min="1032" max="1033" width="8.5" style="337" customWidth="1"/>
    <col min="1034" max="1034" width="17.125" style="337" customWidth="1"/>
    <col min="1035" max="1280" width="9" style="337" customWidth="1"/>
    <col min="1281" max="1281" width="5.25" style="337" customWidth="1"/>
    <col min="1282" max="1283" width="9" style="337" customWidth="1"/>
    <col min="1284" max="1285" width="8.5" style="337" customWidth="1"/>
    <col min="1286" max="1286" width="8.375" style="337" customWidth="1"/>
    <col min="1287" max="1287" width="7.375" style="337" customWidth="1"/>
    <col min="1288" max="1289" width="8.5" style="337" customWidth="1"/>
    <col min="1290" max="1290" width="17.125" style="337" customWidth="1"/>
    <col min="1291" max="1536" width="9" style="337" customWidth="1"/>
    <col min="1537" max="1537" width="5.25" style="337" customWidth="1"/>
    <col min="1538" max="1539" width="9" style="337" customWidth="1"/>
    <col min="1540" max="1541" width="8.5" style="337" customWidth="1"/>
    <col min="1542" max="1542" width="8.375" style="337" customWidth="1"/>
    <col min="1543" max="1543" width="7.375" style="337" customWidth="1"/>
    <col min="1544" max="1545" width="8.5" style="337" customWidth="1"/>
    <col min="1546" max="1546" width="17.125" style="337" customWidth="1"/>
    <col min="1547" max="1792" width="9" style="337" customWidth="1"/>
    <col min="1793" max="1793" width="5.25" style="337" customWidth="1"/>
    <col min="1794" max="1795" width="9" style="337" customWidth="1"/>
    <col min="1796" max="1797" width="8.5" style="337" customWidth="1"/>
    <col min="1798" max="1798" width="8.375" style="337" customWidth="1"/>
    <col min="1799" max="1799" width="7.375" style="337" customWidth="1"/>
    <col min="1800" max="1801" width="8.5" style="337" customWidth="1"/>
    <col min="1802" max="1802" width="17.125" style="337" customWidth="1"/>
    <col min="1803" max="2048" width="9" style="337" customWidth="1"/>
    <col min="2049" max="2049" width="5.25" style="337" customWidth="1"/>
    <col min="2050" max="2051" width="9" style="337" customWidth="1"/>
    <col min="2052" max="2053" width="8.5" style="337" customWidth="1"/>
    <col min="2054" max="2054" width="8.375" style="337" customWidth="1"/>
    <col min="2055" max="2055" width="7.375" style="337" customWidth="1"/>
    <col min="2056" max="2057" width="8.5" style="337" customWidth="1"/>
    <col min="2058" max="2058" width="17.125" style="337" customWidth="1"/>
    <col min="2059" max="2304" width="9" style="337" customWidth="1"/>
    <col min="2305" max="2305" width="5.25" style="337" customWidth="1"/>
    <col min="2306" max="2307" width="9" style="337" customWidth="1"/>
    <col min="2308" max="2309" width="8.5" style="337" customWidth="1"/>
    <col min="2310" max="2310" width="8.375" style="337" customWidth="1"/>
    <col min="2311" max="2311" width="7.375" style="337" customWidth="1"/>
    <col min="2312" max="2313" width="8.5" style="337" customWidth="1"/>
    <col min="2314" max="2314" width="17.125" style="337" customWidth="1"/>
    <col min="2315" max="2560" width="9" style="337" customWidth="1"/>
    <col min="2561" max="2561" width="5.25" style="337" customWidth="1"/>
    <col min="2562" max="2563" width="9" style="337" customWidth="1"/>
    <col min="2564" max="2565" width="8.5" style="337" customWidth="1"/>
    <col min="2566" max="2566" width="8.375" style="337" customWidth="1"/>
    <col min="2567" max="2567" width="7.375" style="337" customWidth="1"/>
    <col min="2568" max="2569" width="8.5" style="337" customWidth="1"/>
    <col min="2570" max="2570" width="17.125" style="337" customWidth="1"/>
    <col min="2571" max="2816" width="9" style="337" customWidth="1"/>
    <col min="2817" max="2817" width="5.25" style="337" customWidth="1"/>
    <col min="2818" max="2819" width="9" style="337" customWidth="1"/>
    <col min="2820" max="2821" width="8.5" style="337" customWidth="1"/>
    <col min="2822" max="2822" width="8.375" style="337" customWidth="1"/>
    <col min="2823" max="2823" width="7.375" style="337" customWidth="1"/>
    <col min="2824" max="2825" width="8.5" style="337" customWidth="1"/>
    <col min="2826" max="2826" width="17.125" style="337" customWidth="1"/>
    <col min="2827" max="3072" width="9" style="337" customWidth="1"/>
    <col min="3073" max="3073" width="5.25" style="337" customWidth="1"/>
    <col min="3074" max="3075" width="9" style="337" customWidth="1"/>
    <col min="3076" max="3077" width="8.5" style="337" customWidth="1"/>
    <col min="3078" max="3078" width="8.375" style="337" customWidth="1"/>
    <col min="3079" max="3079" width="7.375" style="337" customWidth="1"/>
    <col min="3080" max="3081" width="8.5" style="337" customWidth="1"/>
    <col min="3082" max="3082" width="17.125" style="337" customWidth="1"/>
    <col min="3083" max="3328" width="9" style="337" customWidth="1"/>
    <col min="3329" max="3329" width="5.25" style="337" customWidth="1"/>
    <col min="3330" max="3331" width="9" style="337" customWidth="1"/>
    <col min="3332" max="3333" width="8.5" style="337" customWidth="1"/>
    <col min="3334" max="3334" width="8.375" style="337" customWidth="1"/>
    <col min="3335" max="3335" width="7.375" style="337" customWidth="1"/>
    <col min="3336" max="3337" width="8.5" style="337" customWidth="1"/>
    <col min="3338" max="3338" width="17.125" style="337" customWidth="1"/>
    <col min="3339" max="3584" width="9" style="337" customWidth="1"/>
    <col min="3585" max="3585" width="5.25" style="337" customWidth="1"/>
    <col min="3586" max="3587" width="9" style="337" customWidth="1"/>
    <col min="3588" max="3589" width="8.5" style="337" customWidth="1"/>
    <col min="3590" max="3590" width="8.375" style="337" customWidth="1"/>
    <col min="3591" max="3591" width="7.375" style="337" customWidth="1"/>
    <col min="3592" max="3593" width="8.5" style="337" customWidth="1"/>
    <col min="3594" max="3594" width="17.125" style="337" customWidth="1"/>
    <col min="3595" max="3840" width="9" style="337" customWidth="1"/>
    <col min="3841" max="3841" width="5.25" style="337" customWidth="1"/>
    <col min="3842" max="3843" width="9" style="337" customWidth="1"/>
    <col min="3844" max="3845" width="8.5" style="337" customWidth="1"/>
    <col min="3846" max="3846" width="8.375" style="337" customWidth="1"/>
    <col min="3847" max="3847" width="7.375" style="337" customWidth="1"/>
    <col min="3848" max="3849" width="8.5" style="337" customWidth="1"/>
    <col min="3850" max="3850" width="17.125" style="337" customWidth="1"/>
    <col min="3851" max="4096" width="9" style="337" customWidth="1"/>
    <col min="4097" max="4097" width="5.25" style="337" customWidth="1"/>
    <col min="4098" max="4099" width="9" style="337" customWidth="1"/>
    <col min="4100" max="4101" width="8.5" style="337" customWidth="1"/>
    <col min="4102" max="4102" width="8.375" style="337" customWidth="1"/>
    <col min="4103" max="4103" width="7.375" style="337" customWidth="1"/>
    <col min="4104" max="4105" width="8.5" style="337" customWidth="1"/>
    <col min="4106" max="4106" width="17.125" style="337" customWidth="1"/>
    <col min="4107" max="4352" width="9" style="337" customWidth="1"/>
    <col min="4353" max="4353" width="5.25" style="337" customWidth="1"/>
    <col min="4354" max="4355" width="9" style="337" customWidth="1"/>
    <col min="4356" max="4357" width="8.5" style="337" customWidth="1"/>
    <col min="4358" max="4358" width="8.375" style="337" customWidth="1"/>
    <col min="4359" max="4359" width="7.375" style="337" customWidth="1"/>
    <col min="4360" max="4361" width="8.5" style="337" customWidth="1"/>
    <col min="4362" max="4362" width="17.125" style="337" customWidth="1"/>
    <col min="4363" max="4608" width="9" style="337" customWidth="1"/>
    <col min="4609" max="4609" width="5.25" style="337" customWidth="1"/>
    <col min="4610" max="4611" width="9" style="337" customWidth="1"/>
    <col min="4612" max="4613" width="8.5" style="337" customWidth="1"/>
    <col min="4614" max="4614" width="8.375" style="337" customWidth="1"/>
    <col min="4615" max="4615" width="7.375" style="337" customWidth="1"/>
    <col min="4616" max="4617" width="8.5" style="337" customWidth="1"/>
    <col min="4618" max="4618" width="17.125" style="337" customWidth="1"/>
    <col min="4619" max="4864" width="9" style="337" customWidth="1"/>
    <col min="4865" max="4865" width="5.25" style="337" customWidth="1"/>
    <col min="4866" max="4867" width="9" style="337" customWidth="1"/>
    <col min="4868" max="4869" width="8.5" style="337" customWidth="1"/>
    <col min="4870" max="4870" width="8.375" style="337" customWidth="1"/>
    <col min="4871" max="4871" width="7.375" style="337" customWidth="1"/>
    <col min="4872" max="4873" width="8.5" style="337" customWidth="1"/>
    <col min="4874" max="4874" width="17.125" style="337" customWidth="1"/>
    <col min="4875" max="5120" width="9" style="337" customWidth="1"/>
    <col min="5121" max="5121" width="5.25" style="337" customWidth="1"/>
    <col min="5122" max="5123" width="9" style="337" customWidth="1"/>
    <col min="5124" max="5125" width="8.5" style="337" customWidth="1"/>
    <col min="5126" max="5126" width="8.375" style="337" customWidth="1"/>
    <col min="5127" max="5127" width="7.375" style="337" customWidth="1"/>
    <col min="5128" max="5129" width="8.5" style="337" customWidth="1"/>
    <col min="5130" max="5130" width="17.125" style="337" customWidth="1"/>
    <col min="5131" max="5376" width="9" style="337" customWidth="1"/>
    <col min="5377" max="5377" width="5.25" style="337" customWidth="1"/>
    <col min="5378" max="5379" width="9" style="337" customWidth="1"/>
    <col min="5380" max="5381" width="8.5" style="337" customWidth="1"/>
    <col min="5382" max="5382" width="8.375" style="337" customWidth="1"/>
    <col min="5383" max="5383" width="7.375" style="337" customWidth="1"/>
    <col min="5384" max="5385" width="8.5" style="337" customWidth="1"/>
    <col min="5386" max="5386" width="17.125" style="337" customWidth="1"/>
    <col min="5387" max="5632" width="9" style="337" customWidth="1"/>
    <col min="5633" max="5633" width="5.25" style="337" customWidth="1"/>
    <col min="5634" max="5635" width="9" style="337" customWidth="1"/>
    <col min="5636" max="5637" width="8.5" style="337" customWidth="1"/>
    <col min="5638" max="5638" width="8.375" style="337" customWidth="1"/>
    <col min="5639" max="5639" width="7.375" style="337" customWidth="1"/>
    <col min="5640" max="5641" width="8.5" style="337" customWidth="1"/>
    <col min="5642" max="5642" width="17.125" style="337" customWidth="1"/>
    <col min="5643" max="5888" width="9" style="337" customWidth="1"/>
    <col min="5889" max="5889" width="5.25" style="337" customWidth="1"/>
    <col min="5890" max="5891" width="9" style="337" customWidth="1"/>
    <col min="5892" max="5893" width="8.5" style="337" customWidth="1"/>
    <col min="5894" max="5894" width="8.375" style="337" customWidth="1"/>
    <col min="5895" max="5895" width="7.375" style="337" customWidth="1"/>
    <col min="5896" max="5897" width="8.5" style="337" customWidth="1"/>
    <col min="5898" max="5898" width="17.125" style="337" customWidth="1"/>
    <col min="5899" max="6144" width="9" style="337" customWidth="1"/>
    <col min="6145" max="6145" width="5.25" style="337" customWidth="1"/>
    <col min="6146" max="6147" width="9" style="337" customWidth="1"/>
    <col min="6148" max="6149" width="8.5" style="337" customWidth="1"/>
    <col min="6150" max="6150" width="8.375" style="337" customWidth="1"/>
    <col min="6151" max="6151" width="7.375" style="337" customWidth="1"/>
    <col min="6152" max="6153" width="8.5" style="337" customWidth="1"/>
    <col min="6154" max="6154" width="17.125" style="337" customWidth="1"/>
    <col min="6155" max="6400" width="9" style="337" customWidth="1"/>
    <col min="6401" max="6401" width="5.25" style="337" customWidth="1"/>
    <col min="6402" max="6403" width="9" style="337" customWidth="1"/>
    <col min="6404" max="6405" width="8.5" style="337" customWidth="1"/>
    <col min="6406" max="6406" width="8.375" style="337" customWidth="1"/>
    <col min="6407" max="6407" width="7.375" style="337" customWidth="1"/>
    <col min="6408" max="6409" width="8.5" style="337" customWidth="1"/>
    <col min="6410" max="6410" width="17.125" style="337" customWidth="1"/>
    <col min="6411" max="6656" width="9" style="337" customWidth="1"/>
    <col min="6657" max="6657" width="5.25" style="337" customWidth="1"/>
    <col min="6658" max="6659" width="9" style="337" customWidth="1"/>
    <col min="6660" max="6661" width="8.5" style="337" customWidth="1"/>
    <col min="6662" max="6662" width="8.375" style="337" customWidth="1"/>
    <col min="6663" max="6663" width="7.375" style="337" customWidth="1"/>
    <col min="6664" max="6665" width="8.5" style="337" customWidth="1"/>
    <col min="6666" max="6666" width="17.125" style="337" customWidth="1"/>
    <col min="6667" max="6912" width="9" style="337" customWidth="1"/>
    <col min="6913" max="6913" width="5.25" style="337" customWidth="1"/>
    <col min="6914" max="6915" width="9" style="337" customWidth="1"/>
    <col min="6916" max="6917" width="8.5" style="337" customWidth="1"/>
    <col min="6918" max="6918" width="8.375" style="337" customWidth="1"/>
    <col min="6919" max="6919" width="7.375" style="337" customWidth="1"/>
    <col min="6920" max="6921" width="8.5" style="337" customWidth="1"/>
    <col min="6922" max="6922" width="17.125" style="337" customWidth="1"/>
    <col min="6923" max="7168" width="9" style="337" customWidth="1"/>
    <col min="7169" max="7169" width="5.25" style="337" customWidth="1"/>
    <col min="7170" max="7171" width="9" style="337" customWidth="1"/>
    <col min="7172" max="7173" width="8.5" style="337" customWidth="1"/>
    <col min="7174" max="7174" width="8.375" style="337" customWidth="1"/>
    <col min="7175" max="7175" width="7.375" style="337" customWidth="1"/>
    <col min="7176" max="7177" width="8.5" style="337" customWidth="1"/>
    <col min="7178" max="7178" width="17.125" style="337" customWidth="1"/>
    <col min="7179" max="7424" width="9" style="337" customWidth="1"/>
    <col min="7425" max="7425" width="5.25" style="337" customWidth="1"/>
    <col min="7426" max="7427" width="9" style="337" customWidth="1"/>
    <col min="7428" max="7429" width="8.5" style="337" customWidth="1"/>
    <col min="7430" max="7430" width="8.375" style="337" customWidth="1"/>
    <col min="7431" max="7431" width="7.375" style="337" customWidth="1"/>
    <col min="7432" max="7433" width="8.5" style="337" customWidth="1"/>
    <col min="7434" max="7434" width="17.125" style="337" customWidth="1"/>
    <col min="7435" max="7680" width="9" style="337" customWidth="1"/>
    <col min="7681" max="7681" width="5.25" style="337" customWidth="1"/>
    <col min="7682" max="7683" width="9" style="337" customWidth="1"/>
    <col min="7684" max="7685" width="8.5" style="337" customWidth="1"/>
    <col min="7686" max="7686" width="8.375" style="337" customWidth="1"/>
    <col min="7687" max="7687" width="7.375" style="337" customWidth="1"/>
    <col min="7688" max="7689" width="8.5" style="337" customWidth="1"/>
    <col min="7690" max="7690" width="17.125" style="337" customWidth="1"/>
    <col min="7691" max="7936" width="9" style="337" customWidth="1"/>
    <col min="7937" max="7937" width="5.25" style="337" customWidth="1"/>
    <col min="7938" max="7939" width="9" style="337" customWidth="1"/>
    <col min="7940" max="7941" width="8.5" style="337" customWidth="1"/>
    <col min="7942" max="7942" width="8.375" style="337" customWidth="1"/>
    <col min="7943" max="7943" width="7.375" style="337" customWidth="1"/>
    <col min="7944" max="7945" width="8.5" style="337" customWidth="1"/>
    <col min="7946" max="7946" width="17.125" style="337" customWidth="1"/>
    <col min="7947" max="8192" width="9" style="337" customWidth="1"/>
    <col min="8193" max="8193" width="5.25" style="337" customWidth="1"/>
    <col min="8194" max="8195" width="9" style="337" customWidth="1"/>
    <col min="8196" max="8197" width="8.5" style="337" customWidth="1"/>
    <col min="8198" max="8198" width="8.375" style="337" customWidth="1"/>
    <col min="8199" max="8199" width="7.375" style="337" customWidth="1"/>
    <col min="8200" max="8201" width="8.5" style="337" customWidth="1"/>
    <col min="8202" max="8202" width="17.125" style="337" customWidth="1"/>
    <col min="8203" max="8448" width="9" style="337" customWidth="1"/>
    <col min="8449" max="8449" width="5.25" style="337" customWidth="1"/>
    <col min="8450" max="8451" width="9" style="337" customWidth="1"/>
    <col min="8452" max="8453" width="8.5" style="337" customWidth="1"/>
    <col min="8454" max="8454" width="8.375" style="337" customWidth="1"/>
    <col min="8455" max="8455" width="7.375" style="337" customWidth="1"/>
    <col min="8456" max="8457" width="8.5" style="337" customWidth="1"/>
    <col min="8458" max="8458" width="17.125" style="337" customWidth="1"/>
    <col min="8459" max="8704" width="9" style="337" customWidth="1"/>
    <col min="8705" max="8705" width="5.25" style="337" customWidth="1"/>
    <col min="8706" max="8707" width="9" style="337" customWidth="1"/>
    <col min="8708" max="8709" width="8.5" style="337" customWidth="1"/>
    <col min="8710" max="8710" width="8.375" style="337" customWidth="1"/>
    <col min="8711" max="8711" width="7.375" style="337" customWidth="1"/>
    <col min="8712" max="8713" width="8.5" style="337" customWidth="1"/>
    <col min="8714" max="8714" width="17.125" style="337" customWidth="1"/>
    <col min="8715" max="8960" width="9" style="337" customWidth="1"/>
    <col min="8961" max="8961" width="5.25" style="337" customWidth="1"/>
    <col min="8962" max="8963" width="9" style="337" customWidth="1"/>
    <col min="8964" max="8965" width="8.5" style="337" customWidth="1"/>
    <col min="8966" max="8966" width="8.375" style="337" customWidth="1"/>
    <col min="8967" max="8967" width="7.375" style="337" customWidth="1"/>
    <col min="8968" max="8969" width="8.5" style="337" customWidth="1"/>
    <col min="8970" max="8970" width="17.125" style="337" customWidth="1"/>
    <col min="8971" max="9216" width="9" style="337" customWidth="1"/>
    <col min="9217" max="9217" width="5.25" style="337" customWidth="1"/>
    <col min="9218" max="9219" width="9" style="337" customWidth="1"/>
    <col min="9220" max="9221" width="8.5" style="337" customWidth="1"/>
    <col min="9222" max="9222" width="8.375" style="337" customWidth="1"/>
    <col min="9223" max="9223" width="7.375" style="337" customWidth="1"/>
    <col min="9224" max="9225" width="8.5" style="337" customWidth="1"/>
    <col min="9226" max="9226" width="17.125" style="337" customWidth="1"/>
    <col min="9227" max="9472" width="9" style="337" customWidth="1"/>
    <col min="9473" max="9473" width="5.25" style="337" customWidth="1"/>
    <col min="9474" max="9475" width="9" style="337" customWidth="1"/>
    <col min="9476" max="9477" width="8.5" style="337" customWidth="1"/>
    <col min="9478" max="9478" width="8.375" style="337" customWidth="1"/>
    <col min="9479" max="9479" width="7.375" style="337" customWidth="1"/>
    <col min="9480" max="9481" width="8.5" style="337" customWidth="1"/>
    <col min="9482" max="9482" width="17.125" style="337" customWidth="1"/>
    <col min="9483" max="9728" width="9" style="337" customWidth="1"/>
    <col min="9729" max="9729" width="5.25" style="337" customWidth="1"/>
    <col min="9730" max="9731" width="9" style="337" customWidth="1"/>
    <col min="9732" max="9733" width="8.5" style="337" customWidth="1"/>
    <col min="9734" max="9734" width="8.375" style="337" customWidth="1"/>
    <col min="9735" max="9735" width="7.375" style="337" customWidth="1"/>
    <col min="9736" max="9737" width="8.5" style="337" customWidth="1"/>
    <col min="9738" max="9738" width="17.125" style="337" customWidth="1"/>
    <col min="9739" max="9984" width="9" style="337" customWidth="1"/>
    <col min="9985" max="9985" width="5.25" style="337" customWidth="1"/>
    <col min="9986" max="9987" width="9" style="337" customWidth="1"/>
    <col min="9988" max="9989" width="8.5" style="337" customWidth="1"/>
    <col min="9990" max="9990" width="8.375" style="337" customWidth="1"/>
    <col min="9991" max="9991" width="7.375" style="337" customWidth="1"/>
    <col min="9992" max="9993" width="8.5" style="337" customWidth="1"/>
    <col min="9994" max="9994" width="17.125" style="337" customWidth="1"/>
    <col min="9995" max="10240" width="9" style="337" customWidth="1"/>
    <col min="10241" max="10241" width="5.25" style="337" customWidth="1"/>
    <col min="10242" max="10243" width="9" style="337" customWidth="1"/>
    <col min="10244" max="10245" width="8.5" style="337" customWidth="1"/>
    <col min="10246" max="10246" width="8.375" style="337" customWidth="1"/>
    <col min="10247" max="10247" width="7.375" style="337" customWidth="1"/>
    <col min="10248" max="10249" width="8.5" style="337" customWidth="1"/>
    <col min="10250" max="10250" width="17.125" style="337" customWidth="1"/>
    <col min="10251" max="10496" width="9" style="337" customWidth="1"/>
    <col min="10497" max="10497" width="5.25" style="337" customWidth="1"/>
    <col min="10498" max="10499" width="9" style="337" customWidth="1"/>
    <col min="10500" max="10501" width="8.5" style="337" customWidth="1"/>
    <col min="10502" max="10502" width="8.375" style="337" customWidth="1"/>
    <col min="10503" max="10503" width="7.375" style="337" customWidth="1"/>
    <col min="10504" max="10505" width="8.5" style="337" customWidth="1"/>
    <col min="10506" max="10506" width="17.125" style="337" customWidth="1"/>
    <col min="10507" max="10752" width="9" style="337" customWidth="1"/>
    <col min="10753" max="10753" width="5.25" style="337" customWidth="1"/>
    <col min="10754" max="10755" width="9" style="337" customWidth="1"/>
    <col min="10756" max="10757" width="8.5" style="337" customWidth="1"/>
    <col min="10758" max="10758" width="8.375" style="337" customWidth="1"/>
    <col min="10759" max="10759" width="7.375" style="337" customWidth="1"/>
    <col min="10760" max="10761" width="8.5" style="337" customWidth="1"/>
    <col min="10762" max="10762" width="17.125" style="337" customWidth="1"/>
    <col min="10763" max="11008" width="9" style="337" customWidth="1"/>
    <col min="11009" max="11009" width="5.25" style="337" customWidth="1"/>
    <col min="11010" max="11011" width="9" style="337" customWidth="1"/>
    <col min="11012" max="11013" width="8.5" style="337" customWidth="1"/>
    <col min="11014" max="11014" width="8.375" style="337" customWidth="1"/>
    <col min="11015" max="11015" width="7.375" style="337" customWidth="1"/>
    <col min="11016" max="11017" width="8.5" style="337" customWidth="1"/>
    <col min="11018" max="11018" width="17.125" style="337" customWidth="1"/>
    <col min="11019" max="11264" width="9" style="337" customWidth="1"/>
    <col min="11265" max="11265" width="5.25" style="337" customWidth="1"/>
    <col min="11266" max="11267" width="9" style="337" customWidth="1"/>
    <col min="11268" max="11269" width="8.5" style="337" customWidth="1"/>
    <col min="11270" max="11270" width="8.375" style="337" customWidth="1"/>
    <col min="11271" max="11271" width="7.375" style="337" customWidth="1"/>
    <col min="11272" max="11273" width="8.5" style="337" customWidth="1"/>
    <col min="11274" max="11274" width="17.125" style="337" customWidth="1"/>
    <col min="11275" max="11520" width="9" style="337" customWidth="1"/>
    <col min="11521" max="11521" width="5.25" style="337" customWidth="1"/>
    <col min="11522" max="11523" width="9" style="337" customWidth="1"/>
    <col min="11524" max="11525" width="8.5" style="337" customWidth="1"/>
    <col min="11526" max="11526" width="8.375" style="337" customWidth="1"/>
    <col min="11527" max="11527" width="7.375" style="337" customWidth="1"/>
    <col min="11528" max="11529" width="8.5" style="337" customWidth="1"/>
    <col min="11530" max="11530" width="17.125" style="337" customWidth="1"/>
    <col min="11531" max="11776" width="9" style="337" customWidth="1"/>
    <col min="11777" max="11777" width="5.25" style="337" customWidth="1"/>
    <col min="11778" max="11779" width="9" style="337" customWidth="1"/>
    <col min="11780" max="11781" width="8.5" style="337" customWidth="1"/>
    <col min="11782" max="11782" width="8.375" style="337" customWidth="1"/>
    <col min="11783" max="11783" width="7.375" style="337" customWidth="1"/>
    <col min="11784" max="11785" width="8.5" style="337" customWidth="1"/>
    <col min="11786" max="11786" width="17.125" style="337" customWidth="1"/>
    <col min="11787" max="12032" width="9" style="337" customWidth="1"/>
    <col min="12033" max="12033" width="5.25" style="337" customWidth="1"/>
    <col min="12034" max="12035" width="9" style="337" customWidth="1"/>
    <col min="12036" max="12037" width="8.5" style="337" customWidth="1"/>
    <col min="12038" max="12038" width="8.375" style="337" customWidth="1"/>
    <col min="12039" max="12039" width="7.375" style="337" customWidth="1"/>
    <col min="12040" max="12041" width="8.5" style="337" customWidth="1"/>
    <col min="12042" max="12042" width="17.125" style="337" customWidth="1"/>
    <col min="12043" max="12288" width="9" style="337" customWidth="1"/>
    <col min="12289" max="12289" width="5.25" style="337" customWidth="1"/>
    <col min="12290" max="12291" width="9" style="337" customWidth="1"/>
    <col min="12292" max="12293" width="8.5" style="337" customWidth="1"/>
    <col min="12294" max="12294" width="8.375" style="337" customWidth="1"/>
    <col min="12295" max="12295" width="7.375" style="337" customWidth="1"/>
    <col min="12296" max="12297" width="8.5" style="337" customWidth="1"/>
    <col min="12298" max="12298" width="17.125" style="337" customWidth="1"/>
    <col min="12299" max="12544" width="9" style="337" customWidth="1"/>
    <col min="12545" max="12545" width="5.25" style="337" customWidth="1"/>
    <col min="12546" max="12547" width="9" style="337" customWidth="1"/>
    <col min="12548" max="12549" width="8.5" style="337" customWidth="1"/>
    <col min="12550" max="12550" width="8.375" style="337" customWidth="1"/>
    <col min="12551" max="12551" width="7.375" style="337" customWidth="1"/>
    <col min="12552" max="12553" width="8.5" style="337" customWidth="1"/>
    <col min="12554" max="12554" width="17.125" style="337" customWidth="1"/>
    <col min="12555" max="12800" width="9" style="337" customWidth="1"/>
    <col min="12801" max="12801" width="5.25" style="337" customWidth="1"/>
    <col min="12802" max="12803" width="9" style="337" customWidth="1"/>
    <col min="12804" max="12805" width="8.5" style="337" customWidth="1"/>
    <col min="12806" max="12806" width="8.375" style="337" customWidth="1"/>
    <col min="12807" max="12807" width="7.375" style="337" customWidth="1"/>
    <col min="12808" max="12809" width="8.5" style="337" customWidth="1"/>
    <col min="12810" max="12810" width="17.125" style="337" customWidth="1"/>
    <col min="12811" max="13056" width="9" style="337" customWidth="1"/>
    <col min="13057" max="13057" width="5.25" style="337" customWidth="1"/>
    <col min="13058" max="13059" width="9" style="337" customWidth="1"/>
    <col min="13060" max="13061" width="8.5" style="337" customWidth="1"/>
    <col min="13062" max="13062" width="8.375" style="337" customWidth="1"/>
    <col min="13063" max="13063" width="7.375" style="337" customWidth="1"/>
    <col min="13064" max="13065" width="8.5" style="337" customWidth="1"/>
    <col min="13066" max="13066" width="17.125" style="337" customWidth="1"/>
    <col min="13067" max="13312" width="9" style="337" customWidth="1"/>
    <col min="13313" max="13313" width="5.25" style="337" customWidth="1"/>
    <col min="13314" max="13315" width="9" style="337" customWidth="1"/>
    <col min="13316" max="13317" width="8.5" style="337" customWidth="1"/>
    <col min="13318" max="13318" width="8.375" style="337" customWidth="1"/>
    <col min="13319" max="13319" width="7.375" style="337" customWidth="1"/>
    <col min="13320" max="13321" width="8.5" style="337" customWidth="1"/>
    <col min="13322" max="13322" width="17.125" style="337" customWidth="1"/>
    <col min="13323" max="13568" width="9" style="337" customWidth="1"/>
    <col min="13569" max="13569" width="5.25" style="337" customWidth="1"/>
    <col min="13570" max="13571" width="9" style="337" customWidth="1"/>
    <col min="13572" max="13573" width="8.5" style="337" customWidth="1"/>
    <col min="13574" max="13574" width="8.375" style="337" customWidth="1"/>
    <col min="13575" max="13575" width="7.375" style="337" customWidth="1"/>
    <col min="13576" max="13577" width="8.5" style="337" customWidth="1"/>
    <col min="13578" max="13578" width="17.125" style="337" customWidth="1"/>
    <col min="13579" max="13824" width="9" style="337" customWidth="1"/>
    <col min="13825" max="13825" width="5.25" style="337" customWidth="1"/>
    <col min="13826" max="13827" width="9" style="337" customWidth="1"/>
    <col min="13828" max="13829" width="8.5" style="337" customWidth="1"/>
    <col min="13830" max="13830" width="8.375" style="337" customWidth="1"/>
    <col min="13831" max="13831" width="7.375" style="337" customWidth="1"/>
    <col min="13832" max="13833" width="8.5" style="337" customWidth="1"/>
    <col min="13834" max="13834" width="17.125" style="337" customWidth="1"/>
    <col min="13835" max="14080" width="9" style="337" customWidth="1"/>
    <col min="14081" max="14081" width="5.25" style="337" customWidth="1"/>
    <col min="14082" max="14083" width="9" style="337" customWidth="1"/>
    <col min="14084" max="14085" width="8.5" style="337" customWidth="1"/>
    <col min="14086" max="14086" width="8.375" style="337" customWidth="1"/>
    <col min="14087" max="14087" width="7.375" style="337" customWidth="1"/>
    <col min="14088" max="14089" width="8.5" style="337" customWidth="1"/>
    <col min="14090" max="14090" width="17.125" style="337" customWidth="1"/>
    <col min="14091" max="14336" width="9" style="337" customWidth="1"/>
    <col min="14337" max="14337" width="5.25" style="337" customWidth="1"/>
    <col min="14338" max="14339" width="9" style="337" customWidth="1"/>
    <col min="14340" max="14341" width="8.5" style="337" customWidth="1"/>
    <col min="14342" max="14342" width="8.375" style="337" customWidth="1"/>
    <col min="14343" max="14343" width="7.375" style="337" customWidth="1"/>
    <col min="14344" max="14345" width="8.5" style="337" customWidth="1"/>
    <col min="14346" max="14346" width="17.125" style="337" customWidth="1"/>
    <col min="14347" max="14592" width="9" style="337" customWidth="1"/>
    <col min="14593" max="14593" width="5.25" style="337" customWidth="1"/>
    <col min="14594" max="14595" width="9" style="337" customWidth="1"/>
    <col min="14596" max="14597" width="8.5" style="337" customWidth="1"/>
    <col min="14598" max="14598" width="8.375" style="337" customWidth="1"/>
    <col min="14599" max="14599" width="7.375" style="337" customWidth="1"/>
    <col min="14600" max="14601" width="8.5" style="337" customWidth="1"/>
    <col min="14602" max="14602" width="17.125" style="337" customWidth="1"/>
    <col min="14603" max="14848" width="9" style="337" customWidth="1"/>
    <col min="14849" max="14849" width="5.25" style="337" customWidth="1"/>
    <col min="14850" max="14851" width="9" style="337" customWidth="1"/>
    <col min="14852" max="14853" width="8.5" style="337" customWidth="1"/>
    <col min="14854" max="14854" width="8.375" style="337" customWidth="1"/>
    <col min="14855" max="14855" width="7.375" style="337" customWidth="1"/>
    <col min="14856" max="14857" width="8.5" style="337" customWidth="1"/>
    <col min="14858" max="14858" width="17.125" style="337" customWidth="1"/>
    <col min="14859" max="15104" width="9" style="337" customWidth="1"/>
    <col min="15105" max="15105" width="5.25" style="337" customWidth="1"/>
    <col min="15106" max="15107" width="9" style="337" customWidth="1"/>
    <col min="15108" max="15109" width="8.5" style="337" customWidth="1"/>
    <col min="15110" max="15110" width="8.375" style="337" customWidth="1"/>
    <col min="15111" max="15111" width="7.375" style="337" customWidth="1"/>
    <col min="15112" max="15113" width="8.5" style="337" customWidth="1"/>
    <col min="15114" max="15114" width="17.125" style="337" customWidth="1"/>
    <col min="15115" max="15360" width="9" style="337" customWidth="1"/>
    <col min="15361" max="15361" width="5.25" style="337" customWidth="1"/>
    <col min="15362" max="15363" width="9" style="337" customWidth="1"/>
    <col min="15364" max="15365" width="8.5" style="337" customWidth="1"/>
    <col min="15366" max="15366" width="8.375" style="337" customWidth="1"/>
    <col min="15367" max="15367" width="7.375" style="337" customWidth="1"/>
    <col min="15368" max="15369" width="8.5" style="337" customWidth="1"/>
    <col min="15370" max="15370" width="17.125" style="337" customWidth="1"/>
    <col min="15371" max="15616" width="9" style="337" customWidth="1"/>
    <col min="15617" max="15617" width="5.25" style="337" customWidth="1"/>
    <col min="15618" max="15619" width="9" style="337" customWidth="1"/>
    <col min="15620" max="15621" width="8.5" style="337" customWidth="1"/>
    <col min="15622" max="15622" width="8.375" style="337" customWidth="1"/>
    <col min="15623" max="15623" width="7.375" style="337" customWidth="1"/>
    <col min="15624" max="15625" width="8.5" style="337" customWidth="1"/>
    <col min="15626" max="15626" width="17.125" style="337" customWidth="1"/>
    <col min="15627" max="15872" width="9" style="337" customWidth="1"/>
    <col min="15873" max="15873" width="5.25" style="337" customWidth="1"/>
    <col min="15874" max="15875" width="9" style="337" customWidth="1"/>
    <col min="15876" max="15877" width="8.5" style="337" customWidth="1"/>
    <col min="15878" max="15878" width="8.375" style="337" customWidth="1"/>
    <col min="15879" max="15879" width="7.375" style="337" customWidth="1"/>
    <col min="15880" max="15881" width="8.5" style="337" customWidth="1"/>
    <col min="15882" max="15882" width="17.125" style="337" customWidth="1"/>
    <col min="15883" max="16128" width="9" style="337" customWidth="1"/>
    <col min="16129" max="16129" width="5.25" style="337" customWidth="1"/>
    <col min="16130" max="16131" width="9" style="337" customWidth="1"/>
    <col min="16132" max="16133" width="8.5" style="337" customWidth="1"/>
    <col min="16134" max="16134" width="8.375" style="337" customWidth="1"/>
    <col min="16135" max="16135" width="7.375" style="337" customWidth="1"/>
    <col min="16136" max="16137" width="8.5" style="337" customWidth="1"/>
    <col min="16138" max="16138" width="17.125" style="337" customWidth="1"/>
    <col min="16139" max="16384" width="9" style="337" customWidth="1"/>
  </cols>
  <sheetData>
    <row r="1" spans="1:10" ht="27.75" customHeight="1">
      <c r="A1" s="2253" t="s">
        <v>1006</v>
      </c>
      <c r="B1" s="2258"/>
      <c r="G1" s="1391" t="s">
        <v>370</v>
      </c>
      <c r="H1" s="1391"/>
      <c r="I1" s="1391"/>
      <c r="J1" s="1391"/>
    </row>
    <row r="2" spans="1:10" ht="84.75" customHeight="1">
      <c r="A2" s="2173" t="s">
        <v>683</v>
      </c>
      <c r="B2" s="2174"/>
      <c r="C2" s="2174"/>
      <c r="D2" s="2174"/>
      <c r="E2" s="2174"/>
      <c r="F2" s="2174"/>
      <c r="G2" s="2174"/>
      <c r="H2" s="2174"/>
      <c r="I2" s="2174"/>
      <c r="J2" s="2174"/>
    </row>
    <row r="3" spans="1:10" ht="15.75" customHeight="1">
      <c r="A3" s="1819"/>
      <c r="B3" s="1819"/>
      <c r="C3" s="1819"/>
      <c r="D3" s="1819"/>
      <c r="E3" s="1819"/>
      <c r="F3" s="2191"/>
      <c r="H3" s="2"/>
      <c r="I3" s="2"/>
      <c r="J3" s="2"/>
    </row>
    <row r="4" spans="1:10" ht="15.75" customHeight="1">
      <c r="A4" s="2254"/>
      <c r="B4" s="2254"/>
      <c r="C4" s="2254"/>
      <c r="D4" s="2261"/>
      <c r="E4" s="1819"/>
      <c r="F4" s="1819"/>
    </row>
    <row r="5" spans="1:10" ht="17.25" customHeight="1">
      <c r="A5" s="2254"/>
      <c r="B5" s="2254"/>
      <c r="C5" s="2254"/>
      <c r="D5" s="2261"/>
      <c r="E5" s="2261"/>
      <c r="F5" s="1819"/>
      <c r="G5" s="2813" t="s">
        <v>1008</v>
      </c>
      <c r="H5" s="2816"/>
      <c r="I5" s="2818"/>
      <c r="J5" s="2820"/>
    </row>
    <row r="6" spans="1:10" ht="17.25" customHeight="1">
      <c r="A6" s="2254"/>
      <c r="B6" s="2254"/>
      <c r="C6" s="2254"/>
      <c r="D6" s="2261"/>
      <c r="E6" s="2261"/>
      <c r="F6" s="2268"/>
      <c r="G6" s="2814"/>
      <c r="H6" s="2290"/>
      <c r="I6" s="2277"/>
      <c r="J6" s="2821"/>
    </row>
    <row r="7" spans="1:10" ht="17.25" customHeight="1">
      <c r="A7" s="2254"/>
      <c r="B7" s="2254"/>
      <c r="C7" s="2254"/>
      <c r="D7" s="2261"/>
      <c r="E7" s="2261"/>
      <c r="F7" s="2268"/>
      <c r="G7" s="2815"/>
      <c r="H7" s="2817"/>
      <c r="I7" s="2819"/>
      <c r="J7" s="2822"/>
    </row>
    <row r="8" spans="1:10" ht="15.75" customHeight="1"/>
    <row r="9" spans="1:10" ht="15.75" customHeight="1">
      <c r="A9" s="1150" t="s">
        <v>1009</v>
      </c>
      <c r="B9" s="1150"/>
      <c r="C9" s="1150"/>
      <c r="D9" s="1150"/>
      <c r="E9" s="1150"/>
      <c r="F9" s="1150"/>
      <c r="G9" s="1150"/>
      <c r="H9" s="1150"/>
      <c r="I9" s="1150"/>
      <c r="J9" s="1150"/>
    </row>
    <row r="10" spans="1:10" s="1150" customFormat="1" ht="30" customHeight="1">
      <c r="A10" s="2255"/>
      <c r="B10" s="2194" t="s">
        <v>185</v>
      </c>
      <c r="C10" s="2194"/>
      <c r="D10" s="2194" t="s">
        <v>811</v>
      </c>
      <c r="E10" s="2194"/>
      <c r="F10" s="2194" t="s">
        <v>562</v>
      </c>
      <c r="G10" s="2259"/>
      <c r="H10" s="2290" t="s">
        <v>976</v>
      </c>
      <c r="I10" s="2194"/>
      <c r="J10" s="2823" t="s">
        <v>1010</v>
      </c>
    </row>
    <row r="11" spans="1:10" s="1150" customFormat="1" ht="17.25" customHeight="1">
      <c r="A11" s="2255">
        <v>1</v>
      </c>
      <c r="B11" s="2194"/>
      <c r="C11" s="2194"/>
      <c r="D11" s="2262"/>
      <c r="E11" s="2215"/>
      <c r="F11" s="2194"/>
      <c r="G11" s="2259"/>
      <c r="H11" s="2264"/>
      <c r="I11" s="2264"/>
      <c r="J11" s="2260"/>
    </row>
    <row r="12" spans="1:10" s="1150" customFormat="1" ht="17.25" customHeight="1">
      <c r="A12" s="2255">
        <v>2</v>
      </c>
      <c r="B12" s="2194"/>
      <c r="C12" s="2194"/>
      <c r="D12" s="2262"/>
      <c r="E12" s="2215"/>
      <c r="F12" s="2194"/>
      <c r="G12" s="2259"/>
      <c r="H12" s="2264"/>
      <c r="I12" s="2264"/>
      <c r="J12" s="2260"/>
    </row>
    <row r="13" spans="1:10" s="1150" customFormat="1" ht="17.25" customHeight="1">
      <c r="A13" s="2255">
        <v>3</v>
      </c>
      <c r="B13" s="2259"/>
      <c r="C13" s="2260"/>
      <c r="D13" s="2263"/>
      <c r="E13" s="2266"/>
      <c r="F13" s="2259"/>
      <c r="G13" s="2269"/>
      <c r="H13" s="2264"/>
      <c r="I13" s="2264"/>
      <c r="J13" s="2260"/>
    </row>
    <row r="14" spans="1:10" s="1150" customFormat="1" ht="17.25" customHeight="1">
      <c r="A14" s="2255">
        <v>4</v>
      </c>
      <c r="B14" s="2259"/>
      <c r="C14" s="2260"/>
      <c r="D14" s="2263"/>
      <c r="E14" s="2266"/>
      <c r="F14" s="2259"/>
      <c r="G14" s="2269"/>
      <c r="H14" s="2264"/>
      <c r="I14" s="2264"/>
      <c r="J14" s="2260"/>
    </row>
    <row r="15" spans="1:10" s="1150" customFormat="1" ht="17.25" customHeight="1">
      <c r="A15" s="2255">
        <v>5</v>
      </c>
      <c r="B15" s="2259"/>
      <c r="C15" s="2260"/>
      <c r="D15" s="2263"/>
      <c r="E15" s="2266"/>
      <c r="F15" s="2259"/>
      <c r="G15" s="2269"/>
      <c r="H15" s="2264"/>
      <c r="I15" s="2264"/>
      <c r="J15" s="2260"/>
    </row>
    <row r="16" spans="1:10" s="1150" customFormat="1" ht="17.25" customHeight="1">
      <c r="A16" s="2255">
        <v>6</v>
      </c>
      <c r="B16" s="2259"/>
      <c r="C16" s="2260"/>
      <c r="D16" s="2263"/>
      <c r="E16" s="2266"/>
      <c r="F16" s="2259"/>
      <c r="G16" s="2269"/>
      <c r="H16" s="2264"/>
      <c r="I16" s="2264"/>
      <c r="J16" s="2286"/>
    </row>
    <row r="17" spans="1:10" s="1150" customFormat="1" ht="17.25" customHeight="1">
      <c r="A17" s="2255">
        <v>7</v>
      </c>
      <c r="B17" s="2194"/>
      <c r="C17" s="2194"/>
      <c r="D17" s="2194"/>
      <c r="E17" s="2194"/>
      <c r="F17" s="2194"/>
      <c r="G17" s="2259"/>
      <c r="H17" s="2194"/>
      <c r="I17" s="2194"/>
      <c r="J17" s="2287"/>
    </row>
    <row r="18" spans="1:10" s="1150" customFormat="1" ht="17.25" customHeight="1">
      <c r="A18" s="2255">
        <v>8</v>
      </c>
      <c r="B18" s="2194"/>
      <c r="C18" s="2194"/>
      <c r="D18" s="2194"/>
      <c r="E18" s="2194"/>
      <c r="F18" s="2194"/>
      <c r="G18" s="2259"/>
      <c r="H18" s="2194"/>
      <c r="I18" s="2194"/>
      <c r="J18" s="2286"/>
    </row>
    <row r="19" spans="1:10" s="1150" customFormat="1" ht="17.25" customHeight="1">
      <c r="A19" s="2255">
        <v>9</v>
      </c>
      <c r="B19" s="2194"/>
      <c r="C19" s="2194"/>
      <c r="D19" s="2194"/>
      <c r="E19" s="2194"/>
      <c r="F19" s="2194"/>
      <c r="G19" s="2259"/>
      <c r="H19" s="2194"/>
      <c r="I19" s="2194"/>
      <c r="J19" s="2286"/>
    </row>
    <row r="20" spans="1:10" s="1150" customFormat="1" ht="17.25" customHeight="1">
      <c r="A20" s="2255">
        <v>10</v>
      </c>
      <c r="B20" s="2194"/>
      <c r="C20" s="2194"/>
      <c r="D20" s="2194"/>
      <c r="E20" s="2194"/>
      <c r="F20" s="2194"/>
      <c r="G20" s="2259"/>
      <c r="H20" s="2194"/>
      <c r="I20" s="2194"/>
      <c r="J20" s="2286"/>
    </row>
    <row r="21" spans="1:10" s="1150" customFormat="1" ht="17.25" customHeight="1">
      <c r="A21" s="2255">
        <v>11</v>
      </c>
      <c r="B21" s="2259"/>
      <c r="C21" s="2260"/>
      <c r="D21" s="2263"/>
      <c r="E21" s="2266"/>
      <c r="F21" s="2194"/>
      <c r="G21" s="2259"/>
      <c r="H21" s="2264"/>
      <c r="I21" s="2264"/>
      <c r="J21" s="2260"/>
    </row>
    <row r="22" spans="1:10" s="1150" customFormat="1" ht="17.25" customHeight="1">
      <c r="A22" s="2255">
        <v>12</v>
      </c>
      <c r="B22" s="2194"/>
      <c r="C22" s="2194"/>
      <c r="D22" s="2262"/>
      <c r="E22" s="2215"/>
      <c r="F22" s="2194"/>
      <c r="G22" s="2259"/>
      <c r="H22" s="2264"/>
      <c r="I22" s="2264"/>
      <c r="J22" s="2260"/>
    </row>
    <row r="23" spans="1:10" s="1150" customFormat="1" ht="17.25" customHeight="1">
      <c r="A23" s="2255">
        <v>13</v>
      </c>
      <c r="B23" s="2259"/>
      <c r="C23" s="2260"/>
      <c r="D23" s="2263"/>
      <c r="E23" s="2266"/>
      <c r="F23" s="2259"/>
      <c r="G23" s="2269"/>
      <c r="H23" s="2264"/>
      <c r="I23" s="2264"/>
      <c r="J23" s="2260"/>
    </row>
    <row r="24" spans="1:10" s="1150" customFormat="1" ht="17.25" customHeight="1">
      <c r="A24" s="2255">
        <v>14</v>
      </c>
      <c r="B24" s="2194"/>
      <c r="C24" s="2194"/>
      <c r="D24" s="2262"/>
      <c r="E24" s="2215"/>
      <c r="F24" s="2194"/>
      <c r="G24" s="2259"/>
      <c r="H24" s="2264"/>
      <c r="I24" s="2264"/>
      <c r="J24" s="2260"/>
    </row>
    <row r="25" spans="1:10" s="1150" customFormat="1" ht="17.25" customHeight="1">
      <c r="A25" s="2255">
        <v>15</v>
      </c>
      <c r="B25" s="2194"/>
      <c r="C25" s="2194"/>
      <c r="D25" s="2263"/>
      <c r="E25" s="2260"/>
      <c r="F25" s="2194"/>
      <c r="G25" s="2259"/>
      <c r="H25" s="2264"/>
      <c r="I25" s="2264"/>
      <c r="J25" s="2286"/>
    </row>
    <row r="26" spans="1:10" s="1150" customFormat="1" ht="17.25" customHeight="1">
      <c r="A26" s="2255">
        <v>16</v>
      </c>
      <c r="B26" s="2194"/>
      <c r="C26" s="2194"/>
      <c r="D26" s="2264"/>
      <c r="E26" s="2194"/>
      <c r="F26" s="2194"/>
      <c r="G26" s="2259"/>
      <c r="H26" s="2264"/>
      <c r="I26" s="2264"/>
      <c r="J26" s="2286"/>
    </row>
    <row r="27" spans="1:10" s="1150" customFormat="1" ht="17.25" customHeight="1">
      <c r="A27" s="2255">
        <v>17</v>
      </c>
      <c r="B27" s="2194"/>
      <c r="C27" s="2194"/>
      <c r="D27" s="2194"/>
      <c r="E27" s="2194"/>
      <c r="F27" s="2194"/>
      <c r="G27" s="2259"/>
      <c r="H27" s="2264"/>
      <c r="I27" s="2264"/>
      <c r="J27" s="2286"/>
    </row>
    <row r="28" spans="1:10" s="1150" customFormat="1" ht="17.25" customHeight="1">
      <c r="A28" s="2255">
        <v>18</v>
      </c>
      <c r="B28" s="2194"/>
      <c r="C28" s="2194"/>
      <c r="D28" s="2194"/>
      <c r="E28" s="2194"/>
      <c r="F28" s="2194"/>
      <c r="G28" s="2259"/>
      <c r="H28" s="2264"/>
      <c r="I28" s="2264"/>
      <c r="J28" s="2286"/>
    </row>
    <row r="29" spans="1:10" s="1150" customFormat="1" ht="17.25" customHeight="1">
      <c r="A29" s="2255">
        <v>19</v>
      </c>
      <c r="B29" s="2194"/>
      <c r="C29" s="2194"/>
      <c r="D29" s="2194"/>
      <c r="E29" s="2194"/>
      <c r="F29" s="2194"/>
      <c r="G29" s="2259"/>
      <c r="H29" s="2264"/>
      <c r="I29" s="2264"/>
      <c r="J29" s="2286"/>
    </row>
    <row r="30" spans="1:10" s="1150" customFormat="1" ht="17.25" customHeight="1">
      <c r="A30" s="2255">
        <v>20</v>
      </c>
      <c r="B30" s="2194"/>
      <c r="C30" s="2194"/>
      <c r="D30" s="2194"/>
      <c r="E30" s="2194"/>
      <c r="F30" s="2194"/>
      <c r="G30" s="2259"/>
      <c r="H30" s="2264"/>
      <c r="I30" s="2264"/>
      <c r="J30" s="2286"/>
    </row>
    <row r="31" spans="1:10" s="1150" customFormat="1" ht="17.25" customHeight="1">
      <c r="A31" s="2255">
        <v>21</v>
      </c>
      <c r="B31" s="2194"/>
      <c r="C31" s="2194"/>
      <c r="D31" s="2265"/>
      <c r="E31" s="2267"/>
      <c r="F31" s="2194"/>
      <c r="G31" s="2259"/>
      <c r="H31" s="2264"/>
      <c r="I31" s="2264"/>
      <c r="J31" s="2260"/>
    </row>
    <row r="32" spans="1:10" s="1150" customFormat="1" ht="17.25" customHeight="1">
      <c r="A32" s="2255">
        <v>22</v>
      </c>
      <c r="B32" s="2194"/>
      <c r="C32" s="2194"/>
      <c r="D32" s="2265"/>
      <c r="E32" s="2267"/>
      <c r="F32" s="2194"/>
      <c r="G32" s="2259"/>
      <c r="H32" s="2264"/>
      <c r="I32" s="2264"/>
      <c r="J32" s="2260"/>
    </row>
    <row r="33" spans="1:10" s="1150" customFormat="1" ht="17.25" customHeight="1">
      <c r="A33" s="2255">
        <v>23</v>
      </c>
      <c r="B33" s="2194"/>
      <c r="C33" s="2194"/>
      <c r="D33" s="2265"/>
      <c r="E33" s="2267"/>
      <c r="F33" s="2194"/>
      <c r="G33" s="2259"/>
      <c r="H33" s="2264"/>
      <c r="I33" s="2264"/>
      <c r="J33" s="2260"/>
    </row>
    <row r="34" spans="1:10" s="1150" customFormat="1" ht="17.25" customHeight="1">
      <c r="A34" s="2255">
        <v>24</v>
      </c>
      <c r="B34" s="2194"/>
      <c r="C34" s="2194"/>
      <c r="D34" s="2265"/>
      <c r="E34" s="2267"/>
      <c r="F34" s="2194"/>
      <c r="G34" s="2259"/>
      <c r="H34" s="2264"/>
      <c r="I34" s="2264"/>
      <c r="J34" s="2286"/>
    </row>
    <row r="35" spans="1:10" s="1150" customFormat="1" ht="17.25" customHeight="1">
      <c r="A35" s="2255">
        <v>25</v>
      </c>
      <c r="B35" s="2194"/>
      <c r="C35" s="2194"/>
      <c r="D35" s="2265"/>
      <c r="E35" s="2267"/>
      <c r="F35" s="2194"/>
      <c r="G35" s="2259"/>
      <c r="H35" s="2264"/>
      <c r="I35" s="2264"/>
      <c r="J35" s="2286"/>
    </row>
    <row r="36" spans="1:10" s="1150" customFormat="1" ht="17.25" customHeight="1">
      <c r="A36" s="2255">
        <v>26</v>
      </c>
      <c r="B36" s="2194"/>
      <c r="C36" s="2194"/>
      <c r="D36" s="2194"/>
      <c r="E36" s="2194"/>
      <c r="F36" s="2194"/>
      <c r="G36" s="2259"/>
      <c r="H36" s="2264"/>
      <c r="I36" s="2264"/>
      <c r="J36" s="2286"/>
    </row>
    <row r="37" spans="1:10" s="1150" customFormat="1" ht="17.25" customHeight="1">
      <c r="A37" s="2255">
        <v>27</v>
      </c>
      <c r="B37" s="2194"/>
      <c r="C37" s="2194"/>
      <c r="D37" s="2194"/>
      <c r="E37" s="2194"/>
      <c r="F37" s="2194"/>
      <c r="G37" s="2259"/>
      <c r="H37" s="2264"/>
      <c r="I37" s="2264"/>
      <c r="J37" s="2286"/>
    </row>
    <row r="38" spans="1:10" s="1150" customFormat="1" ht="17.25" customHeight="1">
      <c r="A38" s="2255">
        <v>28</v>
      </c>
      <c r="B38" s="2194"/>
      <c r="C38" s="2194"/>
      <c r="D38" s="2194"/>
      <c r="E38" s="2194"/>
      <c r="F38" s="2194"/>
      <c r="G38" s="2259"/>
      <c r="H38" s="2264"/>
      <c r="I38" s="2264"/>
      <c r="J38" s="2286"/>
    </row>
    <row r="39" spans="1:10" s="1150" customFormat="1" ht="17.25" customHeight="1">
      <c r="A39" s="2255">
        <v>29</v>
      </c>
      <c r="B39" s="2194"/>
      <c r="C39" s="2194"/>
      <c r="D39" s="2194"/>
      <c r="E39" s="2194"/>
      <c r="F39" s="2194"/>
      <c r="G39" s="2259"/>
      <c r="H39" s="2264"/>
      <c r="I39" s="2264"/>
      <c r="J39" s="2286"/>
    </row>
    <row r="40" spans="1:10" s="1150" customFormat="1" ht="17.25" customHeight="1">
      <c r="A40" s="2255">
        <v>30</v>
      </c>
      <c r="B40" s="2194"/>
      <c r="C40" s="2194"/>
      <c r="D40" s="2194"/>
      <c r="E40" s="2194"/>
      <c r="F40" s="2194"/>
      <c r="G40" s="2259"/>
      <c r="H40" s="2264"/>
      <c r="I40" s="2264"/>
      <c r="J40" s="2286"/>
    </row>
    <row r="41" spans="1:10" ht="20.25" customHeight="1">
      <c r="A41" s="2256" t="s">
        <v>700</v>
      </c>
      <c r="B41" s="2257"/>
      <c r="C41" s="2257"/>
      <c r="D41" s="2257"/>
      <c r="E41" s="2257"/>
      <c r="F41" s="2257"/>
      <c r="G41" s="2257"/>
      <c r="H41" s="2257"/>
      <c r="I41" s="2257"/>
      <c r="J41" s="2257"/>
    </row>
    <row r="42" spans="1:10" ht="20.25" customHeight="1">
      <c r="A42" s="2257"/>
      <c r="B42" s="2257"/>
      <c r="C42" s="2257"/>
      <c r="D42" s="2257"/>
      <c r="E42" s="2257"/>
      <c r="F42" s="2257"/>
      <c r="G42" s="2257"/>
      <c r="H42" s="2257"/>
      <c r="I42" s="2257"/>
      <c r="J42" s="2257"/>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8">
    <tabColor rgb="FF00B0F0"/>
  </sheetPr>
  <dimension ref="A1:H52"/>
  <sheetViews>
    <sheetView showGridLines="0" view="pageBreakPreview" zoomScaleSheetLayoutView="100" workbookViewId="0">
      <selection activeCell="G3" sqref="G3"/>
    </sheetView>
  </sheetViews>
  <sheetFormatPr defaultRowHeight="13.5"/>
  <cols>
    <col min="1" max="1" width="28.625" style="291" customWidth="1"/>
    <col min="2" max="3" width="3.125" style="291" customWidth="1"/>
    <col min="4" max="4" width="23.625" style="291" customWidth="1"/>
    <col min="5" max="5" width="10.375" style="291" customWidth="1"/>
    <col min="6" max="6" width="7.5" style="291" customWidth="1"/>
    <col min="7" max="7" width="23.875" style="291" customWidth="1"/>
    <col min="8" max="8" width="13.75" style="291" customWidth="1"/>
    <col min="9" max="256" width="9" style="291" customWidth="1"/>
    <col min="257" max="257" width="28.625" style="291" customWidth="1"/>
    <col min="258" max="259" width="3.125" style="291" customWidth="1"/>
    <col min="260" max="260" width="23.625" style="291" customWidth="1"/>
    <col min="261" max="261" width="10.375" style="291" customWidth="1"/>
    <col min="262" max="262" width="7.5" style="291" customWidth="1"/>
    <col min="263" max="263" width="23.875" style="291" customWidth="1"/>
    <col min="264" max="264" width="13.75" style="291" customWidth="1"/>
    <col min="265" max="512" width="9" style="291" customWidth="1"/>
    <col min="513" max="513" width="28.625" style="291" customWidth="1"/>
    <col min="514" max="515" width="3.125" style="291" customWidth="1"/>
    <col min="516" max="516" width="23.625" style="291" customWidth="1"/>
    <col min="517" max="517" width="10.375" style="291" customWidth="1"/>
    <col min="518" max="518" width="7.5" style="291" customWidth="1"/>
    <col min="519" max="519" width="23.875" style="291" customWidth="1"/>
    <col min="520" max="520" width="13.75" style="291" customWidth="1"/>
    <col min="521" max="768" width="9" style="291" customWidth="1"/>
    <col min="769" max="769" width="28.625" style="291" customWidth="1"/>
    <col min="770" max="771" width="3.125" style="291" customWidth="1"/>
    <col min="772" max="772" width="23.625" style="291" customWidth="1"/>
    <col min="773" max="773" width="10.375" style="291" customWidth="1"/>
    <col min="774" max="774" width="7.5" style="291" customWidth="1"/>
    <col min="775" max="775" width="23.875" style="291" customWidth="1"/>
    <col min="776" max="776" width="13.75" style="291" customWidth="1"/>
    <col min="777" max="1024" width="9" style="291" customWidth="1"/>
    <col min="1025" max="1025" width="28.625" style="291" customWidth="1"/>
    <col min="1026" max="1027" width="3.125" style="291" customWidth="1"/>
    <col min="1028" max="1028" width="23.625" style="291" customWidth="1"/>
    <col min="1029" max="1029" width="10.375" style="291" customWidth="1"/>
    <col min="1030" max="1030" width="7.5" style="291" customWidth="1"/>
    <col min="1031" max="1031" width="23.875" style="291" customWidth="1"/>
    <col min="1032" max="1032" width="13.75" style="291" customWidth="1"/>
    <col min="1033" max="1280" width="9" style="291" customWidth="1"/>
    <col min="1281" max="1281" width="28.625" style="291" customWidth="1"/>
    <col min="1282" max="1283" width="3.125" style="291" customWidth="1"/>
    <col min="1284" max="1284" width="23.625" style="291" customWidth="1"/>
    <col min="1285" max="1285" width="10.375" style="291" customWidth="1"/>
    <col min="1286" max="1286" width="7.5" style="291" customWidth="1"/>
    <col min="1287" max="1287" width="23.875" style="291" customWidth="1"/>
    <col min="1288" max="1288" width="13.75" style="291" customWidth="1"/>
    <col min="1289" max="1536" width="9" style="291" customWidth="1"/>
    <col min="1537" max="1537" width="28.625" style="291" customWidth="1"/>
    <col min="1538" max="1539" width="3.125" style="291" customWidth="1"/>
    <col min="1540" max="1540" width="23.625" style="291" customWidth="1"/>
    <col min="1541" max="1541" width="10.375" style="291" customWidth="1"/>
    <col min="1542" max="1542" width="7.5" style="291" customWidth="1"/>
    <col min="1543" max="1543" width="23.875" style="291" customWidth="1"/>
    <col min="1544" max="1544" width="13.75" style="291" customWidth="1"/>
    <col min="1545" max="1792" width="9" style="291" customWidth="1"/>
    <col min="1793" max="1793" width="28.625" style="291" customWidth="1"/>
    <col min="1794" max="1795" width="3.125" style="291" customWidth="1"/>
    <col min="1796" max="1796" width="23.625" style="291" customWidth="1"/>
    <col min="1797" max="1797" width="10.375" style="291" customWidth="1"/>
    <col min="1798" max="1798" width="7.5" style="291" customWidth="1"/>
    <col min="1799" max="1799" width="23.875" style="291" customWidth="1"/>
    <col min="1800" max="1800" width="13.75" style="291" customWidth="1"/>
    <col min="1801" max="2048" width="9" style="291" customWidth="1"/>
    <col min="2049" max="2049" width="28.625" style="291" customWidth="1"/>
    <col min="2050" max="2051" width="3.125" style="291" customWidth="1"/>
    <col min="2052" max="2052" width="23.625" style="291" customWidth="1"/>
    <col min="2053" max="2053" width="10.375" style="291" customWidth="1"/>
    <col min="2054" max="2054" width="7.5" style="291" customWidth="1"/>
    <col min="2055" max="2055" width="23.875" style="291" customWidth="1"/>
    <col min="2056" max="2056" width="13.75" style="291" customWidth="1"/>
    <col min="2057" max="2304" width="9" style="291" customWidth="1"/>
    <col min="2305" max="2305" width="28.625" style="291" customWidth="1"/>
    <col min="2306" max="2307" width="3.125" style="291" customWidth="1"/>
    <col min="2308" max="2308" width="23.625" style="291" customWidth="1"/>
    <col min="2309" max="2309" width="10.375" style="291" customWidth="1"/>
    <col min="2310" max="2310" width="7.5" style="291" customWidth="1"/>
    <col min="2311" max="2311" width="23.875" style="291" customWidth="1"/>
    <col min="2312" max="2312" width="13.75" style="291" customWidth="1"/>
    <col min="2313" max="2560" width="9" style="291" customWidth="1"/>
    <col min="2561" max="2561" width="28.625" style="291" customWidth="1"/>
    <col min="2562" max="2563" width="3.125" style="291" customWidth="1"/>
    <col min="2564" max="2564" width="23.625" style="291" customWidth="1"/>
    <col min="2565" max="2565" width="10.375" style="291" customWidth="1"/>
    <col min="2566" max="2566" width="7.5" style="291" customWidth="1"/>
    <col min="2567" max="2567" width="23.875" style="291" customWidth="1"/>
    <col min="2568" max="2568" width="13.75" style="291" customWidth="1"/>
    <col min="2569" max="2816" width="9" style="291" customWidth="1"/>
    <col min="2817" max="2817" width="28.625" style="291" customWidth="1"/>
    <col min="2818" max="2819" width="3.125" style="291" customWidth="1"/>
    <col min="2820" max="2820" width="23.625" style="291" customWidth="1"/>
    <col min="2821" max="2821" width="10.375" style="291" customWidth="1"/>
    <col min="2822" max="2822" width="7.5" style="291" customWidth="1"/>
    <col min="2823" max="2823" width="23.875" style="291" customWidth="1"/>
    <col min="2824" max="2824" width="13.75" style="291" customWidth="1"/>
    <col min="2825" max="3072" width="9" style="291" customWidth="1"/>
    <col min="3073" max="3073" width="28.625" style="291" customWidth="1"/>
    <col min="3074" max="3075" width="3.125" style="291" customWidth="1"/>
    <col min="3076" max="3076" width="23.625" style="291" customWidth="1"/>
    <col min="3077" max="3077" width="10.375" style="291" customWidth="1"/>
    <col min="3078" max="3078" width="7.5" style="291" customWidth="1"/>
    <col min="3079" max="3079" width="23.875" style="291" customWidth="1"/>
    <col min="3080" max="3080" width="13.75" style="291" customWidth="1"/>
    <col min="3081" max="3328" width="9" style="291" customWidth="1"/>
    <col min="3329" max="3329" width="28.625" style="291" customWidth="1"/>
    <col min="3330" max="3331" width="3.125" style="291" customWidth="1"/>
    <col min="3332" max="3332" width="23.625" style="291" customWidth="1"/>
    <col min="3333" max="3333" width="10.375" style="291" customWidth="1"/>
    <col min="3334" max="3334" width="7.5" style="291" customWidth="1"/>
    <col min="3335" max="3335" width="23.875" style="291" customWidth="1"/>
    <col min="3336" max="3336" width="13.75" style="291" customWidth="1"/>
    <col min="3337" max="3584" width="9" style="291" customWidth="1"/>
    <col min="3585" max="3585" width="28.625" style="291" customWidth="1"/>
    <col min="3586" max="3587" width="3.125" style="291" customWidth="1"/>
    <col min="3588" max="3588" width="23.625" style="291" customWidth="1"/>
    <col min="3589" max="3589" width="10.375" style="291" customWidth="1"/>
    <col min="3590" max="3590" width="7.5" style="291" customWidth="1"/>
    <col min="3591" max="3591" width="23.875" style="291" customWidth="1"/>
    <col min="3592" max="3592" width="13.75" style="291" customWidth="1"/>
    <col min="3593" max="3840" width="9" style="291" customWidth="1"/>
    <col min="3841" max="3841" width="28.625" style="291" customWidth="1"/>
    <col min="3842" max="3843" width="3.125" style="291" customWidth="1"/>
    <col min="3844" max="3844" width="23.625" style="291" customWidth="1"/>
    <col min="3845" max="3845" width="10.375" style="291" customWidth="1"/>
    <col min="3846" max="3846" width="7.5" style="291" customWidth="1"/>
    <col min="3847" max="3847" width="23.875" style="291" customWidth="1"/>
    <col min="3848" max="3848" width="13.75" style="291" customWidth="1"/>
    <col min="3849" max="4096" width="9" style="291" customWidth="1"/>
    <col min="4097" max="4097" width="28.625" style="291" customWidth="1"/>
    <col min="4098" max="4099" width="3.125" style="291" customWidth="1"/>
    <col min="4100" max="4100" width="23.625" style="291" customWidth="1"/>
    <col min="4101" max="4101" width="10.375" style="291" customWidth="1"/>
    <col min="4102" max="4102" width="7.5" style="291" customWidth="1"/>
    <col min="4103" max="4103" width="23.875" style="291" customWidth="1"/>
    <col min="4104" max="4104" width="13.75" style="291" customWidth="1"/>
    <col min="4105" max="4352" width="9" style="291" customWidth="1"/>
    <col min="4353" max="4353" width="28.625" style="291" customWidth="1"/>
    <col min="4354" max="4355" width="3.125" style="291" customWidth="1"/>
    <col min="4356" max="4356" width="23.625" style="291" customWidth="1"/>
    <col min="4357" max="4357" width="10.375" style="291" customWidth="1"/>
    <col min="4358" max="4358" width="7.5" style="291" customWidth="1"/>
    <col min="4359" max="4359" width="23.875" style="291" customWidth="1"/>
    <col min="4360" max="4360" width="13.75" style="291" customWidth="1"/>
    <col min="4361" max="4608" width="9" style="291" customWidth="1"/>
    <col min="4609" max="4609" width="28.625" style="291" customWidth="1"/>
    <col min="4610" max="4611" width="3.125" style="291" customWidth="1"/>
    <col min="4612" max="4612" width="23.625" style="291" customWidth="1"/>
    <col min="4613" max="4613" width="10.375" style="291" customWidth="1"/>
    <col min="4614" max="4614" width="7.5" style="291" customWidth="1"/>
    <col min="4615" max="4615" width="23.875" style="291" customWidth="1"/>
    <col min="4616" max="4616" width="13.75" style="291" customWidth="1"/>
    <col min="4617" max="4864" width="9" style="291" customWidth="1"/>
    <col min="4865" max="4865" width="28.625" style="291" customWidth="1"/>
    <col min="4866" max="4867" width="3.125" style="291" customWidth="1"/>
    <col min="4868" max="4868" width="23.625" style="291" customWidth="1"/>
    <col min="4869" max="4869" width="10.375" style="291" customWidth="1"/>
    <col min="4870" max="4870" width="7.5" style="291" customWidth="1"/>
    <col min="4871" max="4871" width="23.875" style="291" customWidth="1"/>
    <col min="4872" max="4872" width="13.75" style="291" customWidth="1"/>
    <col min="4873" max="5120" width="9" style="291" customWidth="1"/>
    <col min="5121" max="5121" width="28.625" style="291" customWidth="1"/>
    <col min="5122" max="5123" width="3.125" style="291" customWidth="1"/>
    <col min="5124" max="5124" width="23.625" style="291" customWidth="1"/>
    <col min="5125" max="5125" width="10.375" style="291" customWidth="1"/>
    <col min="5126" max="5126" width="7.5" style="291" customWidth="1"/>
    <col min="5127" max="5127" width="23.875" style="291" customWidth="1"/>
    <col min="5128" max="5128" width="13.75" style="291" customWidth="1"/>
    <col min="5129" max="5376" width="9" style="291" customWidth="1"/>
    <col min="5377" max="5377" width="28.625" style="291" customWidth="1"/>
    <col min="5378" max="5379" width="3.125" style="291" customWidth="1"/>
    <col min="5380" max="5380" width="23.625" style="291" customWidth="1"/>
    <col min="5381" max="5381" width="10.375" style="291" customWidth="1"/>
    <col min="5382" max="5382" width="7.5" style="291" customWidth="1"/>
    <col min="5383" max="5383" width="23.875" style="291" customWidth="1"/>
    <col min="5384" max="5384" width="13.75" style="291" customWidth="1"/>
    <col min="5385" max="5632" width="9" style="291" customWidth="1"/>
    <col min="5633" max="5633" width="28.625" style="291" customWidth="1"/>
    <col min="5634" max="5635" width="3.125" style="291" customWidth="1"/>
    <col min="5636" max="5636" width="23.625" style="291" customWidth="1"/>
    <col min="5637" max="5637" width="10.375" style="291" customWidth="1"/>
    <col min="5638" max="5638" width="7.5" style="291" customWidth="1"/>
    <col min="5639" max="5639" width="23.875" style="291" customWidth="1"/>
    <col min="5640" max="5640" width="13.75" style="291" customWidth="1"/>
    <col min="5641" max="5888" width="9" style="291" customWidth="1"/>
    <col min="5889" max="5889" width="28.625" style="291" customWidth="1"/>
    <col min="5890" max="5891" width="3.125" style="291" customWidth="1"/>
    <col min="5892" max="5892" width="23.625" style="291" customWidth="1"/>
    <col min="5893" max="5893" width="10.375" style="291" customWidth="1"/>
    <col min="5894" max="5894" width="7.5" style="291" customWidth="1"/>
    <col min="5895" max="5895" width="23.875" style="291" customWidth="1"/>
    <col min="5896" max="5896" width="13.75" style="291" customWidth="1"/>
    <col min="5897" max="6144" width="9" style="291" customWidth="1"/>
    <col min="6145" max="6145" width="28.625" style="291" customWidth="1"/>
    <col min="6146" max="6147" width="3.125" style="291" customWidth="1"/>
    <col min="6148" max="6148" width="23.625" style="291" customWidth="1"/>
    <col min="6149" max="6149" width="10.375" style="291" customWidth="1"/>
    <col min="6150" max="6150" width="7.5" style="291" customWidth="1"/>
    <col min="6151" max="6151" width="23.875" style="291" customWidth="1"/>
    <col min="6152" max="6152" width="13.75" style="291" customWidth="1"/>
    <col min="6153" max="6400" width="9" style="291" customWidth="1"/>
    <col min="6401" max="6401" width="28.625" style="291" customWidth="1"/>
    <col min="6402" max="6403" width="3.125" style="291" customWidth="1"/>
    <col min="6404" max="6404" width="23.625" style="291" customWidth="1"/>
    <col min="6405" max="6405" width="10.375" style="291" customWidth="1"/>
    <col min="6406" max="6406" width="7.5" style="291" customWidth="1"/>
    <col min="6407" max="6407" width="23.875" style="291" customWidth="1"/>
    <col min="6408" max="6408" width="13.75" style="291" customWidth="1"/>
    <col min="6409" max="6656" width="9" style="291" customWidth="1"/>
    <col min="6657" max="6657" width="28.625" style="291" customWidth="1"/>
    <col min="6658" max="6659" width="3.125" style="291" customWidth="1"/>
    <col min="6660" max="6660" width="23.625" style="291" customWidth="1"/>
    <col min="6661" max="6661" width="10.375" style="291" customWidth="1"/>
    <col min="6662" max="6662" width="7.5" style="291" customWidth="1"/>
    <col min="6663" max="6663" width="23.875" style="291" customWidth="1"/>
    <col min="6664" max="6664" width="13.75" style="291" customWidth="1"/>
    <col min="6665" max="6912" width="9" style="291" customWidth="1"/>
    <col min="6913" max="6913" width="28.625" style="291" customWidth="1"/>
    <col min="6914" max="6915" width="3.125" style="291" customWidth="1"/>
    <col min="6916" max="6916" width="23.625" style="291" customWidth="1"/>
    <col min="6917" max="6917" width="10.375" style="291" customWidth="1"/>
    <col min="6918" max="6918" width="7.5" style="291" customWidth="1"/>
    <col min="6919" max="6919" width="23.875" style="291" customWidth="1"/>
    <col min="6920" max="6920" width="13.75" style="291" customWidth="1"/>
    <col min="6921" max="7168" width="9" style="291" customWidth="1"/>
    <col min="7169" max="7169" width="28.625" style="291" customWidth="1"/>
    <col min="7170" max="7171" width="3.125" style="291" customWidth="1"/>
    <col min="7172" max="7172" width="23.625" style="291" customWidth="1"/>
    <col min="7173" max="7173" width="10.375" style="291" customWidth="1"/>
    <col min="7174" max="7174" width="7.5" style="291" customWidth="1"/>
    <col min="7175" max="7175" width="23.875" style="291" customWidth="1"/>
    <col min="7176" max="7176" width="13.75" style="291" customWidth="1"/>
    <col min="7177" max="7424" width="9" style="291" customWidth="1"/>
    <col min="7425" max="7425" width="28.625" style="291" customWidth="1"/>
    <col min="7426" max="7427" width="3.125" style="291" customWidth="1"/>
    <col min="7428" max="7428" width="23.625" style="291" customWidth="1"/>
    <col min="7429" max="7429" width="10.375" style="291" customWidth="1"/>
    <col min="7430" max="7430" width="7.5" style="291" customWidth="1"/>
    <col min="7431" max="7431" width="23.875" style="291" customWidth="1"/>
    <col min="7432" max="7432" width="13.75" style="291" customWidth="1"/>
    <col min="7433" max="7680" width="9" style="291" customWidth="1"/>
    <col min="7681" max="7681" width="28.625" style="291" customWidth="1"/>
    <col min="7682" max="7683" width="3.125" style="291" customWidth="1"/>
    <col min="7684" max="7684" width="23.625" style="291" customWidth="1"/>
    <col min="7685" max="7685" width="10.375" style="291" customWidth="1"/>
    <col min="7686" max="7686" width="7.5" style="291" customWidth="1"/>
    <col min="7687" max="7687" width="23.875" style="291" customWidth="1"/>
    <col min="7688" max="7688" width="13.75" style="291" customWidth="1"/>
    <col min="7689" max="7936" width="9" style="291" customWidth="1"/>
    <col min="7937" max="7937" width="28.625" style="291" customWidth="1"/>
    <col min="7938" max="7939" width="3.125" style="291" customWidth="1"/>
    <col min="7940" max="7940" width="23.625" style="291" customWidth="1"/>
    <col min="7941" max="7941" width="10.375" style="291" customWidth="1"/>
    <col min="7942" max="7942" width="7.5" style="291" customWidth="1"/>
    <col min="7943" max="7943" width="23.875" style="291" customWidth="1"/>
    <col min="7944" max="7944" width="13.75" style="291" customWidth="1"/>
    <col min="7945" max="8192" width="9" style="291" customWidth="1"/>
    <col min="8193" max="8193" width="28.625" style="291" customWidth="1"/>
    <col min="8194" max="8195" width="3.125" style="291" customWidth="1"/>
    <col min="8196" max="8196" width="23.625" style="291" customWidth="1"/>
    <col min="8197" max="8197" width="10.375" style="291" customWidth="1"/>
    <col min="8198" max="8198" width="7.5" style="291" customWidth="1"/>
    <col min="8199" max="8199" width="23.875" style="291" customWidth="1"/>
    <col min="8200" max="8200" width="13.75" style="291" customWidth="1"/>
    <col min="8201" max="8448" width="9" style="291" customWidth="1"/>
    <col min="8449" max="8449" width="28.625" style="291" customWidth="1"/>
    <col min="8450" max="8451" width="3.125" style="291" customWidth="1"/>
    <col min="8452" max="8452" width="23.625" style="291" customWidth="1"/>
    <col min="8453" max="8453" width="10.375" style="291" customWidth="1"/>
    <col min="8454" max="8454" width="7.5" style="291" customWidth="1"/>
    <col min="8455" max="8455" width="23.875" style="291" customWidth="1"/>
    <col min="8456" max="8456" width="13.75" style="291" customWidth="1"/>
    <col min="8457" max="8704" width="9" style="291" customWidth="1"/>
    <col min="8705" max="8705" width="28.625" style="291" customWidth="1"/>
    <col min="8706" max="8707" width="3.125" style="291" customWidth="1"/>
    <col min="8708" max="8708" width="23.625" style="291" customWidth="1"/>
    <col min="8709" max="8709" width="10.375" style="291" customWidth="1"/>
    <col min="8710" max="8710" width="7.5" style="291" customWidth="1"/>
    <col min="8711" max="8711" width="23.875" style="291" customWidth="1"/>
    <col min="8712" max="8712" width="13.75" style="291" customWidth="1"/>
    <col min="8713" max="8960" width="9" style="291" customWidth="1"/>
    <col min="8961" max="8961" width="28.625" style="291" customWidth="1"/>
    <col min="8962" max="8963" width="3.125" style="291" customWidth="1"/>
    <col min="8964" max="8964" width="23.625" style="291" customWidth="1"/>
    <col min="8965" max="8965" width="10.375" style="291" customWidth="1"/>
    <col min="8966" max="8966" width="7.5" style="291" customWidth="1"/>
    <col min="8967" max="8967" width="23.875" style="291" customWidth="1"/>
    <col min="8968" max="8968" width="13.75" style="291" customWidth="1"/>
    <col min="8969" max="9216" width="9" style="291" customWidth="1"/>
    <col min="9217" max="9217" width="28.625" style="291" customWidth="1"/>
    <col min="9218" max="9219" width="3.125" style="291" customWidth="1"/>
    <col min="9220" max="9220" width="23.625" style="291" customWidth="1"/>
    <col min="9221" max="9221" width="10.375" style="291" customWidth="1"/>
    <col min="9222" max="9222" width="7.5" style="291" customWidth="1"/>
    <col min="9223" max="9223" width="23.875" style="291" customWidth="1"/>
    <col min="9224" max="9224" width="13.75" style="291" customWidth="1"/>
    <col min="9225" max="9472" width="9" style="291" customWidth="1"/>
    <col min="9473" max="9473" width="28.625" style="291" customWidth="1"/>
    <col min="9474" max="9475" width="3.125" style="291" customWidth="1"/>
    <col min="9476" max="9476" width="23.625" style="291" customWidth="1"/>
    <col min="9477" max="9477" width="10.375" style="291" customWidth="1"/>
    <col min="9478" max="9478" width="7.5" style="291" customWidth="1"/>
    <col min="9479" max="9479" width="23.875" style="291" customWidth="1"/>
    <col min="9480" max="9480" width="13.75" style="291" customWidth="1"/>
    <col min="9481" max="9728" width="9" style="291" customWidth="1"/>
    <col min="9729" max="9729" width="28.625" style="291" customWidth="1"/>
    <col min="9730" max="9731" width="3.125" style="291" customWidth="1"/>
    <col min="9732" max="9732" width="23.625" style="291" customWidth="1"/>
    <col min="9733" max="9733" width="10.375" style="291" customWidth="1"/>
    <col min="9734" max="9734" width="7.5" style="291" customWidth="1"/>
    <col min="9735" max="9735" width="23.875" style="291" customWidth="1"/>
    <col min="9736" max="9736" width="13.75" style="291" customWidth="1"/>
    <col min="9737" max="9984" width="9" style="291" customWidth="1"/>
    <col min="9985" max="9985" width="28.625" style="291" customWidth="1"/>
    <col min="9986" max="9987" width="3.125" style="291" customWidth="1"/>
    <col min="9988" max="9988" width="23.625" style="291" customWidth="1"/>
    <col min="9989" max="9989" width="10.375" style="291" customWidth="1"/>
    <col min="9990" max="9990" width="7.5" style="291" customWidth="1"/>
    <col min="9991" max="9991" width="23.875" style="291" customWidth="1"/>
    <col min="9992" max="9992" width="13.75" style="291" customWidth="1"/>
    <col min="9993" max="10240" width="9" style="291" customWidth="1"/>
    <col min="10241" max="10241" width="28.625" style="291" customWidth="1"/>
    <col min="10242" max="10243" width="3.125" style="291" customWidth="1"/>
    <col min="10244" max="10244" width="23.625" style="291" customWidth="1"/>
    <col min="10245" max="10245" width="10.375" style="291" customWidth="1"/>
    <col min="10246" max="10246" width="7.5" style="291" customWidth="1"/>
    <col min="10247" max="10247" width="23.875" style="291" customWidth="1"/>
    <col min="10248" max="10248" width="13.75" style="291" customWidth="1"/>
    <col min="10249" max="10496" width="9" style="291" customWidth="1"/>
    <col min="10497" max="10497" width="28.625" style="291" customWidth="1"/>
    <col min="10498" max="10499" width="3.125" style="291" customWidth="1"/>
    <col min="10500" max="10500" width="23.625" style="291" customWidth="1"/>
    <col min="10501" max="10501" width="10.375" style="291" customWidth="1"/>
    <col min="10502" max="10502" width="7.5" style="291" customWidth="1"/>
    <col min="10503" max="10503" width="23.875" style="291" customWidth="1"/>
    <col min="10504" max="10504" width="13.75" style="291" customWidth="1"/>
    <col min="10505" max="10752" width="9" style="291" customWidth="1"/>
    <col min="10753" max="10753" width="28.625" style="291" customWidth="1"/>
    <col min="10754" max="10755" width="3.125" style="291" customWidth="1"/>
    <col min="10756" max="10756" width="23.625" style="291" customWidth="1"/>
    <col min="10757" max="10757" width="10.375" style="291" customWidth="1"/>
    <col min="10758" max="10758" width="7.5" style="291" customWidth="1"/>
    <col min="10759" max="10759" width="23.875" style="291" customWidth="1"/>
    <col min="10760" max="10760" width="13.75" style="291" customWidth="1"/>
    <col min="10761" max="11008" width="9" style="291" customWidth="1"/>
    <col min="11009" max="11009" width="28.625" style="291" customWidth="1"/>
    <col min="11010" max="11011" width="3.125" style="291" customWidth="1"/>
    <col min="11012" max="11012" width="23.625" style="291" customWidth="1"/>
    <col min="11013" max="11013" width="10.375" style="291" customWidth="1"/>
    <col min="11014" max="11014" width="7.5" style="291" customWidth="1"/>
    <col min="11015" max="11015" width="23.875" style="291" customWidth="1"/>
    <col min="11016" max="11016" width="13.75" style="291" customWidth="1"/>
    <col min="11017" max="11264" width="9" style="291" customWidth="1"/>
    <col min="11265" max="11265" width="28.625" style="291" customWidth="1"/>
    <col min="11266" max="11267" width="3.125" style="291" customWidth="1"/>
    <col min="11268" max="11268" width="23.625" style="291" customWidth="1"/>
    <col min="11269" max="11269" width="10.375" style="291" customWidth="1"/>
    <col min="11270" max="11270" width="7.5" style="291" customWidth="1"/>
    <col min="11271" max="11271" width="23.875" style="291" customWidth="1"/>
    <col min="11272" max="11272" width="13.75" style="291" customWidth="1"/>
    <col min="11273" max="11520" width="9" style="291" customWidth="1"/>
    <col min="11521" max="11521" width="28.625" style="291" customWidth="1"/>
    <col min="11522" max="11523" width="3.125" style="291" customWidth="1"/>
    <col min="11524" max="11524" width="23.625" style="291" customWidth="1"/>
    <col min="11525" max="11525" width="10.375" style="291" customWidth="1"/>
    <col min="11526" max="11526" width="7.5" style="291" customWidth="1"/>
    <col min="11527" max="11527" width="23.875" style="291" customWidth="1"/>
    <col min="11528" max="11528" width="13.75" style="291" customWidth="1"/>
    <col min="11529" max="11776" width="9" style="291" customWidth="1"/>
    <col min="11777" max="11777" width="28.625" style="291" customWidth="1"/>
    <col min="11778" max="11779" width="3.125" style="291" customWidth="1"/>
    <col min="11780" max="11780" width="23.625" style="291" customWidth="1"/>
    <col min="11781" max="11781" width="10.375" style="291" customWidth="1"/>
    <col min="11782" max="11782" width="7.5" style="291" customWidth="1"/>
    <col min="11783" max="11783" width="23.875" style="291" customWidth="1"/>
    <col min="11784" max="11784" width="13.75" style="291" customWidth="1"/>
    <col min="11785" max="12032" width="9" style="291" customWidth="1"/>
    <col min="12033" max="12033" width="28.625" style="291" customWidth="1"/>
    <col min="12034" max="12035" width="3.125" style="291" customWidth="1"/>
    <col min="12036" max="12036" width="23.625" style="291" customWidth="1"/>
    <col min="12037" max="12037" width="10.375" style="291" customWidth="1"/>
    <col min="12038" max="12038" width="7.5" style="291" customWidth="1"/>
    <col min="12039" max="12039" width="23.875" style="291" customWidth="1"/>
    <col min="12040" max="12040" width="13.75" style="291" customWidth="1"/>
    <col min="12041" max="12288" width="9" style="291" customWidth="1"/>
    <col min="12289" max="12289" width="28.625" style="291" customWidth="1"/>
    <col min="12290" max="12291" width="3.125" style="291" customWidth="1"/>
    <col min="12292" max="12292" width="23.625" style="291" customWidth="1"/>
    <col min="12293" max="12293" width="10.375" style="291" customWidth="1"/>
    <col min="12294" max="12294" width="7.5" style="291" customWidth="1"/>
    <col min="12295" max="12295" width="23.875" style="291" customWidth="1"/>
    <col min="12296" max="12296" width="13.75" style="291" customWidth="1"/>
    <col min="12297" max="12544" width="9" style="291" customWidth="1"/>
    <col min="12545" max="12545" width="28.625" style="291" customWidth="1"/>
    <col min="12546" max="12547" width="3.125" style="291" customWidth="1"/>
    <col min="12548" max="12548" width="23.625" style="291" customWidth="1"/>
    <col min="12549" max="12549" width="10.375" style="291" customWidth="1"/>
    <col min="12550" max="12550" width="7.5" style="291" customWidth="1"/>
    <col min="12551" max="12551" width="23.875" style="291" customWidth="1"/>
    <col min="12552" max="12552" width="13.75" style="291" customWidth="1"/>
    <col min="12553" max="12800" width="9" style="291" customWidth="1"/>
    <col min="12801" max="12801" width="28.625" style="291" customWidth="1"/>
    <col min="12802" max="12803" width="3.125" style="291" customWidth="1"/>
    <col min="12804" max="12804" width="23.625" style="291" customWidth="1"/>
    <col min="12805" max="12805" width="10.375" style="291" customWidth="1"/>
    <col min="12806" max="12806" width="7.5" style="291" customWidth="1"/>
    <col min="12807" max="12807" width="23.875" style="291" customWidth="1"/>
    <col min="12808" max="12808" width="13.75" style="291" customWidth="1"/>
    <col min="12809" max="13056" width="9" style="291" customWidth="1"/>
    <col min="13057" max="13057" width="28.625" style="291" customWidth="1"/>
    <col min="13058" max="13059" width="3.125" style="291" customWidth="1"/>
    <col min="13060" max="13060" width="23.625" style="291" customWidth="1"/>
    <col min="13061" max="13061" width="10.375" style="291" customWidth="1"/>
    <col min="13062" max="13062" width="7.5" style="291" customWidth="1"/>
    <col min="13063" max="13063" width="23.875" style="291" customWidth="1"/>
    <col min="13064" max="13064" width="13.75" style="291" customWidth="1"/>
    <col min="13065" max="13312" width="9" style="291" customWidth="1"/>
    <col min="13313" max="13313" width="28.625" style="291" customWidth="1"/>
    <col min="13314" max="13315" width="3.125" style="291" customWidth="1"/>
    <col min="13316" max="13316" width="23.625" style="291" customWidth="1"/>
    <col min="13317" max="13317" width="10.375" style="291" customWidth="1"/>
    <col min="13318" max="13318" width="7.5" style="291" customWidth="1"/>
    <col min="13319" max="13319" width="23.875" style="291" customWidth="1"/>
    <col min="13320" max="13320" width="13.75" style="291" customWidth="1"/>
    <col min="13321" max="13568" width="9" style="291" customWidth="1"/>
    <col min="13569" max="13569" width="28.625" style="291" customWidth="1"/>
    <col min="13570" max="13571" width="3.125" style="291" customWidth="1"/>
    <col min="13572" max="13572" width="23.625" style="291" customWidth="1"/>
    <col min="13573" max="13573" width="10.375" style="291" customWidth="1"/>
    <col min="13574" max="13574" width="7.5" style="291" customWidth="1"/>
    <col min="13575" max="13575" width="23.875" style="291" customWidth="1"/>
    <col min="13576" max="13576" width="13.75" style="291" customWidth="1"/>
    <col min="13577" max="13824" width="9" style="291" customWidth="1"/>
    <col min="13825" max="13825" width="28.625" style="291" customWidth="1"/>
    <col min="13826" max="13827" width="3.125" style="291" customWidth="1"/>
    <col min="13828" max="13828" width="23.625" style="291" customWidth="1"/>
    <col min="13829" max="13829" width="10.375" style="291" customWidth="1"/>
    <col min="13830" max="13830" width="7.5" style="291" customWidth="1"/>
    <col min="13831" max="13831" width="23.875" style="291" customWidth="1"/>
    <col min="13832" max="13832" width="13.75" style="291" customWidth="1"/>
    <col min="13833" max="14080" width="9" style="291" customWidth="1"/>
    <col min="14081" max="14081" width="28.625" style="291" customWidth="1"/>
    <col min="14082" max="14083" width="3.125" style="291" customWidth="1"/>
    <col min="14084" max="14084" width="23.625" style="291" customWidth="1"/>
    <col min="14085" max="14085" width="10.375" style="291" customWidth="1"/>
    <col min="14086" max="14086" width="7.5" style="291" customWidth="1"/>
    <col min="14087" max="14087" width="23.875" style="291" customWidth="1"/>
    <col min="14088" max="14088" width="13.75" style="291" customWidth="1"/>
    <col min="14089" max="14336" width="9" style="291" customWidth="1"/>
    <col min="14337" max="14337" width="28.625" style="291" customWidth="1"/>
    <col min="14338" max="14339" width="3.125" style="291" customWidth="1"/>
    <col min="14340" max="14340" width="23.625" style="291" customWidth="1"/>
    <col min="14341" max="14341" width="10.375" style="291" customWidth="1"/>
    <col min="14342" max="14342" width="7.5" style="291" customWidth="1"/>
    <col min="14343" max="14343" width="23.875" style="291" customWidth="1"/>
    <col min="14344" max="14344" width="13.75" style="291" customWidth="1"/>
    <col min="14345" max="14592" width="9" style="291" customWidth="1"/>
    <col min="14593" max="14593" width="28.625" style="291" customWidth="1"/>
    <col min="14594" max="14595" width="3.125" style="291" customWidth="1"/>
    <col min="14596" max="14596" width="23.625" style="291" customWidth="1"/>
    <col min="14597" max="14597" width="10.375" style="291" customWidth="1"/>
    <col min="14598" max="14598" width="7.5" style="291" customWidth="1"/>
    <col min="14599" max="14599" width="23.875" style="291" customWidth="1"/>
    <col min="14600" max="14600" width="13.75" style="291" customWidth="1"/>
    <col min="14601" max="14848" width="9" style="291" customWidth="1"/>
    <col min="14849" max="14849" width="28.625" style="291" customWidth="1"/>
    <col min="14850" max="14851" width="3.125" style="291" customWidth="1"/>
    <col min="14852" max="14852" width="23.625" style="291" customWidth="1"/>
    <col min="14853" max="14853" width="10.375" style="291" customWidth="1"/>
    <col min="14854" max="14854" width="7.5" style="291" customWidth="1"/>
    <col min="14855" max="14855" width="23.875" style="291" customWidth="1"/>
    <col min="14856" max="14856" width="13.75" style="291" customWidth="1"/>
    <col min="14857" max="15104" width="9" style="291" customWidth="1"/>
    <col min="15105" max="15105" width="28.625" style="291" customWidth="1"/>
    <col min="15106" max="15107" width="3.125" style="291" customWidth="1"/>
    <col min="15108" max="15108" width="23.625" style="291" customWidth="1"/>
    <col min="15109" max="15109" width="10.375" style="291" customWidth="1"/>
    <col min="15110" max="15110" width="7.5" style="291" customWidth="1"/>
    <col min="15111" max="15111" width="23.875" style="291" customWidth="1"/>
    <col min="15112" max="15112" width="13.75" style="291" customWidth="1"/>
    <col min="15113" max="15360" width="9" style="291" customWidth="1"/>
    <col min="15361" max="15361" width="28.625" style="291" customWidth="1"/>
    <col min="15362" max="15363" width="3.125" style="291" customWidth="1"/>
    <col min="15364" max="15364" width="23.625" style="291" customWidth="1"/>
    <col min="15365" max="15365" width="10.375" style="291" customWidth="1"/>
    <col min="15366" max="15366" width="7.5" style="291" customWidth="1"/>
    <col min="15367" max="15367" width="23.875" style="291" customWidth="1"/>
    <col min="15368" max="15368" width="13.75" style="291" customWidth="1"/>
    <col min="15369" max="15616" width="9" style="291" customWidth="1"/>
    <col min="15617" max="15617" width="28.625" style="291" customWidth="1"/>
    <col min="15618" max="15619" width="3.125" style="291" customWidth="1"/>
    <col min="15620" max="15620" width="23.625" style="291" customWidth="1"/>
    <col min="15621" max="15621" width="10.375" style="291" customWidth="1"/>
    <col min="15622" max="15622" width="7.5" style="291" customWidth="1"/>
    <col min="15623" max="15623" width="23.875" style="291" customWidth="1"/>
    <col min="15624" max="15624" width="13.75" style="291" customWidth="1"/>
    <col min="15625" max="15872" width="9" style="291" customWidth="1"/>
    <col min="15873" max="15873" width="28.625" style="291" customWidth="1"/>
    <col min="15874" max="15875" width="3.125" style="291" customWidth="1"/>
    <col min="15876" max="15876" width="23.625" style="291" customWidth="1"/>
    <col min="15877" max="15877" width="10.375" style="291" customWidth="1"/>
    <col min="15878" max="15878" width="7.5" style="291" customWidth="1"/>
    <col min="15879" max="15879" width="23.875" style="291" customWidth="1"/>
    <col min="15880" max="15880" width="13.75" style="291" customWidth="1"/>
    <col min="15881" max="16128" width="9" style="291" customWidth="1"/>
    <col min="16129" max="16129" width="28.625" style="291" customWidth="1"/>
    <col min="16130" max="16131" width="3.125" style="291" customWidth="1"/>
    <col min="16132" max="16132" width="23.625" style="291" customWidth="1"/>
    <col min="16133" max="16133" width="10.375" style="291" customWidth="1"/>
    <col min="16134" max="16134" width="7.5" style="291" customWidth="1"/>
    <col min="16135" max="16135" width="23.875" style="291" customWidth="1"/>
    <col min="16136" max="16136" width="13.75" style="291" customWidth="1"/>
    <col min="16137" max="16384" width="9" style="291" customWidth="1"/>
  </cols>
  <sheetData>
    <row r="1" spans="1:8" ht="17.25">
      <c r="A1" s="293"/>
    </row>
    <row r="2" spans="1:8" ht="27.75" customHeight="1">
      <c r="A2" s="293"/>
      <c r="G2" s="322" t="s">
        <v>1228</v>
      </c>
      <c r="H2" s="322"/>
    </row>
    <row r="3" spans="1:8" ht="15" customHeight="1">
      <c r="A3" s="293"/>
      <c r="G3" s="322"/>
      <c r="H3" s="322"/>
    </row>
    <row r="4" spans="1:8" ht="81" customHeight="1">
      <c r="A4" s="294" t="s">
        <v>348</v>
      </c>
      <c r="B4" s="295"/>
      <c r="C4" s="295"/>
      <c r="D4" s="295"/>
      <c r="E4" s="295"/>
      <c r="F4" s="295"/>
      <c r="G4" s="295"/>
      <c r="H4" s="295"/>
    </row>
    <row r="5" spans="1:8" ht="12" customHeight="1">
      <c r="A5" s="295"/>
      <c r="B5" s="295"/>
      <c r="C5" s="295"/>
      <c r="D5" s="295"/>
      <c r="E5" s="295"/>
      <c r="F5" s="295"/>
      <c r="G5" s="295"/>
      <c r="H5" s="295"/>
    </row>
    <row r="6" spans="1:8" ht="36" customHeight="1">
      <c r="A6" s="296" t="s">
        <v>349</v>
      </c>
      <c r="B6" s="308"/>
      <c r="C6" s="314"/>
      <c r="D6" s="314"/>
      <c r="E6" s="314"/>
      <c r="F6" s="314"/>
      <c r="G6" s="314"/>
      <c r="H6" s="328"/>
    </row>
    <row r="7" spans="1:8" ht="46.5" customHeight="1">
      <c r="A7" s="297" t="s">
        <v>352</v>
      </c>
      <c r="B7" s="296" t="s">
        <v>355</v>
      </c>
      <c r="C7" s="315"/>
      <c r="D7" s="315"/>
      <c r="E7" s="315"/>
      <c r="F7" s="315"/>
      <c r="G7" s="315"/>
      <c r="H7" s="329"/>
    </row>
    <row r="8" spans="1:8" ht="84" customHeight="1">
      <c r="A8" s="298" t="s">
        <v>357</v>
      </c>
      <c r="B8" s="309" t="s">
        <v>361</v>
      </c>
      <c r="C8" s="316"/>
      <c r="D8" s="316"/>
      <c r="E8" s="316"/>
      <c r="F8" s="316"/>
      <c r="G8" s="316"/>
      <c r="H8" s="330"/>
    </row>
    <row r="9" spans="1:8" s="292" customFormat="1" ht="23.25" customHeight="1">
      <c r="A9" s="299"/>
      <c r="B9" s="310"/>
      <c r="C9" s="310"/>
      <c r="D9" s="310"/>
      <c r="E9" s="310"/>
      <c r="F9" s="310"/>
      <c r="G9" s="310"/>
      <c r="H9" s="292"/>
    </row>
    <row r="10" spans="1:8" s="292" customFormat="1">
      <c r="A10" s="300" t="s">
        <v>145</v>
      </c>
      <c r="B10" s="311"/>
      <c r="C10" s="317"/>
      <c r="D10" s="317"/>
      <c r="E10" s="317"/>
      <c r="F10" s="317"/>
      <c r="G10" s="317"/>
      <c r="H10" s="331" t="s">
        <v>362</v>
      </c>
    </row>
    <row r="11" spans="1:8">
      <c r="A11" s="301"/>
      <c r="B11" s="312"/>
      <c r="C11" s="292"/>
      <c r="D11" s="292"/>
      <c r="E11" s="292"/>
      <c r="F11" s="292"/>
      <c r="G11" s="292"/>
      <c r="H11" s="332"/>
    </row>
    <row r="12" spans="1:8" ht="52.5" customHeight="1">
      <c r="A12" s="301"/>
      <c r="B12" s="312"/>
      <c r="C12" s="318" t="s">
        <v>293</v>
      </c>
      <c r="D12" s="319" t="s">
        <v>364</v>
      </c>
      <c r="E12" s="320" t="s">
        <v>260</v>
      </c>
      <c r="F12" s="321"/>
      <c r="G12" s="292"/>
      <c r="H12" s="332"/>
    </row>
    <row r="13" spans="1:8" ht="52.5" customHeight="1">
      <c r="A13" s="301"/>
      <c r="B13" s="312"/>
      <c r="C13" s="318" t="s">
        <v>365</v>
      </c>
      <c r="D13" s="319" t="s">
        <v>60</v>
      </c>
      <c r="E13" s="320" t="s">
        <v>260</v>
      </c>
      <c r="F13" s="321"/>
      <c r="G13" s="323" t="s">
        <v>127</v>
      </c>
      <c r="H13" s="332"/>
    </row>
    <row r="14" spans="1:8" ht="13.5" customHeight="1">
      <c r="A14" s="301"/>
      <c r="B14" s="312"/>
      <c r="C14" s="292"/>
      <c r="D14" s="292"/>
      <c r="E14" s="292"/>
      <c r="F14" s="292"/>
      <c r="G14" s="292"/>
      <c r="H14" s="332"/>
    </row>
    <row r="15" spans="1:8" ht="13.5" customHeight="1">
      <c r="A15" s="302"/>
      <c r="B15" s="313"/>
      <c r="C15" s="310"/>
      <c r="D15" s="310"/>
      <c r="E15" s="310"/>
      <c r="F15" s="310"/>
      <c r="G15" s="310"/>
      <c r="H15" s="333"/>
    </row>
    <row r="16" spans="1:8" s="292" customFormat="1">
      <c r="A16" s="303" t="s">
        <v>368</v>
      </c>
      <c r="B16" s="311"/>
      <c r="C16" s="317"/>
      <c r="D16" s="317"/>
      <c r="E16" s="317"/>
      <c r="F16" s="317"/>
      <c r="G16" s="324"/>
      <c r="H16" s="334" t="s">
        <v>362</v>
      </c>
    </row>
    <row r="17" spans="1:8">
      <c r="A17" s="304"/>
      <c r="B17" s="312"/>
      <c r="C17" s="292"/>
      <c r="D17" s="292"/>
      <c r="E17" s="292"/>
      <c r="F17" s="292"/>
      <c r="G17" s="325"/>
      <c r="H17" s="335"/>
    </row>
    <row r="18" spans="1:8" ht="53.1" customHeight="1">
      <c r="A18" s="304"/>
      <c r="B18" s="312"/>
      <c r="C18" s="318" t="s">
        <v>293</v>
      </c>
      <c r="D18" s="319" t="s">
        <v>371</v>
      </c>
      <c r="E18" s="320" t="s">
        <v>260</v>
      </c>
      <c r="F18" s="321"/>
      <c r="G18" s="325"/>
      <c r="H18" s="335"/>
    </row>
    <row r="19" spans="1:8" ht="53.1" customHeight="1">
      <c r="A19" s="304"/>
      <c r="B19" s="312"/>
      <c r="C19" s="318" t="s">
        <v>365</v>
      </c>
      <c r="D19" s="319" t="s">
        <v>335</v>
      </c>
      <c r="E19" s="320" t="s">
        <v>260</v>
      </c>
      <c r="F19" s="321"/>
      <c r="G19" s="326" t="s">
        <v>373</v>
      </c>
      <c r="H19" s="335"/>
    </row>
    <row r="20" spans="1:8">
      <c r="A20" s="304"/>
      <c r="B20" s="312"/>
      <c r="C20" s="292"/>
      <c r="D20" s="292"/>
      <c r="E20" s="292"/>
      <c r="F20" s="292"/>
      <c r="G20" s="325"/>
      <c r="H20" s="335"/>
    </row>
    <row r="21" spans="1:8">
      <c r="A21" s="305"/>
      <c r="B21" s="313"/>
      <c r="C21" s="310"/>
      <c r="D21" s="310"/>
      <c r="E21" s="310"/>
      <c r="F21" s="310"/>
      <c r="G21" s="327"/>
      <c r="H21" s="335"/>
    </row>
    <row r="22" spans="1:8" s="292" customFormat="1">
      <c r="A22" s="304" t="s">
        <v>296</v>
      </c>
      <c r="B22" s="312"/>
      <c r="C22" s="292"/>
      <c r="D22" s="292"/>
      <c r="E22" s="292"/>
      <c r="F22" s="292"/>
      <c r="G22" s="292"/>
      <c r="H22" s="335"/>
    </row>
    <row r="23" spans="1:8">
      <c r="A23" s="304"/>
      <c r="B23" s="312"/>
      <c r="C23" s="292"/>
      <c r="D23" s="292"/>
      <c r="E23" s="292"/>
      <c r="F23" s="292"/>
      <c r="G23" s="292"/>
      <c r="H23" s="335"/>
    </row>
    <row r="24" spans="1:8" ht="52.5" customHeight="1">
      <c r="A24" s="304"/>
      <c r="B24" s="312"/>
      <c r="C24" s="318" t="s">
        <v>293</v>
      </c>
      <c r="D24" s="319" t="s">
        <v>364</v>
      </c>
      <c r="E24" s="320" t="s">
        <v>260</v>
      </c>
      <c r="F24" s="321"/>
      <c r="G24" s="292"/>
      <c r="H24" s="335"/>
    </row>
    <row r="25" spans="1:8" ht="52.5" customHeight="1">
      <c r="A25" s="304"/>
      <c r="B25" s="312"/>
      <c r="C25" s="318" t="s">
        <v>365</v>
      </c>
      <c r="D25" s="319" t="s">
        <v>377</v>
      </c>
      <c r="E25" s="320" t="s">
        <v>260</v>
      </c>
      <c r="F25" s="321"/>
      <c r="G25" s="323" t="s">
        <v>379</v>
      </c>
      <c r="H25" s="335"/>
    </row>
    <row r="26" spans="1:8">
      <c r="A26" s="304"/>
      <c r="B26" s="312"/>
      <c r="C26" s="292"/>
      <c r="D26" s="292"/>
      <c r="E26" s="292"/>
      <c r="F26" s="292"/>
      <c r="G26" s="292"/>
      <c r="H26" s="335"/>
    </row>
    <row r="27" spans="1:8">
      <c r="A27" s="305"/>
      <c r="B27" s="313"/>
      <c r="C27" s="310"/>
      <c r="D27" s="310"/>
      <c r="E27" s="310"/>
      <c r="F27" s="310"/>
      <c r="G27" s="310"/>
      <c r="H27" s="336"/>
    </row>
    <row r="29" spans="1:8" ht="17.25" customHeight="1">
      <c r="A29" s="306" t="s">
        <v>380</v>
      </c>
      <c r="B29" s="306"/>
      <c r="C29" s="306"/>
      <c r="D29" s="306"/>
      <c r="E29" s="306"/>
      <c r="F29" s="306"/>
      <c r="G29" s="306"/>
      <c r="H29" s="306"/>
    </row>
    <row r="30" spans="1:8" ht="17.25" customHeight="1">
      <c r="A30" s="306" t="s">
        <v>31</v>
      </c>
      <c r="B30" s="306"/>
      <c r="C30" s="306"/>
      <c r="D30" s="306"/>
      <c r="E30" s="306"/>
      <c r="F30" s="306"/>
      <c r="G30" s="306"/>
      <c r="H30" s="306"/>
    </row>
    <row r="31" spans="1:8" ht="17.25" customHeight="1">
      <c r="A31" s="306" t="s">
        <v>381</v>
      </c>
      <c r="B31" s="306"/>
      <c r="C31" s="306"/>
      <c r="D31" s="306"/>
      <c r="E31" s="306"/>
      <c r="F31" s="306"/>
      <c r="G31" s="306"/>
      <c r="H31" s="306"/>
    </row>
    <row r="32" spans="1:8" ht="17.25" customHeight="1">
      <c r="A32" s="306" t="s">
        <v>383</v>
      </c>
      <c r="B32" s="306"/>
      <c r="C32" s="306"/>
      <c r="D32" s="306"/>
      <c r="E32" s="306"/>
      <c r="F32" s="306"/>
      <c r="G32" s="306"/>
      <c r="H32" s="306"/>
    </row>
    <row r="33" spans="1:8" ht="17.25" customHeight="1">
      <c r="A33" s="306" t="s">
        <v>384</v>
      </c>
      <c r="B33" s="306"/>
      <c r="C33" s="306"/>
      <c r="D33" s="306"/>
      <c r="E33" s="306"/>
      <c r="F33" s="306"/>
      <c r="G33" s="306"/>
      <c r="H33" s="306"/>
    </row>
    <row r="34" spans="1:8" ht="17.25" customHeight="1">
      <c r="A34" s="306" t="s">
        <v>386</v>
      </c>
      <c r="B34" s="306"/>
      <c r="C34" s="306"/>
      <c r="D34" s="306"/>
      <c r="E34" s="306"/>
      <c r="F34" s="306"/>
      <c r="G34" s="306"/>
      <c r="H34" s="306"/>
    </row>
    <row r="35" spans="1:8" ht="17.25" customHeight="1">
      <c r="A35" s="306" t="s">
        <v>188</v>
      </c>
      <c r="B35" s="306"/>
      <c r="C35" s="306"/>
      <c r="D35" s="306"/>
      <c r="E35" s="306"/>
      <c r="F35" s="306"/>
      <c r="G35" s="306"/>
      <c r="H35" s="306"/>
    </row>
    <row r="36" spans="1:8" ht="17.25" customHeight="1">
      <c r="A36" s="306" t="s">
        <v>389</v>
      </c>
      <c r="B36" s="306"/>
      <c r="C36" s="306"/>
      <c r="D36" s="306"/>
      <c r="E36" s="306"/>
      <c r="F36" s="306"/>
      <c r="G36" s="306"/>
      <c r="H36" s="306"/>
    </row>
    <row r="37" spans="1:8" ht="17.25" customHeight="1">
      <c r="A37" s="306" t="s">
        <v>395</v>
      </c>
      <c r="B37" s="306"/>
      <c r="C37" s="306"/>
      <c r="D37" s="306"/>
      <c r="E37" s="306"/>
      <c r="F37" s="306"/>
      <c r="G37" s="306"/>
      <c r="H37" s="306"/>
    </row>
    <row r="38" spans="1:8" ht="17.25" customHeight="1">
      <c r="A38" s="306" t="s">
        <v>396</v>
      </c>
      <c r="B38" s="306"/>
      <c r="C38" s="306"/>
      <c r="D38" s="306"/>
      <c r="E38" s="306"/>
      <c r="F38" s="306"/>
      <c r="G38" s="306"/>
      <c r="H38" s="306"/>
    </row>
    <row r="39" spans="1:8" ht="17.25" customHeight="1">
      <c r="A39" s="306" t="s">
        <v>403</v>
      </c>
      <c r="B39" s="306"/>
      <c r="C39" s="306"/>
      <c r="D39" s="306"/>
      <c r="E39" s="306"/>
      <c r="F39" s="306"/>
      <c r="G39" s="306"/>
      <c r="H39" s="306"/>
    </row>
    <row r="40" spans="1:8" ht="17.25" customHeight="1">
      <c r="A40" s="306" t="s">
        <v>404</v>
      </c>
      <c r="B40" s="306"/>
      <c r="C40" s="306"/>
      <c r="D40" s="306"/>
      <c r="E40" s="306"/>
      <c r="F40" s="306"/>
      <c r="G40" s="306"/>
      <c r="H40" s="306"/>
    </row>
    <row r="41" spans="1:8" ht="17.25" customHeight="1">
      <c r="A41" s="306" t="s">
        <v>409</v>
      </c>
      <c r="B41" s="306"/>
      <c r="C41" s="306"/>
      <c r="D41" s="306"/>
      <c r="E41" s="306"/>
      <c r="F41" s="306"/>
      <c r="G41" s="306"/>
      <c r="H41" s="306"/>
    </row>
    <row r="42" spans="1:8" ht="17.25" customHeight="1">
      <c r="A42" s="307" t="s">
        <v>411</v>
      </c>
      <c r="B42" s="306"/>
      <c r="C42" s="306"/>
      <c r="D42" s="306"/>
      <c r="E42" s="306"/>
      <c r="F42" s="306"/>
      <c r="G42" s="306"/>
      <c r="H42" s="306"/>
    </row>
    <row r="43" spans="1:8" ht="17.25" customHeight="1">
      <c r="A43" s="306" t="s">
        <v>346</v>
      </c>
      <c r="B43" s="306"/>
      <c r="C43" s="306"/>
      <c r="D43" s="306"/>
      <c r="E43" s="306"/>
      <c r="F43" s="306"/>
      <c r="G43" s="306"/>
      <c r="H43" s="306"/>
    </row>
    <row r="44" spans="1:8" ht="17.25" customHeight="1">
      <c r="A44" s="306" t="s">
        <v>413</v>
      </c>
      <c r="B44" s="306"/>
      <c r="C44" s="306"/>
      <c r="D44" s="306"/>
      <c r="E44" s="306"/>
      <c r="F44" s="306"/>
      <c r="G44" s="306"/>
      <c r="H44" s="306"/>
    </row>
    <row r="45" spans="1:8" ht="17.25" customHeight="1">
      <c r="A45" s="306" t="s">
        <v>213</v>
      </c>
      <c r="B45" s="306"/>
      <c r="C45" s="306"/>
      <c r="D45" s="306"/>
      <c r="E45" s="306"/>
      <c r="F45" s="306"/>
      <c r="G45" s="306"/>
      <c r="H45" s="306"/>
    </row>
    <row r="46" spans="1:8" ht="17.25" customHeight="1">
      <c r="A46" s="306" t="s">
        <v>415</v>
      </c>
      <c r="B46" s="306"/>
      <c r="C46" s="306"/>
      <c r="D46" s="306"/>
      <c r="E46" s="306"/>
      <c r="F46" s="306"/>
      <c r="G46" s="306"/>
      <c r="H46" s="306"/>
    </row>
    <row r="47" spans="1:8" ht="17.25" customHeight="1">
      <c r="A47" s="307" t="s">
        <v>4</v>
      </c>
      <c r="B47" s="306"/>
      <c r="C47" s="306"/>
      <c r="D47" s="306"/>
      <c r="E47" s="306"/>
      <c r="F47" s="306"/>
      <c r="G47" s="306"/>
      <c r="H47" s="306"/>
    </row>
    <row r="48" spans="1:8" ht="17.25" customHeight="1">
      <c r="A48" s="306" t="s">
        <v>417</v>
      </c>
      <c r="B48" s="306"/>
      <c r="C48" s="306"/>
      <c r="D48" s="306"/>
      <c r="E48" s="306"/>
      <c r="F48" s="306"/>
      <c r="G48" s="306"/>
      <c r="H48" s="306"/>
    </row>
    <row r="49" spans="1:8" ht="17.25" customHeight="1">
      <c r="A49" s="306" t="s">
        <v>419</v>
      </c>
      <c r="B49" s="306"/>
      <c r="C49" s="306"/>
      <c r="D49" s="306"/>
      <c r="E49" s="306"/>
      <c r="F49" s="306"/>
      <c r="G49" s="306"/>
      <c r="H49" s="306"/>
    </row>
    <row r="50" spans="1:8">
      <c r="A50" s="306" t="s">
        <v>422</v>
      </c>
      <c r="B50" s="306"/>
      <c r="C50" s="306"/>
      <c r="D50" s="306"/>
      <c r="E50" s="306"/>
      <c r="F50" s="306"/>
      <c r="G50" s="306"/>
      <c r="H50" s="306"/>
    </row>
    <row r="51" spans="1:8">
      <c r="A51" s="306"/>
      <c r="B51" s="306"/>
      <c r="C51" s="306"/>
      <c r="D51" s="306"/>
      <c r="E51" s="306"/>
      <c r="F51" s="306"/>
      <c r="G51" s="306"/>
      <c r="H51" s="306"/>
    </row>
    <row r="52" spans="1:8">
      <c r="A52" s="306"/>
      <c r="B52" s="306"/>
      <c r="C52" s="306"/>
      <c r="D52" s="306"/>
      <c r="E52" s="306"/>
      <c r="F52" s="306"/>
      <c r="G52" s="306"/>
      <c r="H52" s="306"/>
    </row>
  </sheetData>
  <customSheetViews>
    <customSheetView guid="{76D48460-2D9B-487A-92BD-89A50EB1783E}" showPageBreaks="1" showGridLines="0" view="pageBreakPreview">
      <selection activeCell="G3" sqref="G3"/>
      <rowBreaks count="1" manualBreakCount="1">
        <brk id="27" max="16383" man="1"/>
      </rowBreaks>
      <pageMargins left="0.7" right="0.7" top="0.75" bottom="0.75" header="0.3" footer="0.3"/>
      <printOptions horizontalCentered="1" verticalCentered="1"/>
      <pageSetup paperSize="9" scale="78" orientation="portrait" blackAndWhite="1" r:id="rId1"/>
    </customSheetView>
  </customSheetViews>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8"/>
  <printOptions horizontalCentered="1" verticalCentered="1"/>
  <pageMargins left="0.7" right="0.7" top="0.75" bottom="0.75" header="0.3" footer="0.3"/>
  <pageSetup paperSize="9" scale="78" fitToWidth="1" fitToHeight="1" orientation="portrait" usePrinterDefaults="1" blackAndWhite="1" r:id="rId2"/>
  <rowBreaks count="1" manualBreakCount="1">
    <brk id="27" max="16383" man="1"/>
  </rowBreak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sqref="A1:B1"/>
    </sheetView>
  </sheetViews>
  <sheetFormatPr defaultRowHeight="13.5"/>
  <cols>
    <col min="1" max="1" width="5.25" style="337" customWidth="1"/>
    <col min="2" max="9" width="10.5" style="337" customWidth="1"/>
    <col min="10" max="256" width="9" style="337" customWidth="1"/>
    <col min="257" max="257" width="5.25" style="337" customWidth="1"/>
    <col min="258" max="265" width="10.5" style="337" customWidth="1"/>
    <col min="266" max="512" width="9" style="337" customWidth="1"/>
    <col min="513" max="513" width="5.25" style="337" customWidth="1"/>
    <col min="514" max="521" width="10.5" style="337" customWidth="1"/>
    <col min="522" max="768" width="9" style="337" customWidth="1"/>
    <col min="769" max="769" width="5.25" style="337" customWidth="1"/>
    <col min="770" max="777" width="10.5" style="337" customWidth="1"/>
    <col min="778" max="1024" width="9" style="337" customWidth="1"/>
    <col min="1025" max="1025" width="5.25" style="337" customWidth="1"/>
    <col min="1026" max="1033" width="10.5" style="337" customWidth="1"/>
    <col min="1034" max="1280" width="9" style="337" customWidth="1"/>
    <col min="1281" max="1281" width="5.25" style="337" customWidth="1"/>
    <col min="1282" max="1289" width="10.5" style="337" customWidth="1"/>
    <col min="1290" max="1536" width="9" style="337" customWidth="1"/>
    <col min="1537" max="1537" width="5.25" style="337" customWidth="1"/>
    <col min="1538" max="1545" width="10.5" style="337" customWidth="1"/>
    <col min="1546" max="1792" width="9" style="337" customWidth="1"/>
    <col min="1793" max="1793" width="5.25" style="337" customWidth="1"/>
    <col min="1794" max="1801" width="10.5" style="337" customWidth="1"/>
    <col min="1802" max="2048" width="9" style="337" customWidth="1"/>
    <col min="2049" max="2049" width="5.25" style="337" customWidth="1"/>
    <col min="2050" max="2057" width="10.5" style="337" customWidth="1"/>
    <col min="2058" max="2304" width="9" style="337" customWidth="1"/>
    <col min="2305" max="2305" width="5.25" style="337" customWidth="1"/>
    <col min="2306" max="2313" width="10.5" style="337" customWidth="1"/>
    <col min="2314" max="2560" width="9" style="337" customWidth="1"/>
    <col min="2561" max="2561" width="5.25" style="337" customWidth="1"/>
    <col min="2562" max="2569" width="10.5" style="337" customWidth="1"/>
    <col min="2570" max="2816" width="9" style="337" customWidth="1"/>
    <col min="2817" max="2817" width="5.25" style="337" customWidth="1"/>
    <col min="2818" max="2825" width="10.5" style="337" customWidth="1"/>
    <col min="2826" max="3072" width="9" style="337" customWidth="1"/>
    <col min="3073" max="3073" width="5.25" style="337" customWidth="1"/>
    <col min="3074" max="3081" width="10.5" style="337" customWidth="1"/>
    <col min="3082" max="3328" width="9" style="337" customWidth="1"/>
    <col min="3329" max="3329" width="5.25" style="337" customWidth="1"/>
    <col min="3330" max="3337" width="10.5" style="337" customWidth="1"/>
    <col min="3338" max="3584" width="9" style="337" customWidth="1"/>
    <col min="3585" max="3585" width="5.25" style="337" customWidth="1"/>
    <col min="3586" max="3593" width="10.5" style="337" customWidth="1"/>
    <col min="3594" max="3840" width="9" style="337" customWidth="1"/>
    <col min="3841" max="3841" width="5.25" style="337" customWidth="1"/>
    <col min="3842" max="3849" width="10.5" style="337" customWidth="1"/>
    <col min="3850" max="4096" width="9" style="337" customWidth="1"/>
    <col min="4097" max="4097" width="5.25" style="337" customWidth="1"/>
    <col min="4098" max="4105" width="10.5" style="337" customWidth="1"/>
    <col min="4106" max="4352" width="9" style="337" customWidth="1"/>
    <col min="4353" max="4353" width="5.25" style="337" customWidth="1"/>
    <col min="4354" max="4361" width="10.5" style="337" customWidth="1"/>
    <col min="4362" max="4608" width="9" style="337" customWidth="1"/>
    <col min="4609" max="4609" width="5.25" style="337" customWidth="1"/>
    <col min="4610" max="4617" width="10.5" style="337" customWidth="1"/>
    <col min="4618" max="4864" width="9" style="337" customWidth="1"/>
    <col min="4865" max="4865" width="5.25" style="337" customWidth="1"/>
    <col min="4866" max="4873" width="10.5" style="337" customWidth="1"/>
    <col min="4874" max="5120" width="9" style="337" customWidth="1"/>
    <col min="5121" max="5121" width="5.25" style="337" customWidth="1"/>
    <col min="5122" max="5129" width="10.5" style="337" customWidth="1"/>
    <col min="5130" max="5376" width="9" style="337" customWidth="1"/>
    <col min="5377" max="5377" width="5.25" style="337" customWidth="1"/>
    <col min="5378" max="5385" width="10.5" style="337" customWidth="1"/>
    <col min="5386" max="5632" width="9" style="337" customWidth="1"/>
    <col min="5633" max="5633" width="5.25" style="337" customWidth="1"/>
    <col min="5634" max="5641" width="10.5" style="337" customWidth="1"/>
    <col min="5642" max="5888" width="9" style="337" customWidth="1"/>
    <col min="5889" max="5889" width="5.25" style="337" customWidth="1"/>
    <col min="5890" max="5897" width="10.5" style="337" customWidth="1"/>
    <col min="5898" max="6144" width="9" style="337" customWidth="1"/>
    <col min="6145" max="6145" width="5.25" style="337" customWidth="1"/>
    <col min="6146" max="6153" width="10.5" style="337" customWidth="1"/>
    <col min="6154" max="6400" width="9" style="337" customWidth="1"/>
    <col min="6401" max="6401" width="5.25" style="337" customWidth="1"/>
    <col min="6402" max="6409" width="10.5" style="337" customWidth="1"/>
    <col min="6410" max="6656" width="9" style="337" customWidth="1"/>
    <col min="6657" max="6657" width="5.25" style="337" customWidth="1"/>
    <col min="6658" max="6665" width="10.5" style="337" customWidth="1"/>
    <col min="6666" max="6912" width="9" style="337" customWidth="1"/>
    <col min="6913" max="6913" width="5.25" style="337" customWidth="1"/>
    <col min="6914" max="6921" width="10.5" style="337" customWidth="1"/>
    <col min="6922" max="7168" width="9" style="337" customWidth="1"/>
    <col min="7169" max="7169" width="5.25" style="337" customWidth="1"/>
    <col min="7170" max="7177" width="10.5" style="337" customWidth="1"/>
    <col min="7178" max="7424" width="9" style="337" customWidth="1"/>
    <col min="7425" max="7425" width="5.25" style="337" customWidth="1"/>
    <col min="7426" max="7433" width="10.5" style="337" customWidth="1"/>
    <col min="7434" max="7680" width="9" style="337" customWidth="1"/>
    <col min="7681" max="7681" width="5.25" style="337" customWidth="1"/>
    <col min="7682" max="7689" width="10.5" style="337" customWidth="1"/>
    <col min="7690" max="7936" width="9" style="337" customWidth="1"/>
    <col min="7937" max="7937" width="5.25" style="337" customWidth="1"/>
    <col min="7938" max="7945" width="10.5" style="337" customWidth="1"/>
    <col min="7946" max="8192" width="9" style="337" customWidth="1"/>
    <col min="8193" max="8193" width="5.25" style="337" customWidth="1"/>
    <col min="8194" max="8201" width="10.5" style="337" customWidth="1"/>
    <col min="8202" max="8448" width="9" style="337" customWidth="1"/>
    <col min="8449" max="8449" width="5.25" style="337" customWidth="1"/>
    <col min="8450" max="8457" width="10.5" style="337" customWidth="1"/>
    <col min="8458" max="8704" width="9" style="337" customWidth="1"/>
    <col min="8705" max="8705" width="5.25" style="337" customWidth="1"/>
    <col min="8706" max="8713" width="10.5" style="337" customWidth="1"/>
    <col min="8714" max="8960" width="9" style="337" customWidth="1"/>
    <col min="8961" max="8961" width="5.25" style="337" customWidth="1"/>
    <col min="8962" max="8969" width="10.5" style="337" customWidth="1"/>
    <col min="8970" max="9216" width="9" style="337" customWidth="1"/>
    <col min="9217" max="9217" width="5.25" style="337" customWidth="1"/>
    <col min="9218" max="9225" width="10.5" style="337" customWidth="1"/>
    <col min="9226" max="9472" width="9" style="337" customWidth="1"/>
    <col min="9473" max="9473" width="5.25" style="337" customWidth="1"/>
    <col min="9474" max="9481" width="10.5" style="337" customWidth="1"/>
    <col min="9482" max="9728" width="9" style="337" customWidth="1"/>
    <col min="9729" max="9729" width="5.25" style="337" customWidth="1"/>
    <col min="9730" max="9737" width="10.5" style="337" customWidth="1"/>
    <col min="9738" max="9984" width="9" style="337" customWidth="1"/>
    <col min="9985" max="9985" width="5.25" style="337" customWidth="1"/>
    <col min="9986" max="9993" width="10.5" style="337" customWidth="1"/>
    <col min="9994" max="10240" width="9" style="337" customWidth="1"/>
    <col min="10241" max="10241" width="5.25" style="337" customWidth="1"/>
    <col min="10242" max="10249" width="10.5" style="337" customWidth="1"/>
    <col min="10250" max="10496" width="9" style="337" customWidth="1"/>
    <col min="10497" max="10497" width="5.25" style="337" customWidth="1"/>
    <col min="10498" max="10505" width="10.5" style="337" customWidth="1"/>
    <col min="10506" max="10752" width="9" style="337" customWidth="1"/>
    <col min="10753" max="10753" width="5.25" style="337" customWidth="1"/>
    <col min="10754" max="10761" width="10.5" style="337" customWidth="1"/>
    <col min="10762" max="11008" width="9" style="337" customWidth="1"/>
    <col min="11009" max="11009" width="5.25" style="337" customWidth="1"/>
    <col min="11010" max="11017" width="10.5" style="337" customWidth="1"/>
    <col min="11018" max="11264" width="9" style="337" customWidth="1"/>
    <col min="11265" max="11265" width="5.25" style="337" customWidth="1"/>
    <col min="11266" max="11273" width="10.5" style="337" customWidth="1"/>
    <col min="11274" max="11520" width="9" style="337" customWidth="1"/>
    <col min="11521" max="11521" width="5.25" style="337" customWidth="1"/>
    <col min="11522" max="11529" width="10.5" style="337" customWidth="1"/>
    <col min="11530" max="11776" width="9" style="337" customWidth="1"/>
    <col min="11777" max="11777" width="5.25" style="337" customWidth="1"/>
    <col min="11778" max="11785" width="10.5" style="337" customWidth="1"/>
    <col min="11786" max="12032" width="9" style="337" customWidth="1"/>
    <col min="12033" max="12033" width="5.25" style="337" customWidth="1"/>
    <col min="12034" max="12041" width="10.5" style="337" customWidth="1"/>
    <col min="12042" max="12288" width="9" style="337" customWidth="1"/>
    <col min="12289" max="12289" width="5.25" style="337" customWidth="1"/>
    <col min="12290" max="12297" width="10.5" style="337" customWidth="1"/>
    <col min="12298" max="12544" width="9" style="337" customWidth="1"/>
    <col min="12545" max="12545" width="5.25" style="337" customWidth="1"/>
    <col min="12546" max="12553" width="10.5" style="337" customWidth="1"/>
    <col min="12554" max="12800" width="9" style="337" customWidth="1"/>
    <col min="12801" max="12801" width="5.25" style="337" customWidth="1"/>
    <col min="12802" max="12809" width="10.5" style="337" customWidth="1"/>
    <col min="12810" max="13056" width="9" style="337" customWidth="1"/>
    <col min="13057" max="13057" width="5.25" style="337" customWidth="1"/>
    <col min="13058" max="13065" width="10.5" style="337" customWidth="1"/>
    <col min="13066" max="13312" width="9" style="337" customWidth="1"/>
    <col min="13313" max="13313" width="5.25" style="337" customWidth="1"/>
    <col min="13314" max="13321" width="10.5" style="337" customWidth="1"/>
    <col min="13322" max="13568" width="9" style="337" customWidth="1"/>
    <col min="13569" max="13569" width="5.25" style="337" customWidth="1"/>
    <col min="13570" max="13577" width="10.5" style="337" customWidth="1"/>
    <col min="13578" max="13824" width="9" style="337" customWidth="1"/>
    <col min="13825" max="13825" width="5.25" style="337" customWidth="1"/>
    <col min="13826" max="13833" width="10.5" style="337" customWidth="1"/>
    <col min="13834" max="14080" width="9" style="337" customWidth="1"/>
    <col min="14081" max="14081" width="5.25" style="337" customWidth="1"/>
    <col min="14082" max="14089" width="10.5" style="337" customWidth="1"/>
    <col min="14090" max="14336" width="9" style="337" customWidth="1"/>
    <col min="14337" max="14337" width="5.25" style="337" customWidth="1"/>
    <col min="14338" max="14345" width="10.5" style="337" customWidth="1"/>
    <col min="14346" max="14592" width="9" style="337" customWidth="1"/>
    <col min="14593" max="14593" width="5.25" style="337" customWidth="1"/>
    <col min="14594" max="14601" width="10.5" style="337" customWidth="1"/>
    <col min="14602" max="14848" width="9" style="337" customWidth="1"/>
    <col min="14849" max="14849" width="5.25" style="337" customWidth="1"/>
    <col min="14850" max="14857" width="10.5" style="337" customWidth="1"/>
    <col min="14858" max="15104" width="9" style="337" customWidth="1"/>
    <col min="15105" max="15105" width="5.25" style="337" customWidth="1"/>
    <col min="15106" max="15113" width="10.5" style="337" customWidth="1"/>
    <col min="15114" max="15360" width="9" style="337" customWidth="1"/>
    <col min="15361" max="15361" width="5.25" style="337" customWidth="1"/>
    <col min="15362" max="15369" width="10.5" style="337" customWidth="1"/>
    <col min="15370" max="15616" width="9" style="337" customWidth="1"/>
    <col min="15617" max="15617" width="5.25" style="337" customWidth="1"/>
    <col min="15618" max="15625" width="10.5" style="337" customWidth="1"/>
    <col min="15626" max="15872" width="9" style="337" customWidth="1"/>
    <col min="15873" max="15873" width="5.25" style="337" customWidth="1"/>
    <col min="15874" max="15881" width="10.5" style="337" customWidth="1"/>
    <col min="15882" max="16128" width="9" style="337" customWidth="1"/>
    <col min="16129" max="16129" width="5.25" style="337" customWidth="1"/>
    <col min="16130" max="16137" width="10.5" style="337" customWidth="1"/>
    <col min="16138" max="16384" width="9" style="337" customWidth="1"/>
  </cols>
  <sheetData>
    <row r="1" spans="1:9" ht="27.75" customHeight="1">
      <c r="A1" s="2253" t="s">
        <v>1011</v>
      </c>
      <c r="B1" s="2258"/>
      <c r="D1" s="2"/>
      <c r="E1" s="2"/>
      <c r="F1" s="2"/>
      <c r="G1" s="1819" t="s">
        <v>370</v>
      </c>
      <c r="H1" s="1819"/>
      <c r="I1" s="1819"/>
    </row>
    <row r="2" spans="1:9" ht="84.75" customHeight="1">
      <c r="A2" s="2173" t="s">
        <v>1012</v>
      </c>
      <c r="B2" s="2174"/>
      <c r="C2" s="2174"/>
      <c r="D2" s="2174"/>
      <c r="E2" s="2174"/>
      <c r="F2" s="2174"/>
      <c r="G2" s="2174"/>
      <c r="H2" s="2174"/>
      <c r="I2" s="2174"/>
    </row>
    <row r="3" spans="1:9" ht="15.75" customHeight="1">
      <c r="A3" s="1819"/>
      <c r="B3" s="1819"/>
      <c r="C3" s="1819"/>
      <c r="D3" s="1819"/>
      <c r="E3" s="1819"/>
      <c r="F3" s="2191"/>
      <c r="H3" s="2"/>
      <c r="I3" s="2"/>
    </row>
    <row r="4" spans="1:9" ht="15.75" customHeight="1">
      <c r="A4" s="2254"/>
      <c r="B4" s="2254"/>
      <c r="C4" s="2254"/>
      <c r="D4" s="2261"/>
      <c r="E4" s="1819"/>
      <c r="F4" s="1819"/>
    </row>
    <row r="5" spans="1:9" ht="17.25" customHeight="1">
      <c r="A5" s="2254"/>
      <c r="B5" s="2254"/>
      <c r="C5" s="2254"/>
      <c r="D5" s="2824"/>
      <c r="E5" s="2825" t="s">
        <v>1013</v>
      </c>
      <c r="F5" s="2828"/>
      <c r="G5" s="2651"/>
      <c r="H5" s="2676"/>
      <c r="I5" s="2833"/>
    </row>
    <row r="6" spans="1:9" ht="17.25" customHeight="1">
      <c r="A6" s="2254"/>
      <c r="B6" s="2254"/>
      <c r="C6" s="2254"/>
      <c r="D6" s="2824"/>
      <c r="E6" s="2826"/>
      <c r="F6" s="2829"/>
      <c r="G6" s="2831"/>
      <c r="H6" s="2832"/>
      <c r="I6" s="2833"/>
    </row>
    <row r="7" spans="1:9" ht="17.25" customHeight="1">
      <c r="A7" s="2254"/>
      <c r="B7" s="2254"/>
      <c r="C7" s="2254"/>
      <c r="D7" s="2824"/>
      <c r="E7" s="2827"/>
      <c r="F7" s="2830"/>
      <c r="G7" s="2652"/>
      <c r="H7" s="2677"/>
      <c r="I7" s="2833"/>
    </row>
    <row r="8" spans="1:9" ht="15.75" customHeight="1"/>
    <row r="9" spans="1:9" ht="15.75" customHeight="1">
      <c r="A9" s="1150" t="s">
        <v>647</v>
      </c>
      <c r="B9" s="1150"/>
      <c r="C9" s="1150"/>
      <c r="D9" s="1150"/>
      <c r="E9" s="1150"/>
      <c r="F9" s="1150"/>
      <c r="G9" s="1150"/>
      <c r="H9" s="1150"/>
      <c r="I9" s="1150"/>
    </row>
    <row r="10" spans="1:9" s="1150" customFormat="1" ht="30" customHeight="1">
      <c r="A10" s="2255"/>
      <c r="B10" s="2194" t="s">
        <v>185</v>
      </c>
      <c r="C10" s="2194"/>
      <c r="D10" s="2194" t="s">
        <v>811</v>
      </c>
      <c r="E10" s="2194"/>
      <c r="F10" s="2194" t="s">
        <v>562</v>
      </c>
      <c r="G10" s="2259"/>
      <c r="H10" s="2290" t="s">
        <v>1014</v>
      </c>
      <c r="I10" s="2194"/>
    </row>
    <row r="11" spans="1:9" s="1150" customFormat="1" ht="17.25" customHeight="1">
      <c r="A11" s="2255">
        <v>1</v>
      </c>
      <c r="B11" s="2194"/>
      <c r="C11" s="2194"/>
      <c r="D11" s="2262"/>
      <c r="E11" s="2215"/>
      <c r="F11" s="2194"/>
      <c r="G11" s="2259"/>
      <c r="H11" s="2264"/>
      <c r="I11" s="2264"/>
    </row>
    <row r="12" spans="1:9" s="1150" customFormat="1" ht="17.25" customHeight="1">
      <c r="A12" s="2255">
        <v>2</v>
      </c>
      <c r="B12" s="2194"/>
      <c r="C12" s="2194"/>
      <c r="D12" s="2262"/>
      <c r="E12" s="2215"/>
      <c r="F12" s="2194"/>
      <c r="G12" s="2259"/>
      <c r="H12" s="2264"/>
      <c r="I12" s="2264"/>
    </row>
    <row r="13" spans="1:9" s="1150" customFormat="1" ht="17.25" customHeight="1">
      <c r="A13" s="2255">
        <v>3</v>
      </c>
      <c r="B13" s="2259"/>
      <c r="C13" s="2260"/>
      <c r="D13" s="2263"/>
      <c r="E13" s="2266"/>
      <c r="F13" s="2259"/>
      <c r="G13" s="2269"/>
      <c r="H13" s="2264"/>
      <c r="I13" s="2264"/>
    </row>
    <row r="14" spans="1:9" s="1150" customFormat="1" ht="17.25" customHeight="1">
      <c r="A14" s="2255">
        <v>4</v>
      </c>
      <c r="B14" s="2259"/>
      <c r="C14" s="2260"/>
      <c r="D14" s="2263"/>
      <c r="E14" s="2266"/>
      <c r="F14" s="2259"/>
      <c r="G14" s="2269"/>
      <c r="H14" s="2264"/>
      <c r="I14" s="2264"/>
    </row>
    <row r="15" spans="1:9" s="1150" customFormat="1" ht="17.25" customHeight="1">
      <c r="A15" s="2255">
        <v>5</v>
      </c>
      <c r="B15" s="2259"/>
      <c r="C15" s="2260"/>
      <c r="D15" s="2263"/>
      <c r="E15" s="2266"/>
      <c r="F15" s="2259"/>
      <c r="G15" s="2269"/>
      <c r="H15" s="2264"/>
      <c r="I15" s="2264"/>
    </row>
    <row r="16" spans="1:9" s="1150" customFormat="1" ht="17.25" customHeight="1">
      <c r="A16" s="2255">
        <v>6</v>
      </c>
      <c r="B16" s="2259"/>
      <c r="C16" s="2260"/>
      <c r="D16" s="2263"/>
      <c r="E16" s="2266"/>
      <c r="F16" s="2259"/>
      <c r="G16" s="2269"/>
      <c r="H16" s="2264"/>
      <c r="I16" s="2264"/>
    </row>
    <row r="17" spans="1:9" s="1150" customFormat="1" ht="17.25" customHeight="1">
      <c r="A17" s="2255">
        <v>7</v>
      </c>
      <c r="B17" s="2194"/>
      <c r="C17" s="2194"/>
      <c r="D17" s="2194"/>
      <c r="E17" s="2194"/>
      <c r="F17" s="2194"/>
      <c r="G17" s="2259"/>
      <c r="H17" s="2194"/>
      <c r="I17" s="2194"/>
    </row>
    <row r="18" spans="1:9" s="1150" customFormat="1" ht="17.25" customHeight="1">
      <c r="A18" s="2255">
        <v>8</v>
      </c>
      <c r="B18" s="2194"/>
      <c r="C18" s="2194"/>
      <c r="D18" s="2194"/>
      <c r="E18" s="2194"/>
      <c r="F18" s="2194"/>
      <c r="G18" s="2259"/>
      <c r="H18" s="2194"/>
      <c r="I18" s="2194"/>
    </row>
    <row r="19" spans="1:9" s="1150" customFormat="1" ht="17.25" customHeight="1">
      <c r="A19" s="2255">
        <v>9</v>
      </c>
      <c r="B19" s="2194"/>
      <c r="C19" s="2194"/>
      <c r="D19" s="2194"/>
      <c r="E19" s="2194"/>
      <c r="F19" s="2194"/>
      <c r="G19" s="2259"/>
      <c r="H19" s="2194"/>
      <c r="I19" s="2194"/>
    </row>
    <row r="20" spans="1:9" s="1150" customFormat="1" ht="17.25" customHeight="1">
      <c r="A20" s="2255">
        <v>10</v>
      </c>
      <c r="B20" s="2194"/>
      <c r="C20" s="2194"/>
      <c r="D20" s="2194"/>
      <c r="E20" s="2194"/>
      <c r="F20" s="2194"/>
      <c r="G20" s="2259"/>
      <c r="H20" s="2194"/>
      <c r="I20" s="2194"/>
    </row>
    <row r="21" spans="1:9" s="1150" customFormat="1" ht="17.25" customHeight="1">
      <c r="A21" s="2255">
        <v>11</v>
      </c>
      <c r="B21" s="2259"/>
      <c r="C21" s="2260"/>
      <c r="D21" s="2263"/>
      <c r="E21" s="2266"/>
      <c r="F21" s="2194"/>
      <c r="G21" s="2259"/>
      <c r="H21" s="2264"/>
      <c r="I21" s="2264"/>
    </row>
    <row r="22" spans="1:9" s="1150" customFormat="1" ht="17.25" customHeight="1">
      <c r="A22" s="2255">
        <v>12</v>
      </c>
      <c r="B22" s="2194"/>
      <c r="C22" s="2194"/>
      <c r="D22" s="2262"/>
      <c r="E22" s="2215"/>
      <c r="F22" s="2194"/>
      <c r="G22" s="2259"/>
      <c r="H22" s="2264"/>
      <c r="I22" s="2264"/>
    </row>
    <row r="23" spans="1:9" s="1150" customFormat="1" ht="17.25" customHeight="1">
      <c r="A23" s="2255">
        <v>13</v>
      </c>
      <c r="B23" s="2259"/>
      <c r="C23" s="2260"/>
      <c r="D23" s="2263"/>
      <c r="E23" s="2266"/>
      <c r="F23" s="2259"/>
      <c r="G23" s="2269"/>
      <c r="H23" s="2264"/>
      <c r="I23" s="2264"/>
    </row>
    <row r="24" spans="1:9" s="1150" customFormat="1" ht="17.25" customHeight="1">
      <c r="A24" s="2255">
        <v>14</v>
      </c>
      <c r="B24" s="2194"/>
      <c r="C24" s="2194"/>
      <c r="D24" s="2262"/>
      <c r="E24" s="2215"/>
      <c r="F24" s="2194"/>
      <c r="G24" s="2259"/>
      <c r="H24" s="2264"/>
      <c r="I24" s="2264"/>
    </row>
    <row r="25" spans="1:9" s="1150" customFormat="1" ht="17.25" customHeight="1">
      <c r="A25" s="2255">
        <v>15</v>
      </c>
      <c r="B25" s="2194"/>
      <c r="C25" s="2194"/>
      <c r="D25" s="2263"/>
      <c r="E25" s="2260"/>
      <c r="F25" s="2194"/>
      <c r="G25" s="2259"/>
      <c r="H25" s="2264"/>
      <c r="I25" s="2264"/>
    </row>
    <row r="26" spans="1:9" s="1150" customFormat="1" ht="17.25" customHeight="1">
      <c r="A26" s="2255">
        <v>16</v>
      </c>
      <c r="B26" s="2194"/>
      <c r="C26" s="2194"/>
      <c r="D26" s="2264"/>
      <c r="E26" s="2194"/>
      <c r="F26" s="2194"/>
      <c r="G26" s="2259"/>
      <c r="H26" s="2264"/>
      <c r="I26" s="2264"/>
    </row>
    <row r="27" spans="1:9" s="1150" customFormat="1" ht="17.25" customHeight="1">
      <c r="A27" s="2255">
        <v>17</v>
      </c>
      <c r="B27" s="2194"/>
      <c r="C27" s="2194"/>
      <c r="D27" s="2194"/>
      <c r="E27" s="2194"/>
      <c r="F27" s="2194"/>
      <c r="G27" s="2259"/>
      <c r="H27" s="2264"/>
      <c r="I27" s="2264"/>
    </row>
    <row r="28" spans="1:9" s="1150" customFormat="1" ht="17.25" customHeight="1">
      <c r="A28" s="2255">
        <v>18</v>
      </c>
      <c r="B28" s="2194"/>
      <c r="C28" s="2194"/>
      <c r="D28" s="2194"/>
      <c r="E28" s="2194"/>
      <c r="F28" s="2194"/>
      <c r="G28" s="2259"/>
      <c r="H28" s="2264"/>
      <c r="I28" s="2264"/>
    </row>
    <row r="29" spans="1:9" s="1150" customFormat="1" ht="17.25" customHeight="1">
      <c r="A29" s="2255">
        <v>19</v>
      </c>
      <c r="B29" s="2194"/>
      <c r="C29" s="2194"/>
      <c r="D29" s="2194"/>
      <c r="E29" s="2194"/>
      <c r="F29" s="2194"/>
      <c r="G29" s="2259"/>
      <c r="H29" s="2264"/>
      <c r="I29" s="2264"/>
    </row>
    <row r="30" spans="1:9" s="1150" customFormat="1" ht="17.25" customHeight="1">
      <c r="A30" s="2255">
        <v>20</v>
      </c>
      <c r="B30" s="2194"/>
      <c r="C30" s="2194"/>
      <c r="D30" s="2194"/>
      <c r="E30" s="2194"/>
      <c r="F30" s="2194"/>
      <c r="G30" s="2259"/>
      <c r="H30" s="2264"/>
      <c r="I30" s="2264"/>
    </row>
    <row r="31" spans="1:9" s="1150" customFormat="1" ht="17.25" customHeight="1">
      <c r="A31" s="2255">
        <v>21</v>
      </c>
      <c r="B31" s="2194"/>
      <c r="C31" s="2194"/>
      <c r="D31" s="2265"/>
      <c r="E31" s="2267"/>
      <c r="F31" s="2194"/>
      <c r="G31" s="2259"/>
      <c r="H31" s="2264"/>
      <c r="I31" s="2264"/>
    </row>
    <row r="32" spans="1:9" s="1150" customFormat="1" ht="17.25" customHeight="1">
      <c r="A32" s="2255">
        <v>22</v>
      </c>
      <c r="B32" s="2194"/>
      <c r="C32" s="2194"/>
      <c r="D32" s="2265"/>
      <c r="E32" s="2267"/>
      <c r="F32" s="2194"/>
      <c r="G32" s="2259"/>
      <c r="H32" s="2264"/>
      <c r="I32" s="2264"/>
    </row>
    <row r="33" spans="1:9" s="1150" customFormat="1" ht="17.25" customHeight="1">
      <c r="A33" s="2255">
        <v>23</v>
      </c>
      <c r="B33" s="2194"/>
      <c r="C33" s="2194"/>
      <c r="D33" s="2265"/>
      <c r="E33" s="2267"/>
      <c r="F33" s="2194"/>
      <c r="G33" s="2259"/>
      <c r="H33" s="2264"/>
      <c r="I33" s="2264"/>
    </row>
    <row r="34" spans="1:9" s="1150" customFormat="1" ht="17.25" customHeight="1">
      <c r="A34" s="2255">
        <v>24</v>
      </c>
      <c r="B34" s="2194"/>
      <c r="C34" s="2194"/>
      <c r="D34" s="2265"/>
      <c r="E34" s="2267"/>
      <c r="F34" s="2194"/>
      <c r="G34" s="2259"/>
      <c r="H34" s="2264"/>
      <c r="I34" s="2264"/>
    </row>
    <row r="35" spans="1:9" s="1150" customFormat="1" ht="17.25" customHeight="1">
      <c r="A35" s="2255">
        <v>25</v>
      </c>
      <c r="B35" s="2194"/>
      <c r="C35" s="2194"/>
      <c r="D35" s="2265"/>
      <c r="E35" s="2267"/>
      <c r="F35" s="2194"/>
      <c r="G35" s="2259"/>
      <c r="H35" s="2264"/>
      <c r="I35" s="2264"/>
    </row>
    <row r="36" spans="1:9" s="1150" customFormat="1" ht="17.25" customHeight="1">
      <c r="A36" s="2255">
        <v>26</v>
      </c>
      <c r="B36" s="2194"/>
      <c r="C36" s="2194"/>
      <c r="D36" s="2194"/>
      <c r="E36" s="2194"/>
      <c r="F36" s="2194"/>
      <c r="G36" s="2259"/>
      <c r="H36" s="2264"/>
      <c r="I36" s="2264"/>
    </row>
    <row r="37" spans="1:9" s="1150" customFormat="1" ht="17.25" customHeight="1">
      <c r="A37" s="2255">
        <v>27</v>
      </c>
      <c r="B37" s="2194"/>
      <c r="C37" s="2194"/>
      <c r="D37" s="2194"/>
      <c r="E37" s="2194"/>
      <c r="F37" s="2194"/>
      <c r="G37" s="2259"/>
      <c r="H37" s="2264"/>
      <c r="I37" s="2264"/>
    </row>
    <row r="38" spans="1:9" s="1150" customFormat="1" ht="17.25" customHeight="1">
      <c r="A38" s="2255">
        <v>28</v>
      </c>
      <c r="B38" s="2194"/>
      <c r="C38" s="2194"/>
      <c r="D38" s="2194"/>
      <c r="E38" s="2194"/>
      <c r="F38" s="2194"/>
      <c r="G38" s="2259"/>
      <c r="H38" s="2264"/>
      <c r="I38" s="2264"/>
    </row>
    <row r="39" spans="1:9" s="1150" customFormat="1" ht="17.25" customHeight="1">
      <c r="A39" s="2255">
        <v>29</v>
      </c>
      <c r="B39" s="2194"/>
      <c r="C39" s="2194"/>
      <c r="D39" s="2194"/>
      <c r="E39" s="2194"/>
      <c r="F39" s="2194"/>
      <c r="G39" s="2259"/>
      <c r="H39" s="2264"/>
      <c r="I39" s="2264"/>
    </row>
    <row r="40" spans="1:9" s="1150" customFormat="1" ht="17.25" customHeight="1">
      <c r="A40" s="2255">
        <v>30</v>
      </c>
      <c r="B40" s="2194"/>
      <c r="C40" s="2194"/>
      <c r="D40" s="2194"/>
      <c r="E40" s="2194"/>
      <c r="F40" s="2194"/>
      <c r="G40" s="2259"/>
      <c r="H40" s="2264"/>
      <c r="I40" s="2264"/>
    </row>
    <row r="41" spans="1:9" ht="22.5" customHeight="1">
      <c r="A41" s="2256" t="s">
        <v>950</v>
      </c>
      <c r="B41" s="2257"/>
      <c r="C41" s="2257"/>
      <c r="D41" s="2257"/>
      <c r="E41" s="2257"/>
      <c r="F41" s="2257"/>
      <c r="G41" s="2257"/>
      <c r="H41" s="2257"/>
      <c r="I41" s="2257"/>
    </row>
    <row r="42" spans="1:9" ht="22.5" customHeight="1">
      <c r="A42" s="2257"/>
      <c r="B42" s="2257"/>
      <c r="C42" s="2257"/>
      <c r="D42" s="2257"/>
      <c r="E42" s="2257"/>
      <c r="F42" s="2257"/>
      <c r="G42" s="2257"/>
      <c r="H42" s="2257"/>
      <c r="I42" s="2257"/>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46" sqref="A46:K47"/>
    </sheetView>
  </sheetViews>
  <sheetFormatPr defaultRowHeight="13.5"/>
  <cols>
    <col min="1" max="1" width="5.25" style="337" customWidth="1"/>
    <col min="2" max="5" width="7.875" style="337" customWidth="1"/>
    <col min="6" max="6" width="11.25" style="337" customWidth="1"/>
    <col min="7" max="9" width="7.875" style="337" customWidth="1"/>
    <col min="10" max="10" width="15.75" style="337" customWidth="1"/>
    <col min="11" max="11" width="13.25" style="337" customWidth="1"/>
    <col min="12" max="256" width="9" style="337" customWidth="1"/>
    <col min="257" max="257" width="5.25" style="337" customWidth="1"/>
    <col min="258" max="261" width="7.875" style="337" customWidth="1"/>
    <col min="262" max="262" width="11.25" style="337" customWidth="1"/>
    <col min="263" max="265" width="7.875" style="337" customWidth="1"/>
    <col min="266" max="266" width="15.75" style="337" customWidth="1"/>
    <col min="267" max="267" width="13.25" style="337" customWidth="1"/>
    <col min="268" max="512" width="9" style="337" customWidth="1"/>
    <col min="513" max="513" width="5.25" style="337" customWidth="1"/>
    <col min="514" max="517" width="7.875" style="337" customWidth="1"/>
    <col min="518" max="518" width="11.25" style="337" customWidth="1"/>
    <col min="519" max="521" width="7.875" style="337" customWidth="1"/>
    <col min="522" max="522" width="15.75" style="337" customWidth="1"/>
    <col min="523" max="523" width="13.25" style="337" customWidth="1"/>
    <col min="524" max="768" width="9" style="337" customWidth="1"/>
    <col min="769" max="769" width="5.25" style="337" customWidth="1"/>
    <col min="770" max="773" width="7.875" style="337" customWidth="1"/>
    <col min="774" max="774" width="11.25" style="337" customWidth="1"/>
    <col min="775" max="777" width="7.875" style="337" customWidth="1"/>
    <col min="778" max="778" width="15.75" style="337" customWidth="1"/>
    <col min="779" max="779" width="13.25" style="337" customWidth="1"/>
    <col min="780" max="1024" width="9" style="337" customWidth="1"/>
    <col min="1025" max="1025" width="5.25" style="337" customWidth="1"/>
    <col min="1026" max="1029" width="7.875" style="337" customWidth="1"/>
    <col min="1030" max="1030" width="11.25" style="337" customWidth="1"/>
    <col min="1031" max="1033" width="7.875" style="337" customWidth="1"/>
    <col min="1034" max="1034" width="15.75" style="337" customWidth="1"/>
    <col min="1035" max="1035" width="13.25" style="337" customWidth="1"/>
    <col min="1036" max="1280" width="9" style="337" customWidth="1"/>
    <col min="1281" max="1281" width="5.25" style="337" customWidth="1"/>
    <col min="1282" max="1285" width="7.875" style="337" customWidth="1"/>
    <col min="1286" max="1286" width="11.25" style="337" customWidth="1"/>
    <col min="1287" max="1289" width="7.875" style="337" customWidth="1"/>
    <col min="1290" max="1290" width="15.75" style="337" customWidth="1"/>
    <col min="1291" max="1291" width="13.25" style="337" customWidth="1"/>
    <col min="1292" max="1536" width="9" style="337" customWidth="1"/>
    <col min="1537" max="1537" width="5.25" style="337" customWidth="1"/>
    <col min="1538" max="1541" width="7.875" style="337" customWidth="1"/>
    <col min="1542" max="1542" width="11.25" style="337" customWidth="1"/>
    <col min="1543" max="1545" width="7.875" style="337" customWidth="1"/>
    <col min="1546" max="1546" width="15.75" style="337" customWidth="1"/>
    <col min="1547" max="1547" width="13.25" style="337" customWidth="1"/>
    <col min="1548" max="1792" width="9" style="337" customWidth="1"/>
    <col min="1793" max="1793" width="5.25" style="337" customWidth="1"/>
    <col min="1794" max="1797" width="7.875" style="337" customWidth="1"/>
    <col min="1798" max="1798" width="11.25" style="337" customWidth="1"/>
    <col min="1799" max="1801" width="7.875" style="337" customWidth="1"/>
    <col min="1802" max="1802" width="15.75" style="337" customWidth="1"/>
    <col min="1803" max="1803" width="13.25" style="337" customWidth="1"/>
    <col min="1804" max="2048" width="9" style="337" customWidth="1"/>
    <col min="2049" max="2049" width="5.25" style="337" customWidth="1"/>
    <col min="2050" max="2053" width="7.875" style="337" customWidth="1"/>
    <col min="2054" max="2054" width="11.25" style="337" customWidth="1"/>
    <col min="2055" max="2057" width="7.875" style="337" customWidth="1"/>
    <col min="2058" max="2058" width="15.75" style="337" customWidth="1"/>
    <col min="2059" max="2059" width="13.25" style="337" customWidth="1"/>
    <col min="2060" max="2304" width="9" style="337" customWidth="1"/>
    <col min="2305" max="2305" width="5.25" style="337" customWidth="1"/>
    <col min="2306" max="2309" width="7.875" style="337" customWidth="1"/>
    <col min="2310" max="2310" width="11.25" style="337" customWidth="1"/>
    <col min="2311" max="2313" width="7.875" style="337" customWidth="1"/>
    <col min="2314" max="2314" width="15.75" style="337" customWidth="1"/>
    <col min="2315" max="2315" width="13.25" style="337" customWidth="1"/>
    <col min="2316" max="2560" width="9" style="337" customWidth="1"/>
    <col min="2561" max="2561" width="5.25" style="337" customWidth="1"/>
    <col min="2562" max="2565" width="7.875" style="337" customWidth="1"/>
    <col min="2566" max="2566" width="11.25" style="337" customWidth="1"/>
    <col min="2567" max="2569" width="7.875" style="337" customWidth="1"/>
    <col min="2570" max="2570" width="15.75" style="337" customWidth="1"/>
    <col min="2571" max="2571" width="13.25" style="337" customWidth="1"/>
    <col min="2572" max="2816" width="9" style="337" customWidth="1"/>
    <col min="2817" max="2817" width="5.25" style="337" customWidth="1"/>
    <col min="2818" max="2821" width="7.875" style="337" customWidth="1"/>
    <col min="2822" max="2822" width="11.25" style="337" customWidth="1"/>
    <col min="2823" max="2825" width="7.875" style="337" customWidth="1"/>
    <col min="2826" max="2826" width="15.75" style="337" customWidth="1"/>
    <col min="2827" max="2827" width="13.25" style="337" customWidth="1"/>
    <col min="2828" max="3072" width="9" style="337" customWidth="1"/>
    <col min="3073" max="3073" width="5.25" style="337" customWidth="1"/>
    <col min="3074" max="3077" width="7.875" style="337" customWidth="1"/>
    <col min="3078" max="3078" width="11.25" style="337" customWidth="1"/>
    <col min="3079" max="3081" width="7.875" style="337" customWidth="1"/>
    <col min="3082" max="3082" width="15.75" style="337" customWidth="1"/>
    <col min="3083" max="3083" width="13.25" style="337" customWidth="1"/>
    <col min="3084" max="3328" width="9" style="337" customWidth="1"/>
    <col min="3329" max="3329" width="5.25" style="337" customWidth="1"/>
    <col min="3330" max="3333" width="7.875" style="337" customWidth="1"/>
    <col min="3334" max="3334" width="11.25" style="337" customWidth="1"/>
    <col min="3335" max="3337" width="7.875" style="337" customWidth="1"/>
    <col min="3338" max="3338" width="15.75" style="337" customWidth="1"/>
    <col min="3339" max="3339" width="13.25" style="337" customWidth="1"/>
    <col min="3340" max="3584" width="9" style="337" customWidth="1"/>
    <col min="3585" max="3585" width="5.25" style="337" customWidth="1"/>
    <col min="3586" max="3589" width="7.875" style="337" customWidth="1"/>
    <col min="3590" max="3590" width="11.25" style="337" customWidth="1"/>
    <col min="3591" max="3593" width="7.875" style="337" customWidth="1"/>
    <col min="3594" max="3594" width="15.75" style="337" customWidth="1"/>
    <col min="3595" max="3595" width="13.25" style="337" customWidth="1"/>
    <col min="3596" max="3840" width="9" style="337" customWidth="1"/>
    <col min="3841" max="3841" width="5.25" style="337" customWidth="1"/>
    <col min="3842" max="3845" width="7.875" style="337" customWidth="1"/>
    <col min="3846" max="3846" width="11.25" style="337" customWidth="1"/>
    <col min="3847" max="3849" width="7.875" style="337" customWidth="1"/>
    <col min="3850" max="3850" width="15.75" style="337" customWidth="1"/>
    <col min="3851" max="3851" width="13.25" style="337" customWidth="1"/>
    <col min="3852" max="4096" width="9" style="337" customWidth="1"/>
    <col min="4097" max="4097" width="5.25" style="337" customWidth="1"/>
    <col min="4098" max="4101" width="7.875" style="337" customWidth="1"/>
    <col min="4102" max="4102" width="11.25" style="337" customWidth="1"/>
    <col min="4103" max="4105" width="7.875" style="337" customWidth="1"/>
    <col min="4106" max="4106" width="15.75" style="337" customWidth="1"/>
    <col min="4107" max="4107" width="13.25" style="337" customWidth="1"/>
    <col min="4108" max="4352" width="9" style="337" customWidth="1"/>
    <col min="4353" max="4353" width="5.25" style="337" customWidth="1"/>
    <col min="4354" max="4357" width="7.875" style="337" customWidth="1"/>
    <col min="4358" max="4358" width="11.25" style="337" customWidth="1"/>
    <col min="4359" max="4361" width="7.875" style="337" customWidth="1"/>
    <col min="4362" max="4362" width="15.75" style="337" customWidth="1"/>
    <col min="4363" max="4363" width="13.25" style="337" customWidth="1"/>
    <col min="4364" max="4608" width="9" style="337" customWidth="1"/>
    <col min="4609" max="4609" width="5.25" style="337" customWidth="1"/>
    <col min="4610" max="4613" width="7.875" style="337" customWidth="1"/>
    <col min="4614" max="4614" width="11.25" style="337" customWidth="1"/>
    <col min="4615" max="4617" width="7.875" style="337" customWidth="1"/>
    <col min="4618" max="4618" width="15.75" style="337" customWidth="1"/>
    <col min="4619" max="4619" width="13.25" style="337" customWidth="1"/>
    <col min="4620" max="4864" width="9" style="337" customWidth="1"/>
    <col min="4865" max="4865" width="5.25" style="337" customWidth="1"/>
    <col min="4866" max="4869" width="7.875" style="337" customWidth="1"/>
    <col min="4870" max="4870" width="11.25" style="337" customWidth="1"/>
    <col min="4871" max="4873" width="7.875" style="337" customWidth="1"/>
    <col min="4874" max="4874" width="15.75" style="337" customWidth="1"/>
    <col min="4875" max="4875" width="13.25" style="337" customWidth="1"/>
    <col min="4876" max="5120" width="9" style="337" customWidth="1"/>
    <col min="5121" max="5121" width="5.25" style="337" customWidth="1"/>
    <col min="5122" max="5125" width="7.875" style="337" customWidth="1"/>
    <col min="5126" max="5126" width="11.25" style="337" customWidth="1"/>
    <col min="5127" max="5129" width="7.875" style="337" customWidth="1"/>
    <col min="5130" max="5130" width="15.75" style="337" customWidth="1"/>
    <col min="5131" max="5131" width="13.25" style="337" customWidth="1"/>
    <col min="5132" max="5376" width="9" style="337" customWidth="1"/>
    <col min="5377" max="5377" width="5.25" style="337" customWidth="1"/>
    <col min="5378" max="5381" width="7.875" style="337" customWidth="1"/>
    <col min="5382" max="5382" width="11.25" style="337" customWidth="1"/>
    <col min="5383" max="5385" width="7.875" style="337" customWidth="1"/>
    <col min="5386" max="5386" width="15.75" style="337" customWidth="1"/>
    <col min="5387" max="5387" width="13.25" style="337" customWidth="1"/>
    <col min="5388" max="5632" width="9" style="337" customWidth="1"/>
    <col min="5633" max="5633" width="5.25" style="337" customWidth="1"/>
    <col min="5634" max="5637" width="7.875" style="337" customWidth="1"/>
    <col min="5638" max="5638" width="11.25" style="337" customWidth="1"/>
    <col min="5639" max="5641" width="7.875" style="337" customWidth="1"/>
    <col min="5642" max="5642" width="15.75" style="337" customWidth="1"/>
    <col min="5643" max="5643" width="13.25" style="337" customWidth="1"/>
    <col min="5644" max="5888" width="9" style="337" customWidth="1"/>
    <col min="5889" max="5889" width="5.25" style="337" customWidth="1"/>
    <col min="5890" max="5893" width="7.875" style="337" customWidth="1"/>
    <col min="5894" max="5894" width="11.25" style="337" customWidth="1"/>
    <col min="5895" max="5897" width="7.875" style="337" customWidth="1"/>
    <col min="5898" max="5898" width="15.75" style="337" customWidth="1"/>
    <col min="5899" max="5899" width="13.25" style="337" customWidth="1"/>
    <col min="5900" max="6144" width="9" style="337" customWidth="1"/>
    <col min="6145" max="6145" width="5.25" style="337" customWidth="1"/>
    <col min="6146" max="6149" width="7.875" style="337" customWidth="1"/>
    <col min="6150" max="6150" width="11.25" style="337" customWidth="1"/>
    <col min="6151" max="6153" width="7.875" style="337" customWidth="1"/>
    <col min="6154" max="6154" width="15.75" style="337" customWidth="1"/>
    <col min="6155" max="6155" width="13.25" style="337" customWidth="1"/>
    <col min="6156" max="6400" width="9" style="337" customWidth="1"/>
    <col min="6401" max="6401" width="5.25" style="337" customWidth="1"/>
    <col min="6402" max="6405" width="7.875" style="337" customWidth="1"/>
    <col min="6406" max="6406" width="11.25" style="337" customWidth="1"/>
    <col min="6407" max="6409" width="7.875" style="337" customWidth="1"/>
    <col min="6410" max="6410" width="15.75" style="337" customWidth="1"/>
    <col min="6411" max="6411" width="13.25" style="337" customWidth="1"/>
    <col min="6412" max="6656" width="9" style="337" customWidth="1"/>
    <col min="6657" max="6657" width="5.25" style="337" customWidth="1"/>
    <col min="6658" max="6661" width="7.875" style="337" customWidth="1"/>
    <col min="6662" max="6662" width="11.25" style="337" customWidth="1"/>
    <col min="6663" max="6665" width="7.875" style="337" customWidth="1"/>
    <col min="6666" max="6666" width="15.75" style="337" customWidth="1"/>
    <col min="6667" max="6667" width="13.25" style="337" customWidth="1"/>
    <col min="6668" max="6912" width="9" style="337" customWidth="1"/>
    <col min="6913" max="6913" width="5.25" style="337" customWidth="1"/>
    <col min="6914" max="6917" width="7.875" style="337" customWidth="1"/>
    <col min="6918" max="6918" width="11.25" style="337" customWidth="1"/>
    <col min="6919" max="6921" width="7.875" style="337" customWidth="1"/>
    <col min="6922" max="6922" width="15.75" style="337" customWidth="1"/>
    <col min="6923" max="6923" width="13.25" style="337" customWidth="1"/>
    <col min="6924" max="7168" width="9" style="337" customWidth="1"/>
    <col min="7169" max="7169" width="5.25" style="337" customWidth="1"/>
    <col min="7170" max="7173" width="7.875" style="337" customWidth="1"/>
    <col min="7174" max="7174" width="11.25" style="337" customWidth="1"/>
    <col min="7175" max="7177" width="7.875" style="337" customWidth="1"/>
    <col min="7178" max="7178" width="15.75" style="337" customWidth="1"/>
    <col min="7179" max="7179" width="13.25" style="337" customWidth="1"/>
    <col min="7180" max="7424" width="9" style="337" customWidth="1"/>
    <col min="7425" max="7425" width="5.25" style="337" customWidth="1"/>
    <col min="7426" max="7429" width="7.875" style="337" customWidth="1"/>
    <col min="7430" max="7430" width="11.25" style="337" customWidth="1"/>
    <col min="7431" max="7433" width="7.875" style="337" customWidth="1"/>
    <col min="7434" max="7434" width="15.75" style="337" customWidth="1"/>
    <col min="7435" max="7435" width="13.25" style="337" customWidth="1"/>
    <col min="7436" max="7680" width="9" style="337" customWidth="1"/>
    <col min="7681" max="7681" width="5.25" style="337" customWidth="1"/>
    <col min="7682" max="7685" width="7.875" style="337" customWidth="1"/>
    <col min="7686" max="7686" width="11.25" style="337" customWidth="1"/>
    <col min="7687" max="7689" width="7.875" style="337" customWidth="1"/>
    <col min="7690" max="7690" width="15.75" style="337" customWidth="1"/>
    <col min="7691" max="7691" width="13.25" style="337" customWidth="1"/>
    <col min="7692" max="7936" width="9" style="337" customWidth="1"/>
    <col min="7937" max="7937" width="5.25" style="337" customWidth="1"/>
    <col min="7938" max="7941" width="7.875" style="337" customWidth="1"/>
    <col min="7942" max="7942" width="11.25" style="337" customWidth="1"/>
    <col min="7943" max="7945" width="7.875" style="337" customWidth="1"/>
    <col min="7946" max="7946" width="15.75" style="337" customWidth="1"/>
    <col min="7947" max="7947" width="13.25" style="337" customWidth="1"/>
    <col min="7948" max="8192" width="9" style="337" customWidth="1"/>
    <col min="8193" max="8193" width="5.25" style="337" customWidth="1"/>
    <col min="8194" max="8197" width="7.875" style="337" customWidth="1"/>
    <col min="8198" max="8198" width="11.25" style="337" customWidth="1"/>
    <col min="8199" max="8201" width="7.875" style="337" customWidth="1"/>
    <col min="8202" max="8202" width="15.75" style="337" customWidth="1"/>
    <col min="8203" max="8203" width="13.25" style="337" customWidth="1"/>
    <col min="8204" max="8448" width="9" style="337" customWidth="1"/>
    <col min="8449" max="8449" width="5.25" style="337" customWidth="1"/>
    <col min="8450" max="8453" width="7.875" style="337" customWidth="1"/>
    <col min="8454" max="8454" width="11.25" style="337" customWidth="1"/>
    <col min="8455" max="8457" width="7.875" style="337" customWidth="1"/>
    <col min="8458" max="8458" width="15.75" style="337" customWidth="1"/>
    <col min="8459" max="8459" width="13.25" style="337" customWidth="1"/>
    <col min="8460" max="8704" width="9" style="337" customWidth="1"/>
    <col min="8705" max="8705" width="5.25" style="337" customWidth="1"/>
    <col min="8706" max="8709" width="7.875" style="337" customWidth="1"/>
    <col min="8710" max="8710" width="11.25" style="337" customWidth="1"/>
    <col min="8711" max="8713" width="7.875" style="337" customWidth="1"/>
    <col min="8714" max="8714" width="15.75" style="337" customWidth="1"/>
    <col min="8715" max="8715" width="13.25" style="337" customWidth="1"/>
    <col min="8716" max="8960" width="9" style="337" customWidth="1"/>
    <col min="8961" max="8961" width="5.25" style="337" customWidth="1"/>
    <col min="8962" max="8965" width="7.875" style="337" customWidth="1"/>
    <col min="8966" max="8966" width="11.25" style="337" customWidth="1"/>
    <col min="8967" max="8969" width="7.875" style="337" customWidth="1"/>
    <col min="8970" max="8970" width="15.75" style="337" customWidth="1"/>
    <col min="8971" max="8971" width="13.25" style="337" customWidth="1"/>
    <col min="8972" max="9216" width="9" style="337" customWidth="1"/>
    <col min="9217" max="9217" width="5.25" style="337" customWidth="1"/>
    <col min="9218" max="9221" width="7.875" style="337" customWidth="1"/>
    <col min="9222" max="9222" width="11.25" style="337" customWidth="1"/>
    <col min="9223" max="9225" width="7.875" style="337" customWidth="1"/>
    <col min="9226" max="9226" width="15.75" style="337" customWidth="1"/>
    <col min="9227" max="9227" width="13.25" style="337" customWidth="1"/>
    <col min="9228" max="9472" width="9" style="337" customWidth="1"/>
    <col min="9473" max="9473" width="5.25" style="337" customWidth="1"/>
    <col min="9474" max="9477" width="7.875" style="337" customWidth="1"/>
    <col min="9478" max="9478" width="11.25" style="337" customWidth="1"/>
    <col min="9479" max="9481" width="7.875" style="337" customWidth="1"/>
    <col min="9482" max="9482" width="15.75" style="337" customWidth="1"/>
    <col min="9483" max="9483" width="13.25" style="337" customWidth="1"/>
    <col min="9484" max="9728" width="9" style="337" customWidth="1"/>
    <col min="9729" max="9729" width="5.25" style="337" customWidth="1"/>
    <col min="9730" max="9733" width="7.875" style="337" customWidth="1"/>
    <col min="9734" max="9734" width="11.25" style="337" customWidth="1"/>
    <col min="9735" max="9737" width="7.875" style="337" customWidth="1"/>
    <col min="9738" max="9738" width="15.75" style="337" customWidth="1"/>
    <col min="9739" max="9739" width="13.25" style="337" customWidth="1"/>
    <col min="9740" max="9984" width="9" style="337" customWidth="1"/>
    <col min="9985" max="9985" width="5.25" style="337" customWidth="1"/>
    <col min="9986" max="9989" width="7.875" style="337" customWidth="1"/>
    <col min="9990" max="9990" width="11.25" style="337" customWidth="1"/>
    <col min="9991" max="9993" width="7.875" style="337" customWidth="1"/>
    <col min="9994" max="9994" width="15.75" style="337" customWidth="1"/>
    <col min="9995" max="9995" width="13.25" style="337" customWidth="1"/>
    <col min="9996" max="10240" width="9" style="337" customWidth="1"/>
    <col min="10241" max="10241" width="5.25" style="337" customWidth="1"/>
    <col min="10242" max="10245" width="7.875" style="337" customWidth="1"/>
    <col min="10246" max="10246" width="11.25" style="337" customWidth="1"/>
    <col min="10247" max="10249" width="7.875" style="337" customWidth="1"/>
    <col min="10250" max="10250" width="15.75" style="337" customWidth="1"/>
    <col min="10251" max="10251" width="13.25" style="337" customWidth="1"/>
    <col min="10252" max="10496" width="9" style="337" customWidth="1"/>
    <col min="10497" max="10497" width="5.25" style="337" customWidth="1"/>
    <col min="10498" max="10501" width="7.875" style="337" customWidth="1"/>
    <col min="10502" max="10502" width="11.25" style="337" customWidth="1"/>
    <col min="10503" max="10505" width="7.875" style="337" customWidth="1"/>
    <col min="10506" max="10506" width="15.75" style="337" customWidth="1"/>
    <col min="10507" max="10507" width="13.25" style="337" customWidth="1"/>
    <col min="10508" max="10752" width="9" style="337" customWidth="1"/>
    <col min="10753" max="10753" width="5.25" style="337" customWidth="1"/>
    <col min="10754" max="10757" width="7.875" style="337" customWidth="1"/>
    <col min="10758" max="10758" width="11.25" style="337" customWidth="1"/>
    <col min="10759" max="10761" width="7.875" style="337" customWidth="1"/>
    <col min="10762" max="10762" width="15.75" style="337" customWidth="1"/>
    <col min="10763" max="10763" width="13.25" style="337" customWidth="1"/>
    <col min="10764" max="11008" width="9" style="337" customWidth="1"/>
    <col min="11009" max="11009" width="5.25" style="337" customWidth="1"/>
    <col min="11010" max="11013" width="7.875" style="337" customWidth="1"/>
    <col min="11014" max="11014" width="11.25" style="337" customWidth="1"/>
    <col min="11015" max="11017" width="7.875" style="337" customWidth="1"/>
    <col min="11018" max="11018" width="15.75" style="337" customWidth="1"/>
    <col min="11019" max="11019" width="13.25" style="337" customWidth="1"/>
    <col min="11020" max="11264" width="9" style="337" customWidth="1"/>
    <col min="11265" max="11265" width="5.25" style="337" customWidth="1"/>
    <col min="11266" max="11269" width="7.875" style="337" customWidth="1"/>
    <col min="11270" max="11270" width="11.25" style="337" customWidth="1"/>
    <col min="11271" max="11273" width="7.875" style="337" customWidth="1"/>
    <col min="11274" max="11274" width="15.75" style="337" customWidth="1"/>
    <col min="11275" max="11275" width="13.25" style="337" customWidth="1"/>
    <col min="11276" max="11520" width="9" style="337" customWidth="1"/>
    <col min="11521" max="11521" width="5.25" style="337" customWidth="1"/>
    <col min="11522" max="11525" width="7.875" style="337" customWidth="1"/>
    <col min="11526" max="11526" width="11.25" style="337" customWidth="1"/>
    <col min="11527" max="11529" width="7.875" style="337" customWidth="1"/>
    <col min="11530" max="11530" width="15.75" style="337" customWidth="1"/>
    <col min="11531" max="11531" width="13.25" style="337" customWidth="1"/>
    <col min="11532" max="11776" width="9" style="337" customWidth="1"/>
    <col min="11777" max="11777" width="5.25" style="337" customWidth="1"/>
    <col min="11778" max="11781" width="7.875" style="337" customWidth="1"/>
    <col min="11782" max="11782" width="11.25" style="337" customWidth="1"/>
    <col min="11783" max="11785" width="7.875" style="337" customWidth="1"/>
    <col min="11786" max="11786" width="15.75" style="337" customWidth="1"/>
    <col min="11787" max="11787" width="13.25" style="337" customWidth="1"/>
    <col min="11788" max="12032" width="9" style="337" customWidth="1"/>
    <col min="12033" max="12033" width="5.25" style="337" customWidth="1"/>
    <col min="12034" max="12037" width="7.875" style="337" customWidth="1"/>
    <col min="12038" max="12038" width="11.25" style="337" customWidth="1"/>
    <col min="12039" max="12041" width="7.875" style="337" customWidth="1"/>
    <col min="12042" max="12042" width="15.75" style="337" customWidth="1"/>
    <col min="12043" max="12043" width="13.25" style="337" customWidth="1"/>
    <col min="12044" max="12288" width="9" style="337" customWidth="1"/>
    <col min="12289" max="12289" width="5.25" style="337" customWidth="1"/>
    <col min="12290" max="12293" width="7.875" style="337" customWidth="1"/>
    <col min="12294" max="12294" width="11.25" style="337" customWidth="1"/>
    <col min="12295" max="12297" width="7.875" style="337" customWidth="1"/>
    <col min="12298" max="12298" width="15.75" style="337" customWidth="1"/>
    <col min="12299" max="12299" width="13.25" style="337" customWidth="1"/>
    <col min="12300" max="12544" width="9" style="337" customWidth="1"/>
    <col min="12545" max="12545" width="5.25" style="337" customWidth="1"/>
    <col min="12546" max="12549" width="7.875" style="337" customWidth="1"/>
    <col min="12550" max="12550" width="11.25" style="337" customWidth="1"/>
    <col min="12551" max="12553" width="7.875" style="337" customWidth="1"/>
    <col min="12554" max="12554" width="15.75" style="337" customWidth="1"/>
    <col min="12555" max="12555" width="13.25" style="337" customWidth="1"/>
    <col min="12556" max="12800" width="9" style="337" customWidth="1"/>
    <col min="12801" max="12801" width="5.25" style="337" customWidth="1"/>
    <col min="12802" max="12805" width="7.875" style="337" customWidth="1"/>
    <col min="12806" max="12806" width="11.25" style="337" customWidth="1"/>
    <col min="12807" max="12809" width="7.875" style="337" customWidth="1"/>
    <col min="12810" max="12810" width="15.75" style="337" customWidth="1"/>
    <col min="12811" max="12811" width="13.25" style="337" customWidth="1"/>
    <col min="12812" max="13056" width="9" style="337" customWidth="1"/>
    <col min="13057" max="13057" width="5.25" style="337" customWidth="1"/>
    <col min="13058" max="13061" width="7.875" style="337" customWidth="1"/>
    <col min="13062" max="13062" width="11.25" style="337" customWidth="1"/>
    <col min="13063" max="13065" width="7.875" style="337" customWidth="1"/>
    <col min="13066" max="13066" width="15.75" style="337" customWidth="1"/>
    <col min="13067" max="13067" width="13.25" style="337" customWidth="1"/>
    <col min="13068" max="13312" width="9" style="337" customWidth="1"/>
    <col min="13313" max="13313" width="5.25" style="337" customWidth="1"/>
    <col min="13314" max="13317" width="7.875" style="337" customWidth="1"/>
    <col min="13318" max="13318" width="11.25" style="337" customWidth="1"/>
    <col min="13319" max="13321" width="7.875" style="337" customWidth="1"/>
    <col min="13322" max="13322" width="15.75" style="337" customWidth="1"/>
    <col min="13323" max="13323" width="13.25" style="337" customWidth="1"/>
    <col min="13324" max="13568" width="9" style="337" customWidth="1"/>
    <col min="13569" max="13569" width="5.25" style="337" customWidth="1"/>
    <col min="13570" max="13573" width="7.875" style="337" customWidth="1"/>
    <col min="13574" max="13574" width="11.25" style="337" customWidth="1"/>
    <col min="13575" max="13577" width="7.875" style="337" customWidth="1"/>
    <col min="13578" max="13578" width="15.75" style="337" customWidth="1"/>
    <col min="13579" max="13579" width="13.25" style="337" customWidth="1"/>
    <col min="13580" max="13824" width="9" style="337" customWidth="1"/>
    <col min="13825" max="13825" width="5.25" style="337" customWidth="1"/>
    <col min="13826" max="13829" width="7.875" style="337" customWidth="1"/>
    <col min="13830" max="13830" width="11.25" style="337" customWidth="1"/>
    <col min="13831" max="13833" width="7.875" style="337" customWidth="1"/>
    <col min="13834" max="13834" width="15.75" style="337" customWidth="1"/>
    <col min="13835" max="13835" width="13.25" style="337" customWidth="1"/>
    <col min="13836" max="14080" width="9" style="337" customWidth="1"/>
    <col min="14081" max="14081" width="5.25" style="337" customWidth="1"/>
    <col min="14082" max="14085" width="7.875" style="337" customWidth="1"/>
    <col min="14086" max="14086" width="11.25" style="337" customWidth="1"/>
    <col min="14087" max="14089" width="7.875" style="337" customWidth="1"/>
    <col min="14090" max="14090" width="15.75" style="337" customWidth="1"/>
    <col min="14091" max="14091" width="13.25" style="337" customWidth="1"/>
    <col min="14092" max="14336" width="9" style="337" customWidth="1"/>
    <col min="14337" max="14337" width="5.25" style="337" customWidth="1"/>
    <col min="14338" max="14341" width="7.875" style="337" customWidth="1"/>
    <col min="14342" max="14342" width="11.25" style="337" customWidth="1"/>
    <col min="14343" max="14345" width="7.875" style="337" customWidth="1"/>
    <col min="14346" max="14346" width="15.75" style="337" customWidth="1"/>
    <col min="14347" max="14347" width="13.25" style="337" customWidth="1"/>
    <col min="14348" max="14592" width="9" style="337" customWidth="1"/>
    <col min="14593" max="14593" width="5.25" style="337" customWidth="1"/>
    <col min="14594" max="14597" width="7.875" style="337" customWidth="1"/>
    <col min="14598" max="14598" width="11.25" style="337" customWidth="1"/>
    <col min="14599" max="14601" width="7.875" style="337" customWidth="1"/>
    <col min="14602" max="14602" width="15.75" style="337" customWidth="1"/>
    <col min="14603" max="14603" width="13.25" style="337" customWidth="1"/>
    <col min="14604" max="14848" width="9" style="337" customWidth="1"/>
    <col min="14849" max="14849" width="5.25" style="337" customWidth="1"/>
    <col min="14850" max="14853" width="7.875" style="337" customWidth="1"/>
    <col min="14854" max="14854" width="11.25" style="337" customWidth="1"/>
    <col min="14855" max="14857" width="7.875" style="337" customWidth="1"/>
    <col min="14858" max="14858" width="15.75" style="337" customWidth="1"/>
    <col min="14859" max="14859" width="13.25" style="337" customWidth="1"/>
    <col min="14860" max="15104" width="9" style="337" customWidth="1"/>
    <col min="15105" max="15105" width="5.25" style="337" customWidth="1"/>
    <col min="15106" max="15109" width="7.875" style="337" customWidth="1"/>
    <col min="15110" max="15110" width="11.25" style="337" customWidth="1"/>
    <col min="15111" max="15113" width="7.875" style="337" customWidth="1"/>
    <col min="15114" max="15114" width="15.75" style="337" customWidth="1"/>
    <col min="15115" max="15115" width="13.25" style="337" customWidth="1"/>
    <col min="15116" max="15360" width="9" style="337" customWidth="1"/>
    <col min="15361" max="15361" width="5.25" style="337" customWidth="1"/>
    <col min="15362" max="15365" width="7.875" style="337" customWidth="1"/>
    <col min="15366" max="15366" width="11.25" style="337" customWidth="1"/>
    <col min="15367" max="15369" width="7.875" style="337" customWidth="1"/>
    <col min="15370" max="15370" width="15.75" style="337" customWidth="1"/>
    <col min="15371" max="15371" width="13.25" style="337" customWidth="1"/>
    <col min="15372" max="15616" width="9" style="337" customWidth="1"/>
    <col min="15617" max="15617" width="5.25" style="337" customWidth="1"/>
    <col min="15618" max="15621" width="7.875" style="337" customWidth="1"/>
    <col min="15622" max="15622" width="11.25" style="337" customWidth="1"/>
    <col min="15623" max="15625" width="7.875" style="337" customWidth="1"/>
    <col min="15626" max="15626" width="15.75" style="337" customWidth="1"/>
    <col min="15627" max="15627" width="13.25" style="337" customWidth="1"/>
    <col min="15628" max="15872" width="9" style="337" customWidth="1"/>
    <col min="15873" max="15873" width="5.25" style="337" customWidth="1"/>
    <col min="15874" max="15877" width="7.875" style="337" customWidth="1"/>
    <col min="15878" max="15878" width="11.25" style="337" customWidth="1"/>
    <col min="15879" max="15881" width="7.875" style="337" customWidth="1"/>
    <col min="15882" max="15882" width="15.75" style="337" customWidth="1"/>
    <col min="15883" max="15883" width="13.25" style="337" customWidth="1"/>
    <col min="15884" max="16128" width="9" style="337" customWidth="1"/>
    <col min="16129" max="16129" width="5.25" style="337" customWidth="1"/>
    <col min="16130" max="16133" width="7.875" style="337" customWidth="1"/>
    <col min="16134" max="16134" width="11.25" style="337" customWidth="1"/>
    <col min="16135" max="16137" width="7.875" style="337" customWidth="1"/>
    <col min="16138" max="16138" width="15.75" style="337" customWidth="1"/>
    <col min="16139" max="16139" width="13.25" style="337" customWidth="1"/>
    <col min="16140" max="16384" width="9" style="337" customWidth="1"/>
  </cols>
  <sheetData>
    <row r="1" spans="1:11" ht="27.75" customHeight="1">
      <c r="A1" s="2586"/>
      <c r="B1" s="2586"/>
      <c r="G1" s="1391" t="s">
        <v>931</v>
      </c>
      <c r="H1" s="1391"/>
      <c r="I1" s="1391"/>
      <c r="J1" s="1391"/>
      <c r="K1" s="1391"/>
    </row>
    <row r="2" spans="1:11" ht="84.75" customHeight="1">
      <c r="A2" s="2173" t="s">
        <v>466</v>
      </c>
      <c r="B2" s="2174"/>
      <c r="C2" s="2174"/>
      <c r="D2" s="2174"/>
      <c r="E2" s="2174"/>
      <c r="F2" s="2174"/>
      <c r="G2" s="2174"/>
      <c r="H2" s="2174"/>
      <c r="I2" s="2174"/>
      <c r="J2" s="2174"/>
      <c r="K2" s="2174"/>
    </row>
    <row r="3" spans="1:11" ht="16.5" customHeight="1">
      <c r="A3" s="2173"/>
      <c r="B3" s="2174"/>
      <c r="C3" s="2174"/>
      <c r="D3" s="2174"/>
      <c r="E3" s="2174"/>
      <c r="F3" s="2174"/>
      <c r="G3" s="2174"/>
      <c r="H3" s="2174"/>
      <c r="I3" s="2174"/>
      <c r="J3" s="2174"/>
      <c r="K3" s="2174"/>
    </row>
    <row r="4" spans="1:11" ht="16.5" customHeight="1">
      <c r="A4" s="2834" t="s">
        <v>293</v>
      </c>
      <c r="B4" s="2837" t="s">
        <v>946</v>
      </c>
      <c r="C4" s="2840"/>
      <c r="D4" s="2840"/>
      <c r="E4" s="2843"/>
      <c r="F4" s="2846" t="s">
        <v>260</v>
      </c>
      <c r="K4" s="1553"/>
    </row>
    <row r="5" spans="1:11" ht="16.5" customHeight="1">
      <c r="A5" s="2835"/>
      <c r="B5" s="2838"/>
      <c r="C5" s="2841"/>
      <c r="D5" s="2841"/>
      <c r="E5" s="2844"/>
      <c r="F5" s="2847"/>
      <c r="K5" s="1553"/>
    </row>
    <row r="6" spans="1:11" ht="16.5" customHeight="1">
      <c r="A6" s="2836"/>
      <c r="B6" s="2839"/>
      <c r="C6" s="2842"/>
      <c r="D6" s="2842"/>
      <c r="E6" s="2845"/>
      <c r="F6" s="2848"/>
      <c r="K6" s="1553"/>
    </row>
    <row r="7" spans="1:11" ht="16.5" customHeight="1">
      <c r="A7" s="2835" t="s">
        <v>365</v>
      </c>
      <c r="B7" s="2837" t="s">
        <v>245</v>
      </c>
      <c r="C7" s="2840"/>
      <c r="D7" s="2840"/>
      <c r="E7" s="2843"/>
      <c r="F7" s="2846" t="s">
        <v>260</v>
      </c>
      <c r="K7" s="1553"/>
    </row>
    <row r="8" spans="1:11" ht="16.5" customHeight="1">
      <c r="A8" s="2835"/>
      <c r="B8" s="2838"/>
      <c r="C8" s="2841"/>
      <c r="D8" s="2841"/>
      <c r="E8" s="2844"/>
      <c r="F8" s="2847"/>
      <c r="K8" s="1553"/>
    </row>
    <row r="9" spans="1:11" ht="16.5" customHeight="1">
      <c r="A9" s="2836"/>
      <c r="B9" s="2839"/>
      <c r="C9" s="2842"/>
      <c r="D9" s="2842"/>
      <c r="E9" s="2845"/>
      <c r="F9" s="2848"/>
      <c r="K9" s="1553"/>
    </row>
    <row r="10" spans="1:11" ht="18.75" customHeight="1">
      <c r="A10" s="2835" t="s">
        <v>247</v>
      </c>
      <c r="B10" s="2837" t="s">
        <v>948</v>
      </c>
      <c r="C10" s="2840"/>
      <c r="D10" s="2840"/>
      <c r="E10" s="2843"/>
      <c r="F10" s="2846" t="s">
        <v>596</v>
      </c>
      <c r="K10" s="1553"/>
    </row>
    <row r="11" spans="1:11" ht="18.75" customHeight="1">
      <c r="A11" s="2835"/>
      <c r="B11" s="2838"/>
      <c r="C11" s="2841"/>
      <c r="D11" s="2841"/>
      <c r="E11" s="2844"/>
      <c r="F11" s="2847"/>
      <c r="K11" s="1553"/>
    </row>
    <row r="12" spans="1:11" ht="18.75" customHeight="1">
      <c r="A12" s="2836"/>
      <c r="B12" s="2839"/>
      <c r="C12" s="2842"/>
      <c r="D12" s="2842"/>
      <c r="E12" s="2845"/>
      <c r="F12" s="2848"/>
      <c r="K12" s="1553"/>
    </row>
    <row r="13" spans="1:11" ht="15.75" customHeight="1"/>
    <row r="14" spans="1:11" ht="15.75" customHeight="1">
      <c r="A14" s="1150" t="s">
        <v>949</v>
      </c>
      <c r="B14" s="1150"/>
      <c r="C14" s="1150"/>
      <c r="D14" s="1150"/>
      <c r="E14" s="1150"/>
      <c r="F14" s="1150"/>
      <c r="G14" s="1150"/>
      <c r="H14" s="1150"/>
      <c r="I14" s="1150"/>
      <c r="J14" s="1150"/>
      <c r="K14" s="1150"/>
    </row>
    <row r="15" spans="1:11" s="1150" customFormat="1" ht="30" customHeight="1">
      <c r="A15" s="2255"/>
      <c r="B15" s="2194" t="s">
        <v>185</v>
      </c>
      <c r="C15" s="2194"/>
      <c r="D15" s="2194" t="s">
        <v>811</v>
      </c>
      <c r="E15" s="2194"/>
      <c r="F15" s="2194" t="s">
        <v>562</v>
      </c>
      <c r="G15" s="2259"/>
      <c r="H15" s="2290" t="s">
        <v>976</v>
      </c>
      <c r="I15" s="2194"/>
      <c r="J15" s="2849" t="s">
        <v>1133</v>
      </c>
      <c r="K15" s="2823" t="s">
        <v>952</v>
      </c>
    </row>
    <row r="16" spans="1:11" s="1150" customFormat="1" ht="17.25" customHeight="1">
      <c r="A16" s="2255">
        <v>1</v>
      </c>
      <c r="B16" s="2194"/>
      <c r="C16" s="2194"/>
      <c r="D16" s="2262"/>
      <c r="E16" s="2215"/>
      <c r="F16" s="2194"/>
      <c r="G16" s="2259"/>
      <c r="H16" s="2264"/>
      <c r="I16" s="2264"/>
      <c r="J16" s="2266"/>
      <c r="K16" s="2260"/>
    </row>
    <row r="17" spans="1:11" s="1150" customFormat="1" ht="17.25" customHeight="1">
      <c r="A17" s="2255">
        <v>2</v>
      </c>
      <c r="B17" s="2194"/>
      <c r="C17" s="2194"/>
      <c r="D17" s="2262"/>
      <c r="E17" s="2215"/>
      <c r="F17" s="2194"/>
      <c r="G17" s="2259"/>
      <c r="H17" s="2264"/>
      <c r="I17" s="2264"/>
      <c r="J17" s="2266"/>
      <c r="K17" s="2260"/>
    </row>
    <row r="18" spans="1:11" s="1150" customFormat="1" ht="17.25" customHeight="1">
      <c r="A18" s="2255">
        <v>3</v>
      </c>
      <c r="B18" s="2259"/>
      <c r="C18" s="2260"/>
      <c r="D18" s="2263"/>
      <c r="E18" s="2266"/>
      <c r="F18" s="2259"/>
      <c r="G18" s="2269"/>
      <c r="H18" s="2264"/>
      <c r="I18" s="2264"/>
      <c r="J18" s="2266"/>
      <c r="K18" s="2260"/>
    </row>
    <row r="19" spans="1:11" s="1150" customFormat="1" ht="17.25" customHeight="1">
      <c r="A19" s="2255">
        <v>4</v>
      </c>
      <c r="B19" s="2259"/>
      <c r="C19" s="2260"/>
      <c r="D19" s="2263"/>
      <c r="E19" s="2266"/>
      <c r="F19" s="2259"/>
      <c r="G19" s="2269"/>
      <c r="H19" s="2264"/>
      <c r="I19" s="2264"/>
      <c r="J19" s="2266"/>
      <c r="K19" s="2260"/>
    </row>
    <row r="20" spans="1:11" s="1150" customFormat="1" ht="17.25" customHeight="1">
      <c r="A20" s="2255">
        <v>5</v>
      </c>
      <c r="B20" s="2259"/>
      <c r="C20" s="2260"/>
      <c r="D20" s="2263"/>
      <c r="E20" s="2266"/>
      <c r="F20" s="2259"/>
      <c r="G20" s="2269"/>
      <c r="H20" s="2264"/>
      <c r="I20" s="2264"/>
      <c r="J20" s="2266"/>
      <c r="K20" s="2260"/>
    </row>
    <row r="21" spans="1:11" s="1150" customFormat="1" ht="17.25" customHeight="1">
      <c r="A21" s="2255">
        <v>6</v>
      </c>
      <c r="B21" s="2259"/>
      <c r="C21" s="2260"/>
      <c r="D21" s="2263"/>
      <c r="E21" s="2266"/>
      <c r="F21" s="2259"/>
      <c r="G21" s="2269"/>
      <c r="H21" s="2264"/>
      <c r="I21" s="2264"/>
      <c r="J21" s="2266"/>
      <c r="K21" s="2286"/>
    </row>
    <row r="22" spans="1:11" s="1150" customFormat="1" ht="17.25" customHeight="1">
      <c r="A22" s="2255">
        <v>7</v>
      </c>
      <c r="B22" s="2194"/>
      <c r="C22" s="2194"/>
      <c r="D22" s="2194"/>
      <c r="E22" s="2194"/>
      <c r="F22" s="2194"/>
      <c r="G22" s="2259"/>
      <c r="H22" s="2194"/>
      <c r="I22" s="2194"/>
      <c r="J22" s="2260"/>
      <c r="K22" s="2287"/>
    </row>
    <row r="23" spans="1:11" s="1150" customFormat="1" ht="17.25" customHeight="1">
      <c r="A23" s="2255">
        <v>8</v>
      </c>
      <c r="B23" s="2194"/>
      <c r="C23" s="2194"/>
      <c r="D23" s="2194"/>
      <c r="E23" s="2194"/>
      <c r="F23" s="2194"/>
      <c r="G23" s="2259"/>
      <c r="H23" s="2194"/>
      <c r="I23" s="2194"/>
      <c r="J23" s="2260"/>
      <c r="K23" s="2286"/>
    </row>
    <row r="24" spans="1:11" s="1150" customFormat="1" ht="17.25" customHeight="1">
      <c r="A24" s="2255">
        <v>9</v>
      </c>
      <c r="B24" s="2194"/>
      <c r="C24" s="2194"/>
      <c r="D24" s="2194"/>
      <c r="E24" s="2194"/>
      <c r="F24" s="2194"/>
      <c r="G24" s="2259"/>
      <c r="H24" s="2194"/>
      <c r="I24" s="2194"/>
      <c r="J24" s="2260"/>
      <c r="K24" s="2286"/>
    </row>
    <row r="25" spans="1:11" s="1150" customFormat="1" ht="17.25" customHeight="1">
      <c r="A25" s="2255">
        <v>10</v>
      </c>
      <c r="B25" s="2194"/>
      <c r="C25" s="2194"/>
      <c r="D25" s="2194"/>
      <c r="E25" s="2194"/>
      <c r="F25" s="2194"/>
      <c r="G25" s="2259"/>
      <c r="H25" s="2194"/>
      <c r="I25" s="2194"/>
      <c r="J25" s="2260"/>
      <c r="K25" s="2286"/>
    </row>
    <row r="26" spans="1:11" s="1150" customFormat="1" ht="17.25" customHeight="1">
      <c r="A26" s="2255">
        <v>11</v>
      </c>
      <c r="B26" s="2259"/>
      <c r="C26" s="2260"/>
      <c r="D26" s="2263"/>
      <c r="E26" s="2266"/>
      <c r="F26" s="2194"/>
      <c r="G26" s="2259"/>
      <c r="H26" s="2264"/>
      <c r="I26" s="2264"/>
      <c r="J26" s="2266"/>
      <c r="K26" s="2260"/>
    </row>
    <row r="27" spans="1:11" s="1150" customFormat="1" ht="17.25" customHeight="1">
      <c r="A27" s="2255">
        <v>12</v>
      </c>
      <c r="B27" s="2194"/>
      <c r="C27" s="2194"/>
      <c r="D27" s="2262"/>
      <c r="E27" s="2215"/>
      <c r="F27" s="2194"/>
      <c r="G27" s="2259"/>
      <c r="H27" s="2264"/>
      <c r="I27" s="2264"/>
      <c r="J27" s="2266"/>
      <c r="K27" s="2260"/>
    </row>
    <row r="28" spans="1:11" s="1150" customFormat="1" ht="17.25" customHeight="1">
      <c r="A28" s="2255">
        <v>13</v>
      </c>
      <c r="B28" s="2259"/>
      <c r="C28" s="2260"/>
      <c r="D28" s="2263"/>
      <c r="E28" s="2266"/>
      <c r="F28" s="2259"/>
      <c r="G28" s="2269"/>
      <c r="H28" s="2264"/>
      <c r="I28" s="2264"/>
      <c r="J28" s="2266"/>
      <c r="K28" s="2260"/>
    </row>
    <row r="29" spans="1:11" s="1150" customFormat="1" ht="17.25" customHeight="1">
      <c r="A29" s="2255">
        <v>14</v>
      </c>
      <c r="B29" s="2194"/>
      <c r="C29" s="2194"/>
      <c r="D29" s="2262"/>
      <c r="E29" s="2215"/>
      <c r="F29" s="2194"/>
      <c r="G29" s="2259"/>
      <c r="H29" s="2264"/>
      <c r="I29" s="2264"/>
      <c r="J29" s="2266"/>
      <c r="K29" s="2260"/>
    </row>
    <row r="30" spans="1:11" s="1150" customFormat="1" ht="17.25" customHeight="1">
      <c r="A30" s="2255">
        <v>15</v>
      </c>
      <c r="B30" s="2194"/>
      <c r="C30" s="2194"/>
      <c r="D30" s="2263"/>
      <c r="E30" s="2260"/>
      <c r="F30" s="2194"/>
      <c r="G30" s="2259"/>
      <c r="H30" s="2264"/>
      <c r="I30" s="2264"/>
      <c r="J30" s="2266"/>
      <c r="K30" s="2286"/>
    </row>
    <row r="31" spans="1:11" s="1150" customFormat="1" ht="17.25" customHeight="1">
      <c r="A31" s="2255">
        <v>16</v>
      </c>
      <c r="B31" s="2194"/>
      <c r="C31" s="2194"/>
      <c r="D31" s="2264"/>
      <c r="E31" s="2194"/>
      <c r="F31" s="2194"/>
      <c r="G31" s="2259"/>
      <c r="H31" s="2264"/>
      <c r="I31" s="2264"/>
      <c r="J31" s="2266"/>
      <c r="K31" s="2286"/>
    </row>
    <row r="32" spans="1:11" s="1150" customFormat="1" ht="17.25" customHeight="1">
      <c r="A32" s="2255">
        <v>17</v>
      </c>
      <c r="B32" s="2194"/>
      <c r="C32" s="2194"/>
      <c r="D32" s="2194"/>
      <c r="E32" s="2194"/>
      <c r="F32" s="2194"/>
      <c r="G32" s="2259"/>
      <c r="H32" s="2264"/>
      <c r="I32" s="2264"/>
      <c r="J32" s="2266"/>
      <c r="K32" s="2286"/>
    </row>
    <row r="33" spans="1:11" s="1150" customFormat="1" ht="17.25" customHeight="1">
      <c r="A33" s="2255">
        <v>18</v>
      </c>
      <c r="B33" s="2194"/>
      <c r="C33" s="2194"/>
      <c r="D33" s="2194"/>
      <c r="E33" s="2194"/>
      <c r="F33" s="2194"/>
      <c r="G33" s="2259"/>
      <c r="H33" s="2264"/>
      <c r="I33" s="2264"/>
      <c r="J33" s="2266"/>
      <c r="K33" s="2286"/>
    </row>
    <row r="34" spans="1:11" s="1150" customFormat="1" ht="17.25" customHeight="1">
      <c r="A34" s="2255">
        <v>19</v>
      </c>
      <c r="B34" s="2194"/>
      <c r="C34" s="2194"/>
      <c r="D34" s="2194"/>
      <c r="E34" s="2194"/>
      <c r="F34" s="2194"/>
      <c r="G34" s="2259"/>
      <c r="H34" s="2264"/>
      <c r="I34" s="2264"/>
      <c r="J34" s="2266"/>
      <c r="K34" s="2286"/>
    </row>
    <row r="35" spans="1:11" s="1150" customFormat="1" ht="17.25" customHeight="1">
      <c r="A35" s="2255">
        <v>20</v>
      </c>
      <c r="B35" s="2194"/>
      <c r="C35" s="2194"/>
      <c r="D35" s="2194"/>
      <c r="E35" s="2194"/>
      <c r="F35" s="2194"/>
      <c r="G35" s="2259"/>
      <c r="H35" s="2264"/>
      <c r="I35" s="2264"/>
      <c r="J35" s="2266"/>
      <c r="K35" s="2286"/>
    </row>
    <row r="36" spans="1:11" s="1150" customFormat="1" ht="17.25" customHeight="1">
      <c r="A36" s="2255">
        <v>21</v>
      </c>
      <c r="B36" s="2194"/>
      <c r="C36" s="2194"/>
      <c r="D36" s="2265"/>
      <c r="E36" s="2267"/>
      <c r="F36" s="2194"/>
      <c r="G36" s="2259"/>
      <c r="H36" s="2264"/>
      <c r="I36" s="2264"/>
      <c r="J36" s="2266"/>
      <c r="K36" s="2260"/>
    </row>
    <row r="37" spans="1:11" s="1150" customFormat="1" ht="17.25" customHeight="1">
      <c r="A37" s="2255">
        <v>22</v>
      </c>
      <c r="B37" s="2194"/>
      <c r="C37" s="2194"/>
      <c r="D37" s="2265"/>
      <c r="E37" s="2267"/>
      <c r="F37" s="2194"/>
      <c r="G37" s="2259"/>
      <c r="H37" s="2264"/>
      <c r="I37" s="2264"/>
      <c r="J37" s="2266"/>
      <c r="K37" s="2260"/>
    </row>
    <row r="38" spans="1:11" s="1150" customFormat="1" ht="17.25" customHeight="1">
      <c r="A38" s="2255">
        <v>23</v>
      </c>
      <c r="B38" s="2194"/>
      <c r="C38" s="2194"/>
      <c r="D38" s="2265"/>
      <c r="E38" s="2267"/>
      <c r="F38" s="2194"/>
      <c r="G38" s="2259"/>
      <c r="H38" s="2264"/>
      <c r="I38" s="2264"/>
      <c r="J38" s="2266"/>
      <c r="K38" s="2260"/>
    </row>
    <row r="39" spans="1:11" s="1150" customFormat="1" ht="17.25" customHeight="1">
      <c r="A39" s="2255">
        <v>24</v>
      </c>
      <c r="B39" s="2194"/>
      <c r="C39" s="2194"/>
      <c r="D39" s="2265"/>
      <c r="E39" s="2267"/>
      <c r="F39" s="2194"/>
      <c r="G39" s="2259"/>
      <c r="H39" s="2264"/>
      <c r="I39" s="2264"/>
      <c r="J39" s="2266"/>
      <c r="K39" s="2286"/>
    </row>
    <row r="40" spans="1:11" s="1150" customFormat="1" ht="17.25" customHeight="1">
      <c r="A40" s="2255">
        <v>25</v>
      </c>
      <c r="B40" s="2194"/>
      <c r="C40" s="2194"/>
      <c r="D40" s="2265"/>
      <c r="E40" s="2267"/>
      <c r="F40" s="2194"/>
      <c r="G40" s="2259"/>
      <c r="H40" s="2264"/>
      <c r="I40" s="2264"/>
      <c r="J40" s="2266"/>
      <c r="K40" s="2286"/>
    </row>
    <row r="41" spans="1:11" s="1150" customFormat="1" ht="17.25" customHeight="1">
      <c r="A41" s="2255">
        <v>26</v>
      </c>
      <c r="B41" s="2194"/>
      <c r="C41" s="2194"/>
      <c r="D41" s="2194"/>
      <c r="E41" s="2194"/>
      <c r="F41" s="2194"/>
      <c r="G41" s="2259"/>
      <c r="H41" s="2264"/>
      <c r="I41" s="2264"/>
      <c r="J41" s="2266"/>
      <c r="K41" s="2286"/>
    </row>
    <row r="42" spans="1:11" s="1150" customFormat="1" ht="17.25" customHeight="1">
      <c r="A42" s="2255">
        <v>27</v>
      </c>
      <c r="B42" s="2194"/>
      <c r="C42" s="2194"/>
      <c r="D42" s="2194"/>
      <c r="E42" s="2194"/>
      <c r="F42" s="2194"/>
      <c r="G42" s="2259"/>
      <c r="H42" s="2264"/>
      <c r="I42" s="2264"/>
      <c r="J42" s="2266"/>
      <c r="K42" s="2286"/>
    </row>
    <row r="43" spans="1:11" s="1150" customFormat="1" ht="17.25" customHeight="1">
      <c r="A43" s="2255">
        <v>28</v>
      </c>
      <c r="B43" s="2194"/>
      <c r="C43" s="2194"/>
      <c r="D43" s="2194"/>
      <c r="E43" s="2194"/>
      <c r="F43" s="2194"/>
      <c r="G43" s="2259"/>
      <c r="H43" s="2264"/>
      <c r="I43" s="2264"/>
      <c r="J43" s="2266"/>
      <c r="K43" s="2286"/>
    </row>
    <row r="44" spans="1:11" s="1150" customFormat="1" ht="17.25" customHeight="1">
      <c r="A44" s="2255">
        <v>29</v>
      </c>
      <c r="B44" s="2194"/>
      <c r="C44" s="2194"/>
      <c r="D44" s="2194"/>
      <c r="E44" s="2194"/>
      <c r="F44" s="2194"/>
      <c r="G44" s="2259"/>
      <c r="H44" s="2264"/>
      <c r="I44" s="2264"/>
      <c r="J44" s="2266"/>
      <c r="K44" s="2286"/>
    </row>
    <row r="45" spans="1:11" s="1150" customFormat="1" ht="17.25" customHeight="1">
      <c r="A45" s="2255">
        <v>30</v>
      </c>
      <c r="B45" s="2194"/>
      <c r="C45" s="2194"/>
      <c r="D45" s="2194"/>
      <c r="E45" s="2194"/>
      <c r="F45" s="2194"/>
      <c r="G45" s="2259"/>
      <c r="H45" s="2264"/>
      <c r="I45" s="2264"/>
      <c r="J45" s="2266"/>
      <c r="K45" s="2286"/>
    </row>
    <row r="46" spans="1:11" ht="30" customHeight="1">
      <c r="A46" s="2256" t="s">
        <v>20</v>
      </c>
      <c r="B46" s="2257"/>
      <c r="C46" s="2257"/>
      <c r="D46" s="2257"/>
      <c r="E46" s="2257"/>
      <c r="F46" s="2257"/>
      <c r="G46" s="2257"/>
      <c r="H46" s="2257"/>
      <c r="I46" s="2257"/>
      <c r="J46" s="2257"/>
      <c r="K46" s="2257"/>
    </row>
    <row r="47" spans="1:11" ht="30" customHeight="1">
      <c r="A47" s="2257"/>
      <c r="B47" s="2257"/>
      <c r="C47" s="2257"/>
      <c r="D47" s="2257"/>
      <c r="E47" s="2257"/>
      <c r="F47" s="2257"/>
      <c r="G47" s="2257"/>
      <c r="H47" s="2257"/>
      <c r="I47" s="2257"/>
      <c r="J47" s="2257"/>
      <c r="K47" s="2257"/>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337" customWidth="1"/>
    <col min="35" max="51" width="3.625" style="337" customWidth="1"/>
    <col min="52" max="16384" width="9" style="337" customWidth="1"/>
  </cols>
  <sheetData>
    <row r="1" spans="1:34" ht="17.25">
      <c r="A1" s="1650" t="s">
        <v>924</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row>
    <row r="2" spans="1:34">
      <c r="A2" s="2850"/>
      <c r="B2" s="2850"/>
      <c r="C2" s="2850"/>
      <c r="D2" s="2850"/>
      <c r="E2" s="2850"/>
      <c r="F2" s="2850"/>
      <c r="G2" s="2850"/>
      <c r="H2" s="2850"/>
      <c r="I2" s="2850"/>
      <c r="J2" s="2850"/>
      <c r="K2" s="2850"/>
      <c r="L2" s="2850"/>
      <c r="M2" s="2850"/>
      <c r="N2" s="2850"/>
      <c r="O2" s="2850"/>
      <c r="P2" s="2850"/>
      <c r="Q2" s="2850"/>
      <c r="R2" s="2850"/>
      <c r="S2" s="2850"/>
      <c r="T2" s="2850"/>
      <c r="U2" s="2850"/>
      <c r="V2" s="2850"/>
      <c r="W2" s="2850"/>
      <c r="X2" s="2850"/>
      <c r="Y2" s="2850"/>
      <c r="Z2" s="2850"/>
      <c r="AA2" s="2850"/>
      <c r="AB2" s="2850"/>
      <c r="AC2" s="2850"/>
      <c r="AD2" s="2850"/>
      <c r="AE2" s="2850"/>
      <c r="AF2" s="2850"/>
      <c r="AG2" s="2850"/>
      <c r="AH2" s="2850"/>
    </row>
    <row r="3" spans="1:34">
      <c r="A3" s="2850"/>
      <c r="B3" s="2850"/>
      <c r="C3" s="2850"/>
      <c r="D3" s="2850"/>
      <c r="E3" s="2850"/>
      <c r="F3" s="2850"/>
      <c r="G3" s="2850"/>
      <c r="H3" s="2850"/>
      <c r="I3" s="2850"/>
      <c r="J3" s="2850"/>
      <c r="K3" s="2850"/>
      <c r="L3" s="2850"/>
      <c r="M3" s="2850"/>
      <c r="N3" s="2850"/>
      <c r="O3" s="2850"/>
      <c r="P3" s="2850"/>
      <c r="Q3" s="2850"/>
      <c r="R3" s="2850"/>
      <c r="S3" s="2850"/>
      <c r="T3" s="2850"/>
      <c r="U3" s="2850"/>
      <c r="V3" s="2850"/>
      <c r="W3" s="2850"/>
      <c r="X3" s="2850"/>
      <c r="Y3" s="1693" t="s">
        <v>463</v>
      </c>
      <c r="Z3" s="1651"/>
      <c r="AA3" s="1651"/>
      <c r="AB3" s="2850" t="s">
        <v>467</v>
      </c>
      <c r="AC3" s="1651"/>
      <c r="AD3" s="1651"/>
      <c r="AE3" s="2850" t="s">
        <v>469</v>
      </c>
      <c r="AF3" s="1651"/>
      <c r="AG3" s="1651"/>
      <c r="AH3" s="1693" t="s">
        <v>472</v>
      </c>
    </row>
    <row r="4" spans="1:34">
      <c r="A4" s="2850"/>
      <c r="B4" s="2850"/>
      <c r="C4" s="2850"/>
      <c r="D4" s="2850"/>
      <c r="E4" s="2850"/>
      <c r="F4" s="2850"/>
      <c r="G4" s="2850"/>
      <c r="H4" s="2850"/>
      <c r="I4" s="2850"/>
      <c r="J4" s="2850"/>
      <c r="K4" s="2850"/>
      <c r="L4" s="2850"/>
      <c r="M4" s="2850"/>
      <c r="N4" s="2850"/>
      <c r="O4" s="2850"/>
      <c r="P4" s="2850"/>
      <c r="Q4" s="2850"/>
      <c r="R4" s="2850"/>
      <c r="S4" s="2850"/>
      <c r="T4" s="2850"/>
      <c r="U4" s="2850"/>
      <c r="V4" s="2850"/>
      <c r="W4" s="2850"/>
      <c r="X4" s="2850"/>
      <c r="Y4" s="2850"/>
      <c r="Z4" s="2850"/>
      <c r="AA4" s="2850"/>
      <c r="AB4" s="2850"/>
      <c r="AC4" s="2850"/>
      <c r="AD4" s="2850"/>
      <c r="AE4" s="2850"/>
      <c r="AF4" s="2850"/>
      <c r="AG4" s="2850"/>
      <c r="AH4" s="2850"/>
    </row>
    <row r="5" spans="1:34" ht="19.5" customHeight="1">
      <c r="A5" s="2850"/>
      <c r="B5" s="2850"/>
      <c r="C5" s="2850"/>
      <c r="D5" s="2850"/>
      <c r="E5" s="2850"/>
      <c r="F5" s="2850"/>
      <c r="G5" s="2850"/>
      <c r="H5" s="2850"/>
      <c r="I5" s="2850"/>
      <c r="J5" s="2850"/>
      <c r="K5" s="2850"/>
      <c r="L5" s="2850"/>
      <c r="M5" s="2850" t="s">
        <v>676</v>
      </c>
      <c r="N5" s="2850"/>
      <c r="O5" s="2850"/>
      <c r="P5" s="2850"/>
      <c r="Q5" s="2850"/>
      <c r="R5" s="2850"/>
      <c r="S5" s="2850"/>
      <c r="T5" s="2850"/>
      <c r="U5" s="2850"/>
      <c r="V5" s="2850"/>
      <c r="W5" s="2850"/>
      <c r="X5" s="2850"/>
      <c r="Y5" s="2850"/>
      <c r="Z5" s="2850"/>
      <c r="AA5" s="2850"/>
      <c r="AB5" s="2850"/>
      <c r="AC5" s="2850"/>
      <c r="AD5" s="2850"/>
      <c r="AE5" s="2850"/>
      <c r="AF5" s="2850"/>
      <c r="AG5" s="2850"/>
      <c r="AH5" s="2850"/>
    </row>
    <row r="6" spans="1:34" ht="19.5" customHeight="1">
      <c r="A6" s="2850"/>
      <c r="B6" s="2850"/>
      <c r="C6" s="2850"/>
      <c r="D6" s="2850"/>
      <c r="E6" s="2850"/>
      <c r="F6" s="2850"/>
      <c r="G6" s="2850"/>
      <c r="H6" s="2850"/>
      <c r="I6" s="2850"/>
      <c r="J6" s="2850"/>
      <c r="K6" s="2850"/>
      <c r="L6" s="2850"/>
      <c r="M6" s="1687" t="s">
        <v>187</v>
      </c>
      <c r="N6" s="1687"/>
      <c r="O6" s="1687"/>
      <c r="P6" s="1687"/>
      <c r="Q6" s="1687"/>
      <c r="R6" s="1687"/>
      <c r="S6" s="1687"/>
      <c r="T6" s="2854"/>
      <c r="U6" s="2855"/>
      <c r="V6" s="2855"/>
      <c r="W6" s="2855"/>
      <c r="X6" s="2855"/>
      <c r="Y6" s="2855"/>
      <c r="Z6" s="2855"/>
      <c r="AA6" s="2855"/>
      <c r="AB6" s="2855"/>
      <c r="AC6" s="2857"/>
      <c r="AD6" s="1695"/>
      <c r="AE6" s="1695"/>
      <c r="AF6" s="1695"/>
      <c r="AG6" s="1695"/>
      <c r="AH6" s="1695"/>
    </row>
    <row r="7" spans="1:34" ht="19.5" customHeight="1">
      <c r="A7" s="2850"/>
      <c r="B7" s="2850"/>
      <c r="C7" s="2850"/>
      <c r="D7" s="2850"/>
      <c r="E7" s="2850"/>
      <c r="F7" s="2850"/>
      <c r="G7" s="2850"/>
      <c r="H7" s="2850"/>
      <c r="I7" s="2850"/>
      <c r="J7" s="2850"/>
      <c r="K7" s="2850"/>
      <c r="L7" s="2850"/>
      <c r="M7" s="1687" t="s">
        <v>177</v>
      </c>
      <c r="N7" s="1687"/>
      <c r="O7" s="1687"/>
      <c r="P7" s="1687"/>
      <c r="Q7" s="1687"/>
      <c r="R7" s="1687"/>
      <c r="S7" s="1687"/>
      <c r="T7" s="1683"/>
      <c r="U7" s="1683"/>
      <c r="V7" s="1683"/>
      <c r="W7" s="1683"/>
      <c r="X7" s="1683"/>
      <c r="Y7" s="1683"/>
      <c r="Z7" s="1683"/>
      <c r="AA7" s="1683"/>
      <c r="AB7" s="1683"/>
      <c r="AC7" s="1683"/>
      <c r="AD7" s="1683"/>
      <c r="AE7" s="1683"/>
      <c r="AF7" s="1683"/>
      <c r="AG7" s="1683"/>
      <c r="AH7" s="1683"/>
    </row>
    <row r="8" spans="1:34" ht="19.5" customHeight="1">
      <c r="A8" s="2850"/>
      <c r="B8" s="2850"/>
      <c r="C8" s="2850"/>
      <c r="D8" s="2850"/>
      <c r="E8" s="2850"/>
      <c r="F8" s="2850"/>
      <c r="G8" s="2850"/>
      <c r="H8" s="2850"/>
      <c r="I8" s="2850"/>
      <c r="J8" s="2850"/>
      <c r="K8" s="2850"/>
      <c r="L8" s="2850"/>
      <c r="M8" s="1687" t="s">
        <v>474</v>
      </c>
      <c r="N8" s="1687"/>
      <c r="O8" s="1687"/>
      <c r="P8" s="1687"/>
      <c r="Q8" s="1687"/>
      <c r="R8" s="1687"/>
      <c r="S8" s="1687"/>
      <c r="T8" s="1683"/>
      <c r="U8" s="1683"/>
      <c r="V8" s="1683"/>
      <c r="W8" s="1683"/>
      <c r="X8" s="1683"/>
      <c r="Y8" s="1683"/>
      <c r="Z8" s="1683"/>
      <c r="AA8" s="1683"/>
      <c r="AB8" s="1683"/>
      <c r="AC8" s="1683"/>
      <c r="AD8" s="1683"/>
      <c r="AE8" s="1683"/>
      <c r="AF8" s="1683"/>
      <c r="AG8" s="1683"/>
      <c r="AH8" s="1683"/>
    </row>
    <row r="9" spans="1:34" ht="19.5" customHeight="1">
      <c r="A9" s="2850"/>
      <c r="B9" s="2850"/>
      <c r="C9" s="2850"/>
      <c r="D9" s="2850"/>
      <c r="E9" s="2850"/>
      <c r="F9" s="2850"/>
      <c r="G9" s="2850"/>
      <c r="H9" s="2850"/>
      <c r="I9" s="2850"/>
      <c r="J9" s="2850"/>
      <c r="K9" s="2850"/>
      <c r="L9" s="2850"/>
      <c r="M9" s="1687" t="s">
        <v>677</v>
      </c>
      <c r="N9" s="1687"/>
      <c r="O9" s="1687"/>
      <c r="P9" s="1687"/>
      <c r="Q9" s="1687"/>
      <c r="R9" s="1687"/>
      <c r="S9" s="1687"/>
      <c r="T9" s="1683"/>
      <c r="U9" s="1683"/>
      <c r="V9" s="1683"/>
      <c r="W9" s="1683"/>
      <c r="X9" s="1683"/>
      <c r="Y9" s="1683"/>
      <c r="Z9" s="1683"/>
      <c r="AA9" s="1683"/>
      <c r="AB9" s="1683"/>
      <c r="AC9" s="1683"/>
      <c r="AD9" s="1683"/>
      <c r="AE9" s="1683"/>
      <c r="AF9" s="1683"/>
      <c r="AG9" s="1683"/>
      <c r="AH9" s="1683"/>
    </row>
    <row r="10" spans="1:34">
      <c r="A10" s="2850"/>
      <c r="B10" s="2850"/>
      <c r="C10" s="2850"/>
      <c r="D10" s="2850"/>
      <c r="E10" s="2850"/>
      <c r="F10" s="2850"/>
      <c r="G10" s="2850"/>
      <c r="H10" s="2850"/>
      <c r="I10" s="2850"/>
      <c r="J10" s="2850"/>
      <c r="K10" s="2850"/>
      <c r="L10" s="2850"/>
      <c r="M10" s="2850"/>
      <c r="N10" s="2850"/>
      <c r="O10" s="2850"/>
      <c r="P10" s="2850"/>
      <c r="Q10" s="2850"/>
      <c r="R10" s="2850"/>
      <c r="S10" s="2850"/>
      <c r="T10" s="2850"/>
      <c r="U10" s="2850"/>
      <c r="V10" s="2850"/>
      <c r="W10" s="2850"/>
      <c r="X10" s="2850"/>
      <c r="Y10" s="2850"/>
      <c r="Z10" s="2850"/>
      <c r="AA10" s="2850"/>
      <c r="AB10" s="2850"/>
      <c r="AC10" s="2850"/>
      <c r="AD10" s="2850"/>
      <c r="AE10" s="2850"/>
      <c r="AF10" s="2850"/>
      <c r="AG10" s="2850"/>
      <c r="AH10" s="2850"/>
    </row>
    <row r="11" spans="1:34">
      <c r="A11" s="2850"/>
      <c r="B11" s="2850" t="s">
        <v>184</v>
      </c>
      <c r="C11" s="2850"/>
      <c r="D11" s="2850"/>
      <c r="E11" s="2850"/>
      <c r="F11" s="2850"/>
      <c r="G11" s="2850"/>
      <c r="H11" s="2850"/>
      <c r="I11" s="2850"/>
      <c r="J11" s="2850"/>
      <c r="K11" s="2850"/>
      <c r="L11" s="2850"/>
      <c r="M11" s="2850"/>
      <c r="N11" s="2850"/>
      <c r="O11" s="2850"/>
      <c r="P11" s="2850"/>
      <c r="Q11" s="2850"/>
      <c r="R11" s="2850"/>
      <c r="S11" s="2850"/>
      <c r="T11" s="2850"/>
      <c r="U11" s="2850"/>
      <c r="V11" s="2850"/>
      <c r="W11" s="2850"/>
      <c r="X11" s="2850"/>
      <c r="Y11" s="2850"/>
      <c r="Z11" s="2850"/>
      <c r="AA11" s="2850"/>
      <c r="AB11" s="2850"/>
      <c r="AC11" s="2850"/>
      <c r="AD11" s="2850"/>
      <c r="AE11" s="2850"/>
      <c r="AF11" s="2850"/>
      <c r="AG11" s="2850"/>
      <c r="AH11" s="2850"/>
    </row>
    <row r="12" spans="1:34">
      <c r="A12" s="2850"/>
      <c r="B12" s="2850"/>
      <c r="C12" s="2850"/>
      <c r="D12" s="2850"/>
      <c r="E12" s="2850"/>
      <c r="F12" s="2850"/>
      <c r="G12" s="2850"/>
      <c r="H12" s="2850"/>
      <c r="I12" s="2850"/>
      <c r="J12" s="2850"/>
      <c r="K12" s="2850"/>
      <c r="L12" s="2850"/>
      <c r="M12" s="2850"/>
      <c r="N12" s="2850"/>
      <c r="O12" s="2850"/>
      <c r="P12" s="2850"/>
      <c r="Q12" s="2850"/>
      <c r="R12" s="2850"/>
      <c r="S12" s="2850"/>
      <c r="T12" s="2850"/>
      <c r="U12" s="2850"/>
      <c r="V12" s="2850"/>
      <c r="W12" s="2850"/>
      <c r="X12" s="2850"/>
      <c r="Y12" s="2850"/>
      <c r="Z12" s="2850"/>
      <c r="AA12" s="2850"/>
      <c r="AB12" s="2850"/>
      <c r="AC12" s="2850"/>
      <c r="AD12" s="2850"/>
      <c r="AE12" s="2850"/>
      <c r="AF12" s="2850"/>
      <c r="AG12" s="2850"/>
      <c r="AH12" s="2850"/>
    </row>
    <row r="13" spans="1:34" ht="40.5" customHeight="1">
      <c r="A13" s="1652" t="s">
        <v>367</v>
      </c>
      <c r="B13" s="1662"/>
      <c r="C13" s="1662"/>
      <c r="D13" s="1662"/>
      <c r="E13" s="1662"/>
      <c r="F13" s="1662"/>
      <c r="G13" s="1679"/>
      <c r="H13" s="2852"/>
      <c r="I13" s="2853" t="s">
        <v>480</v>
      </c>
      <c r="J13" s="2853" t="s">
        <v>304</v>
      </c>
      <c r="K13" s="2853"/>
      <c r="L13" s="2853"/>
      <c r="M13" s="2853"/>
      <c r="N13" s="2853" t="s">
        <v>480</v>
      </c>
      <c r="O13" s="2853" t="s">
        <v>481</v>
      </c>
      <c r="P13" s="2853"/>
      <c r="Q13" s="2853"/>
      <c r="R13" s="1685" t="s">
        <v>736</v>
      </c>
      <c r="S13" s="1685"/>
      <c r="T13" s="1685"/>
      <c r="U13" s="1685"/>
      <c r="V13" s="1685"/>
      <c r="W13" s="1685"/>
      <c r="X13" s="1685"/>
      <c r="Y13" s="1685"/>
      <c r="Z13" s="1685"/>
      <c r="AA13" s="1685"/>
      <c r="AB13" s="1685"/>
      <c r="AC13" s="1685"/>
      <c r="AD13" s="1685"/>
      <c r="AE13" s="1685"/>
      <c r="AF13" s="1685"/>
      <c r="AG13" s="1685"/>
      <c r="AH13" s="1696"/>
    </row>
    <row r="14" spans="1:34" ht="40.5" customHeight="1">
      <c r="A14" s="1684" t="s">
        <v>926</v>
      </c>
      <c r="B14" s="1684"/>
      <c r="C14" s="1684"/>
      <c r="D14" s="1684"/>
      <c r="E14" s="1684"/>
      <c r="F14" s="1684"/>
      <c r="G14" s="1684"/>
      <c r="H14" s="1684"/>
      <c r="I14" s="1684"/>
      <c r="J14" s="1684"/>
      <c r="K14" s="1684"/>
      <c r="L14" s="1684"/>
      <c r="M14" s="1684"/>
      <c r="N14" s="1684"/>
      <c r="O14" s="1684"/>
      <c r="P14" s="1684"/>
      <c r="Q14" s="1684"/>
      <c r="R14" s="1684"/>
      <c r="S14" s="1684" t="s">
        <v>927</v>
      </c>
      <c r="T14" s="1684"/>
      <c r="U14" s="1684"/>
      <c r="V14" s="1684"/>
      <c r="W14" s="1684"/>
      <c r="X14" s="1684"/>
      <c r="Y14" s="1684"/>
      <c r="Z14" s="1684"/>
      <c r="AA14" s="2856" t="s">
        <v>664</v>
      </c>
      <c r="AB14" s="2856"/>
      <c r="AC14" s="2856"/>
      <c r="AD14" s="2856"/>
      <c r="AE14" s="2856"/>
      <c r="AF14" s="2856"/>
      <c r="AG14" s="2856"/>
      <c r="AH14" s="2856"/>
    </row>
    <row r="15" spans="1:34" ht="40.5" customHeight="1">
      <c r="A15" s="1683">
        <v>1</v>
      </c>
      <c r="B15" s="1683"/>
      <c r="C15" s="1683"/>
      <c r="D15" s="1683"/>
      <c r="E15" s="1683"/>
      <c r="F15" s="1683"/>
      <c r="G15" s="1683"/>
      <c r="H15" s="1683"/>
      <c r="I15" s="1683"/>
      <c r="J15" s="1683"/>
      <c r="K15" s="1683"/>
      <c r="L15" s="1683"/>
      <c r="M15" s="1683"/>
      <c r="N15" s="1683"/>
      <c r="O15" s="1683"/>
      <c r="P15" s="1683"/>
      <c r="Q15" s="1683"/>
      <c r="R15" s="1683"/>
      <c r="S15" s="1684" t="s">
        <v>929</v>
      </c>
      <c r="T15" s="1684"/>
      <c r="U15" s="1684"/>
      <c r="V15" s="1684"/>
      <c r="W15" s="1684"/>
      <c r="X15" s="1684"/>
      <c r="Y15" s="1684"/>
      <c r="Z15" s="1684"/>
      <c r="AA15" s="1683" t="s">
        <v>606</v>
      </c>
      <c r="AB15" s="1683"/>
      <c r="AC15" s="1683"/>
      <c r="AD15" s="1683"/>
      <c r="AE15" s="1683"/>
      <c r="AF15" s="1683"/>
      <c r="AG15" s="1683"/>
      <c r="AH15" s="1683"/>
    </row>
    <row r="16" spans="1:34" ht="40.5" customHeight="1">
      <c r="A16" s="1683">
        <v>2</v>
      </c>
      <c r="B16" s="1683"/>
      <c r="C16" s="1683"/>
      <c r="D16" s="1683"/>
      <c r="E16" s="1683"/>
      <c r="F16" s="1683"/>
      <c r="G16" s="1683"/>
      <c r="H16" s="1683"/>
      <c r="I16" s="1683"/>
      <c r="J16" s="1683"/>
      <c r="K16" s="1683"/>
      <c r="L16" s="1683"/>
      <c r="M16" s="1683"/>
      <c r="N16" s="1683"/>
      <c r="O16" s="1683"/>
      <c r="P16" s="1683"/>
      <c r="Q16" s="1683"/>
      <c r="R16" s="1683"/>
      <c r="S16" s="1684" t="s">
        <v>929</v>
      </c>
      <c r="T16" s="1684"/>
      <c r="U16" s="1684"/>
      <c r="V16" s="1684"/>
      <c r="W16" s="1684"/>
      <c r="X16" s="1684"/>
      <c r="Y16" s="1684"/>
      <c r="Z16" s="1684"/>
      <c r="AA16" s="1683" t="s">
        <v>606</v>
      </c>
      <c r="AB16" s="1683"/>
      <c r="AC16" s="1683"/>
      <c r="AD16" s="1683"/>
      <c r="AE16" s="1683"/>
      <c r="AF16" s="1683"/>
      <c r="AG16" s="1683"/>
      <c r="AH16" s="1683"/>
    </row>
    <row r="17" spans="1:34" ht="40.5" customHeight="1">
      <c r="A17" s="1683">
        <v>3</v>
      </c>
      <c r="B17" s="1683"/>
      <c r="C17" s="1683"/>
      <c r="D17" s="1683"/>
      <c r="E17" s="1683"/>
      <c r="F17" s="1683"/>
      <c r="G17" s="1683"/>
      <c r="H17" s="1683"/>
      <c r="I17" s="1683"/>
      <c r="J17" s="1683"/>
      <c r="K17" s="1683"/>
      <c r="L17" s="1683"/>
      <c r="M17" s="1683"/>
      <c r="N17" s="1683"/>
      <c r="O17" s="1683"/>
      <c r="P17" s="1683"/>
      <c r="Q17" s="1683"/>
      <c r="R17" s="1683"/>
      <c r="S17" s="1684" t="s">
        <v>929</v>
      </c>
      <c r="T17" s="1684"/>
      <c r="U17" s="1684"/>
      <c r="V17" s="1684"/>
      <c r="W17" s="1684"/>
      <c r="X17" s="1684"/>
      <c r="Y17" s="1684"/>
      <c r="Z17" s="1684"/>
      <c r="AA17" s="1683" t="s">
        <v>606</v>
      </c>
      <c r="AB17" s="1683"/>
      <c r="AC17" s="1683"/>
      <c r="AD17" s="1683"/>
      <c r="AE17" s="1683"/>
      <c r="AF17" s="1683"/>
      <c r="AG17" s="1683"/>
      <c r="AH17" s="1683"/>
    </row>
    <row r="18" spans="1:34">
      <c r="A18" s="2850"/>
      <c r="B18" s="2850"/>
      <c r="C18" s="2850"/>
      <c r="D18" s="2850"/>
      <c r="E18" s="2850"/>
      <c r="F18" s="2850"/>
      <c r="G18" s="2850"/>
      <c r="H18" s="2850"/>
      <c r="I18" s="2850"/>
      <c r="J18" s="2850"/>
      <c r="K18" s="2850"/>
      <c r="L18" s="2850"/>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row>
    <row r="19" spans="1:34">
      <c r="A19" s="2850"/>
      <c r="B19" s="2850"/>
      <c r="C19" s="2850"/>
      <c r="D19" s="2850"/>
      <c r="E19" s="2850"/>
      <c r="F19" s="2850"/>
      <c r="G19" s="2850"/>
      <c r="H19" s="2850"/>
      <c r="I19" s="2850"/>
      <c r="J19" s="2850"/>
      <c r="K19" s="2850"/>
      <c r="L19" s="2850"/>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row>
    <row r="20" spans="1:34">
      <c r="A20" s="2850"/>
      <c r="B20" s="2850"/>
      <c r="C20" s="2850"/>
      <c r="D20" s="2850"/>
      <c r="E20" s="2850"/>
      <c r="F20" s="2850"/>
      <c r="G20" s="2850"/>
      <c r="H20" s="2850"/>
      <c r="I20" s="2850"/>
      <c r="J20" s="2850"/>
      <c r="K20" s="2850"/>
      <c r="L20" s="2850"/>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row>
    <row r="21" spans="1:34">
      <c r="A21" s="2850" t="s">
        <v>483</v>
      </c>
      <c r="B21" s="2850">
        <v>1</v>
      </c>
      <c r="C21" s="1670" t="s">
        <v>930</v>
      </c>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row>
    <row r="22" spans="1:34">
      <c r="A22" s="2850"/>
      <c r="B22" s="285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row>
    <row r="23" spans="1:34">
      <c r="A23" s="2850"/>
      <c r="B23" s="2850">
        <v>2</v>
      </c>
      <c r="C23" s="2850" t="s">
        <v>861</v>
      </c>
      <c r="D23" s="2850"/>
      <c r="E23" s="2850"/>
      <c r="F23" s="2850"/>
      <c r="G23" s="2850"/>
      <c r="H23" s="2850"/>
      <c r="I23" s="2850"/>
      <c r="J23" s="2850"/>
      <c r="K23" s="2850"/>
      <c r="L23" s="2850"/>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row>
    <row r="24" spans="1:34">
      <c r="A24" s="2850"/>
      <c r="B24" s="2850">
        <v>3</v>
      </c>
      <c r="C24" s="2850" t="s">
        <v>909</v>
      </c>
      <c r="D24" s="2850"/>
      <c r="E24" s="2850"/>
      <c r="F24" s="2850"/>
      <c r="G24" s="2850"/>
      <c r="H24" s="2850"/>
      <c r="I24" s="2850"/>
      <c r="J24" s="2850"/>
      <c r="K24" s="2850"/>
      <c r="L24" s="2850"/>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row>
    <row r="25" spans="1:34">
      <c r="A25" s="2850"/>
      <c r="B25" s="2850">
        <v>4</v>
      </c>
      <c r="C25" s="2851" t="s">
        <v>932</v>
      </c>
      <c r="D25" s="2851"/>
      <c r="E25" s="2851"/>
      <c r="F25" s="2851"/>
      <c r="G25" s="2851"/>
      <c r="H25" s="2851"/>
      <c r="I25" s="2851"/>
      <c r="J25" s="2851"/>
      <c r="K25" s="2851"/>
      <c r="L25" s="2851"/>
      <c r="M25" s="2851"/>
      <c r="N25" s="2851"/>
      <c r="O25" s="2851"/>
      <c r="P25" s="2851"/>
      <c r="Q25" s="2851"/>
      <c r="R25" s="2851"/>
      <c r="S25" s="2851"/>
      <c r="T25" s="2851"/>
      <c r="U25" s="2851"/>
      <c r="V25" s="2851"/>
      <c r="W25" s="2851"/>
      <c r="X25" s="2851"/>
      <c r="Y25" s="2851"/>
      <c r="Z25" s="2851"/>
      <c r="AA25" s="2851"/>
      <c r="AB25" s="2851"/>
      <c r="AC25" s="2851"/>
      <c r="AD25" s="2851"/>
      <c r="AE25" s="2851"/>
      <c r="AF25" s="2851"/>
      <c r="AG25" s="2851"/>
      <c r="AH25" s="2851"/>
    </row>
    <row r="26" spans="1:34" ht="23.25" customHeight="1">
      <c r="A26" s="2850"/>
      <c r="B26" s="2850"/>
      <c r="C26" s="2851"/>
      <c r="D26" s="2851"/>
      <c r="E26" s="2851"/>
      <c r="F26" s="2851"/>
      <c r="G26" s="2851"/>
      <c r="H26" s="2851"/>
      <c r="I26" s="2851"/>
      <c r="J26" s="2851"/>
      <c r="K26" s="2851"/>
      <c r="L26" s="2851"/>
      <c r="M26" s="2851"/>
      <c r="N26" s="2851"/>
      <c r="O26" s="2851"/>
      <c r="P26" s="2851"/>
      <c r="Q26" s="2851"/>
      <c r="R26" s="2851"/>
      <c r="S26" s="2851"/>
      <c r="T26" s="2851"/>
      <c r="U26" s="2851"/>
      <c r="V26" s="2851"/>
      <c r="W26" s="2851"/>
      <c r="X26" s="2851"/>
      <c r="Y26" s="2851"/>
      <c r="Z26" s="2851"/>
      <c r="AA26" s="2851"/>
      <c r="AB26" s="2851"/>
      <c r="AC26" s="2851"/>
      <c r="AD26" s="2851"/>
      <c r="AE26" s="2851"/>
      <c r="AF26" s="2851"/>
      <c r="AG26" s="2851"/>
      <c r="AH26" s="2851"/>
    </row>
    <row r="27" spans="1:34">
      <c r="A27" s="2850"/>
      <c r="B27" s="2850"/>
      <c r="C27" s="2850"/>
      <c r="D27" s="2850"/>
      <c r="E27" s="2850"/>
      <c r="F27" s="2850"/>
      <c r="G27" s="2850"/>
      <c r="H27" s="2850"/>
      <c r="I27" s="2850"/>
      <c r="J27" s="2850"/>
      <c r="K27" s="2850"/>
      <c r="L27" s="2850"/>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row>
    <row r="28" spans="1:34">
      <c r="A28" s="2850"/>
      <c r="B28" s="2850"/>
      <c r="C28" s="2850"/>
      <c r="D28" s="2850"/>
      <c r="E28" s="2850"/>
      <c r="F28" s="2850"/>
      <c r="G28" s="2850"/>
      <c r="H28" s="2850"/>
      <c r="I28" s="2850"/>
      <c r="J28" s="2850"/>
      <c r="K28" s="2850"/>
      <c r="L28" s="2850"/>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zoomScale="110" zoomScaleSheetLayoutView="110" workbookViewId="0"/>
  </sheetViews>
  <sheetFormatPr defaultRowHeight="13.5"/>
  <cols>
    <col min="1" max="1" width="1.25" style="1394" customWidth="1"/>
    <col min="2" max="2" width="24.25" style="1394" customWidth="1"/>
    <col min="3" max="3" width="4" style="1394" customWidth="1"/>
    <col min="4" max="6" width="20.125" style="1394" customWidth="1"/>
    <col min="7" max="7" width="3.125" style="1394" customWidth="1"/>
    <col min="8" max="8" width="3.75" style="1394" customWidth="1"/>
    <col min="9" max="9" width="2.5" style="1394" customWidth="1"/>
    <col min="10" max="256" width="9" style="1394" customWidth="1"/>
    <col min="257" max="257" width="1.25" style="1394" customWidth="1"/>
    <col min="258" max="258" width="24.25" style="1394" customWidth="1"/>
    <col min="259" max="259" width="4" style="1394" customWidth="1"/>
    <col min="260" max="262" width="20.125" style="1394" customWidth="1"/>
    <col min="263" max="263" width="3.125" style="1394" customWidth="1"/>
    <col min="264" max="264" width="3.75" style="1394" customWidth="1"/>
    <col min="265" max="265" width="2.5" style="1394" customWidth="1"/>
    <col min="266" max="512" width="9" style="1394" customWidth="1"/>
    <col min="513" max="513" width="1.25" style="1394" customWidth="1"/>
    <col min="514" max="514" width="24.25" style="1394" customWidth="1"/>
    <col min="515" max="515" width="4" style="1394" customWidth="1"/>
    <col min="516" max="518" width="20.125" style="1394" customWidth="1"/>
    <col min="519" max="519" width="3.125" style="1394" customWidth="1"/>
    <col min="520" max="520" width="3.75" style="1394" customWidth="1"/>
    <col min="521" max="521" width="2.5" style="1394" customWidth="1"/>
    <col min="522" max="768" width="9" style="1394" customWidth="1"/>
    <col min="769" max="769" width="1.25" style="1394" customWidth="1"/>
    <col min="770" max="770" width="24.25" style="1394" customWidth="1"/>
    <col min="771" max="771" width="4" style="1394" customWidth="1"/>
    <col min="772" max="774" width="20.125" style="1394" customWidth="1"/>
    <col min="775" max="775" width="3.125" style="1394" customWidth="1"/>
    <col min="776" max="776" width="3.75" style="1394" customWidth="1"/>
    <col min="777" max="777" width="2.5" style="1394" customWidth="1"/>
    <col min="778" max="1024" width="9" style="1394" customWidth="1"/>
    <col min="1025" max="1025" width="1.25" style="1394" customWidth="1"/>
    <col min="1026" max="1026" width="24.25" style="1394" customWidth="1"/>
    <col min="1027" max="1027" width="4" style="1394" customWidth="1"/>
    <col min="1028" max="1030" width="20.125" style="1394" customWidth="1"/>
    <col min="1031" max="1031" width="3.125" style="1394" customWidth="1"/>
    <col min="1032" max="1032" width="3.75" style="1394" customWidth="1"/>
    <col min="1033" max="1033" width="2.5" style="1394" customWidth="1"/>
    <col min="1034" max="1280" width="9" style="1394" customWidth="1"/>
    <col min="1281" max="1281" width="1.25" style="1394" customWidth="1"/>
    <col min="1282" max="1282" width="24.25" style="1394" customWidth="1"/>
    <col min="1283" max="1283" width="4" style="1394" customWidth="1"/>
    <col min="1284" max="1286" width="20.125" style="1394" customWidth="1"/>
    <col min="1287" max="1287" width="3.125" style="1394" customWidth="1"/>
    <col min="1288" max="1288" width="3.75" style="1394" customWidth="1"/>
    <col min="1289" max="1289" width="2.5" style="1394" customWidth="1"/>
    <col min="1290" max="1536" width="9" style="1394" customWidth="1"/>
    <col min="1537" max="1537" width="1.25" style="1394" customWidth="1"/>
    <col min="1538" max="1538" width="24.25" style="1394" customWidth="1"/>
    <col min="1539" max="1539" width="4" style="1394" customWidth="1"/>
    <col min="1540" max="1542" width="20.125" style="1394" customWidth="1"/>
    <col min="1543" max="1543" width="3.125" style="1394" customWidth="1"/>
    <col min="1544" max="1544" width="3.75" style="1394" customWidth="1"/>
    <col min="1545" max="1545" width="2.5" style="1394" customWidth="1"/>
    <col min="1546" max="1792" width="9" style="1394" customWidth="1"/>
    <col min="1793" max="1793" width="1.25" style="1394" customWidth="1"/>
    <col min="1794" max="1794" width="24.25" style="1394" customWidth="1"/>
    <col min="1795" max="1795" width="4" style="1394" customWidth="1"/>
    <col min="1796" max="1798" width="20.125" style="1394" customWidth="1"/>
    <col min="1799" max="1799" width="3.125" style="1394" customWidth="1"/>
    <col min="1800" max="1800" width="3.75" style="1394" customWidth="1"/>
    <col min="1801" max="1801" width="2.5" style="1394" customWidth="1"/>
    <col min="1802" max="2048" width="9" style="1394" customWidth="1"/>
    <col min="2049" max="2049" width="1.25" style="1394" customWidth="1"/>
    <col min="2050" max="2050" width="24.25" style="1394" customWidth="1"/>
    <col min="2051" max="2051" width="4" style="1394" customWidth="1"/>
    <col min="2052" max="2054" width="20.125" style="1394" customWidth="1"/>
    <col min="2055" max="2055" width="3.125" style="1394" customWidth="1"/>
    <col min="2056" max="2056" width="3.75" style="1394" customWidth="1"/>
    <col min="2057" max="2057" width="2.5" style="1394" customWidth="1"/>
    <col min="2058" max="2304" width="9" style="1394" customWidth="1"/>
    <col min="2305" max="2305" width="1.25" style="1394" customWidth="1"/>
    <col min="2306" max="2306" width="24.25" style="1394" customWidth="1"/>
    <col min="2307" max="2307" width="4" style="1394" customWidth="1"/>
    <col min="2308" max="2310" width="20.125" style="1394" customWidth="1"/>
    <col min="2311" max="2311" width="3.125" style="1394" customWidth="1"/>
    <col min="2312" max="2312" width="3.75" style="1394" customWidth="1"/>
    <col min="2313" max="2313" width="2.5" style="1394" customWidth="1"/>
    <col min="2314" max="2560" width="9" style="1394" customWidth="1"/>
    <col min="2561" max="2561" width="1.25" style="1394" customWidth="1"/>
    <col min="2562" max="2562" width="24.25" style="1394" customWidth="1"/>
    <col min="2563" max="2563" width="4" style="1394" customWidth="1"/>
    <col min="2564" max="2566" width="20.125" style="1394" customWidth="1"/>
    <col min="2567" max="2567" width="3.125" style="1394" customWidth="1"/>
    <col min="2568" max="2568" width="3.75" style="1394" customWidth="1"/>
    <col min="2569" max="2569" width="2.5" style="1394" customWidth="1"/>
    <col min="2570" max="2816" width="9" style="1394" customWidth="1"/>
    <col min="2817" max="2817" width="1.25" style="1394" customWidth="1"/>
    <col min="2818" max="2818" width="24.25" style="1394" customWidth="1"/>
    <col min="2819" max="2819" width="4" style="1394" customWidth="1"/>
    <col min="2820" max="2822" width="20.125" style="1394" customWidth="1"/>
    <col min="2823" max="2823" width="3.125" style="1394" customWidth="1"/>
    <col min="2824" max="2824" width="3.75" style="1394" customWidth="1"/>
    <col min="2825" max="2825" width="2.5" style="1394" customWidth="1"/>
    <col min="2826" max="3072" width="9" style="1394" customWidth="1"/>
    <col min="3073" max="3073" width="1.25" style="1394" customWidth="1"/>
    <col min="3074" max="3074" width="24.25" style="1394" customWidth="1"/>
    <col min="3075" max="3075" width="4" style="1394" customWidth="1"/>
    <col min="3076" max="3078" width="20.125" style="1394" customWidth="1"/>
    <col min="3079" max="3079" width="3.125" style="1394" customWidth="1"/>
    <col min="3080" max="3080" width="3.75" style="1394" customWidth="1"/>
    <col min="3081" max="3081" width="2.5" style="1394" customWidth="1"/>
    <col min="3082" max="3328" width="9" style="1394" customWidth="1"/>
    <col min="3329" max="3329" width="1.25" style="1394" customWidth="1"/>
    <col min="3330" max="3330" width="24.25" style="1394" customWidth="1"/>
    <col min="3331" max="3331" width="4" style="1394" customWidth="1"/>
    <col min="3332" max="3334" width="20.125" style="1394" customWidth="1"/>
    <col min="3335" max="3335" width="3.125" style="1394" customWidth="1"/>
    <col min="3336" max="3336" width="3.75" style="1394" customWidth="1"/>
    <col min="3337" max="3337" width="2.5" style="1394" customWidth="1"/>
    <col min="3338" max="3584" width="9" style="1394" customWidth="1"/>
    <col min="3585" max="3585" width="1.25" style="1394" customWidth="1"/>
    <col min="3586" max="3586" width="24.25" style="1394" customWidth="1"/>
    <col min="3587" max="3587" width="4" style="1394" customWidth="1"/>
    <col min="3588" max="3590" width="20.125" style="1394" customWidth="1"/>
    <col min="3591" max="3591" width="3.125" style="1394" customWidth="1"/>
    <col min="3592" max="3592" width="3.75" style="1394" customWidth="1"/>
    <col min="3593" max="3593" width="2.5" style="1394" customWidth="1"/>
    <col min="3594" max="3840" width="9" style="1394" customWidth="1"/>
    <col min="3841" max="3841" width="1.25" style="1394" customWidth="1"/>
    <col min="3842" max="3842" width="24.25" style="1394" customWidth="1"/>
    <col min="3843" max="3843" width="4" style="1394" customWidth="1"/>
    <col min="3844" max="3846" width="20.125" style="1394" customWidth="1"/>
    <col min="3847" max="3847" width="3.125" style="1394" customWidth="1"/>
    <col min="3848" max="3848" width="3.75" style="1394" customWidth="1"/>
    <col min="3849" max="3849" width="2.5" style="1394" customWidth="1"/>
    <col min="3850" max="4096" width="9" style="1394" customWidth="1"/>
    <col min="4097" max="4097" width="1.25" style="1394" customWidth="1"/>
    <col min="4098" max="4098" width="24.25" style="1394" customWidth="1"/>
    <col min="4099" max="4099" width="4" style="1394" customWidth="1"/>
    <col min="4100" max="4102" width="20.125" style="1394" customWidth="1"/>
    <col min="4103" max="4103" width="3.125" style="1394" customWidth="1"/>
    <col min="4104" max="4104" width="3.75" style="1394" customWidth="1"/>
    <col min="4105" max="4105" width="2.5" style="1394" customWidth="1"/>
    <col min="4106" max="4352" width="9" style="1394" customWidth="1"/>
    <col min="4353" max="4353" width="1.25" style="1394" customWidth="1"/>
    <col min="4354" max="4354" width="24.25" style="1394" customWidth="1"/>
    <col min="4355" max="4355" width="4" style="1394" customWidth="1"/>
    <col min="4356" max="4358" width="20.125" style="1394" customWidth="1"/>
    <col min="4359" max="4359" width="3.125" style="1394" customWidth="1"/>
    <col min="4360" max="4360" width="3.75" style="1394" customWidth="1"/>
    <col min="4361" max="4361" width="2.5" style="1394" customWidth="1"/>
    <col min="4362" max="4608" width="9" style="1394" customWidth="1"/>
    <col min="4609" max="4609" width="1.25" style="1394" customWidth="1"/>
    <col min="4610" max="4610" width="24.25" style="1394" customWidth="1"/>
    <col min="4611" max="4611" width="4" style="1394" customWidth="1"/>
    <col min="4612" max="4614" width="20.125" style="1394" customWidth="1"/>
    <col min="4615" max="4615" width="3.125" style="1394" customWidth="1"/>
    <col min="4616" max="4616" width="3.75" style="1394" customWidth="1"/>
    <col min="4617" max="4617" width="2.5" style="1394" customWidth="1"/>
    <col min="4618" max="4864" width="9" style="1394" customWidth="1"/>
    <col min="4865" max="4865" width="1.25" style="1394" customWidth="1"/>
    <col min="4866" max="4866" width="24.25" style="1394" customWidth="1"/>
    <col min="4867" max="4867" width="4" style="1394" customWidth="1"/>
    <col min="4868" max="4870" width="20.125" style="1394" customWidth="1"/>
    <col min="4871" max="4871" width="3.125" style="1394" customWidth="1"/>
    <col min="4872" max="4872" width="3.75" style="1394" customWidth="1"/>
    <col min="4873" max="4873" width="2.5" style="1394" customWidth="1"/>
    <col min="4874" max="5120" width="9" style="1394" customWidth="1"/>
    <col min="5121" max="5121" width="1.25" style="1394" customWidth="1"/>
    <col min="5122" max="5122" width="24.25" style="1394" customWidth="1"/>
    <col min="5123" max="5123" width="4" style="1394" customWidth="1"/>
    <col min="5124" max="5126" width="20.125" style="1394" customWidth="1"/>
    <col min="5127" max="5127" width="3.125" style="1394" customWidth="1"/>
    <col min="5128" max="5128" width="3.75" style="1394" customWidth="1"/>
    <col min="5129" max="5129" width="2.5" style="1394" customWidth="1"/>
    <col min="5130" max="5376" width="9" style="1394" customWidth="1"/>
    <col min="5377" max="5377" width="1.25" style="1394" customWidth="1"/>
    <col min="5378" max="5378" width="24.25" style="1394" customWidth="1"/>
    <col min="5379" max="5379" width="4" style="1394" customWidth="1"/>
    <col min="5380" max="5382" width="20.125" style="1394" customWidth="1"/>
    <col min="5383" max="5383" width="3.125" style="1394" customWidth="1"/>
    <col min="5384" max="5384" width="3.75" style="1394" customWidth="1"/>
    <col min="5385" max="5385" width="2.5" style="1394" customWidth="1"/>
    <col min="5386" max="5632" width="9" style="1394" customWidth="1"/>
    <col min="5633" max="5633" width="1.25" style="1394" customWidth="1"/>
    <col min="5634" max="5634" width="24.25" style="1394" customWidth="1"/>
    <col min="5635" max="5635" width="4" style="1394" customWidth="1"/>
    <col min="5636" max="5638" width="20.125" style="1394" customWidth="1"/>
    <col min="5639" max="5639" width="3.125" style="1394" customWidth="1"/>
    <col min="5640" max="5640" width="3.75" style="1394" customWidth="1"/>
    <col min="5641" max="5641" width="2.5" style="1394" customWidth="1"/>
    <col min="5642" max="5888" width="9" style="1394" customWidth="1"/>
    <col min="5889" max="5889" width="1.25" style="1394" customWidth="1"/>
    <col min="5890" max="5890" width="24.25" style="1394" customWidth="1"/>
    <col min="5891" max="5891" width="4" style="1394" customWidth="1"/>
    <col min="5892" max="5894" width="20.125" style="1394" customWidth="1"/>
    <col min="5895" max="5895" width="3.125" style="1394" customWidth="1"/>
    <col min="5896" max="5896" width="3.75" style="1394" customWidth="1"/>
    <col min="5897" max="5897" width="2.5" style="1394" customWidth="1"/>
    <col min="5898" max="6144" width="9" style="1394" customWidth="1"/>
    <col min="6145" max="6145" width="1.25" style="1394" customWidth="1"/>
    <col min="6146" max="6146" width="24.25" style="1394" customWidth="1"/>
    <col min="6147" max="6147" width="4" style="1394" customWidth="1"/>
    <col min="6148" max="6150" width="20.125" style="1394" customWidth="1"/>
    <col min="6151" max="6151" width="3.125" style="1394" customWidth="1"/>
    <col min="6152" max="6152" width="3.75" style="1394" customWidth="1"/>
    <col min="6153" max="6153" width="2.5" style="1394" customWidth="1"/>
    <col min="6154" max="6400" width="9" style="1394" customWidth="1"/>
    <col min="6401" max="6401" width="1.25" style="1394" customWidth="1"/>
    <col min="6402" max="6402" width="24.25" style="1394" customWidth="1"/>
    <col min="6403" max="6403" width="4" style="1394" customWidth="1"/>
    <col min="6404" max="6406" width="20.125" style="1394" customWidth="1"/>
    <col min="6407" max="6407" width="3.125" style="1394" customWidth="1"/>
    <col min="6408" max="6408" width="3.75" style="1394" customWidth="1"/>
    <col min="6409" max="6409" width="2.5" style="1394" customWidth="1"/>
    <col min="6410" max="6656" width="9" style="1394" customWidth="1"/>
    <col min="6657" max="6657" width="1.25" style="1394" customWidth="1"/>
    <col min="6658" max="6658" width="24.25" style="1394" customWidth="1"/>
    <col min="6659" max="6659" width="4" style="1394" customWidth="1"/>
    <col min="6660" max="6662" width="20.125" style="1394" customWidth="1"/>
    <col min="6663" max="6663" width="3.125" style="1394" customWidth="1"/>
    <col min="6664" max="6664" width="3.75" style="1394" customWidth="1"/>
    <col min="6665" max="6665" width="2.5" style="1394" customWidth="1"/>
    <col min="6666" max="6912" width="9" style="1394" customWidth="1"/>
    <col min="6913" max="6913" width="1.25" style="1394" customWidth="1"/>
    <col min="6914" max="6914" width="24.25" style="1394" customWidth="1"/>
    <col min="6915" max="6915" width="4" style="1394" customWidth="1"/>
    <col min="6916" max="6918" width="20.125" style="1394" customWidth="1"/>
    <col min="6919" max="6919" width="3.125" style="1394" customWidth="1"/>
    <col min="6920" max="6920" width="3.75" style="1394" customWidth="1"/>
    <col min="6921" max="6921" width="2.5" style="1394" customWidth="1"/>
    <col min="6922" max="7168" width="9" style="1394" customWidth="1"/>
    <col min="7169" max="7169" width="1.25" style="1394" customWidth="1"/>
    <col min="7170" max="7170" width="24.25" style="1394" customWidth="1"/>
    <col min="7171" max="7171" width="4" style="1394" customWidth="1"/>
    <col min="7172" max="7174" width="20.125" style="1394" customWidth="1"/>
    <col min="7175" max="7175" width="3.125" style="1394" customWidth="1"/>
    <col min="7176" max="7176" width="3.75" style="1394" customWidth="1"/>
    <col min="7177" max="7177" width="2.5" style="1394" customWidth="1"/>
    <col min="7178" max="7424" width="9" style="1394" customWidth="1"/>
    <col min="7425" max="7425" width="1.25" style="1394" customWidth="1"/>
    <col min="7426" max="7426" width="24.25" style="1394" customWidth="1"/>
    <col min="7427" max="7427" width="4" style="1394" customWidth="1"/>
    <col min="7428" max="7430" width="20.125" style="1394" customWidth="1"/>
    <col min="7431" max="7431" width="3.125" style="1394" customWidth="1"/>
    <col min="7432" max="7432" width="3.75" style="1394" customWidth="1"/>
    <col min="7433" max="7433" width="2.5" style="1394" customWidth="1"/>
    <col min="7434" max="7680" width="9" style="1394" customWidth="1"/>
    <col min="7681" max="7681" width="1.25" style="1394" customWidth="1"/>
    <col min="7682" max="7682" width="24.25" style="1394" customWidth="1"/>
    <col min="7683" max="7683" width="4" style="1394" customWidth="1"/>
    <col min="7684" max="7686" width="20.125" style="1394" customWidth="1"/>
    <col min="7687" max="7687" width="3.125" style="1394" customWidth="1"/>
    <col min="7688" max="7688" width="3.75" style="1394" customWidth="1"/>
    <col min="7689" max="7689" width="2.5" style="1394" customWidth="1"/>
    <col min="7690" max="7936" width="9" style="1394" customWidth="1"/>
    <col min="7937" max="7937" width="1.25" style="1394" customWidth="1"/>
    <col min="7938" max="7938" width="24.25" style="1394" customWidth="1"/>
    <col min="7939" max="7939" width="4" style="1394" customWidth="1"/>
    <col min="7940" max="7942" width="20.125" style="1394" customWidth="1"/>
    <col min="7943" max="7943" width="3.125" style="1394" customWidth="1"/>
    <col min="7944" max="7944" width="3.75" style="1394" customWidth="1"/>
    <col min="7945" max="7945" width="2.5" style="1394" customWidth="1"/>
    <col min="7946" max="8192" width="9" style="1394" customWidth="1"/>
    <col min="8193" max="8193" width="1.25" style="1394" customWidth="1"/>
    <col min="8194" max="8194" width="24.25" style="1394" customWidth="1"/>
    <col min="8195" max="8195" width="4" style="1394" customWidth="1"/>
    <col min="8196" max="8198" width="20.125" style="1394" customWidth="1"/>
    <col min="8199" max="8199" width="3.125" style="1394" customWidth="1"/>
    <col min="8200" max="8200" width="3.75" style="1394" customWidth="1"/>
    <col min="8201" max="8201" width="2.5" style="1394" customWidth="1"/>
    <col min="8202" max="8448" width="9" style="1394" customWidth="1"/>
    <col min="8449" max="8449" width="1.25" style="1394" customWidth="1"/>
    <col min="8450" max="8450" width="24.25" style="1394" customWidth="1"/>
    <col min="8451" max="8451" width="4" style="1394" customWidth="1"/>
    <col min="8452" max="8454" width="20.125" style="1394" customWidth="1"/>
    <col min="8455" max="8455" width="3.125" style="1394" customWidth="1"/>
    <col min="8456" max="8456" width="3.75" style="1394" customWidth="1"/>
    <col min="8457" max="8457" width="2.5" style="1394" customWidth="1"/>
    <col min="8458" max="8704" width="9" style="1394" customWidth="1"/>
    <col min="8705" max="8705" width="1.25" style="1394" customWidth="1"/>
    <col min="8706" max="8706" width="24.25" style="1394" customWidth="1"/>
    <col min="8707" max="8707" width="4" style="1394" customWidth="1"/>
    <col min="8708" max="8710" width="20.125" style="1394" customWidth="1"/>
    <col min="8711" max="8711" width="3.125" style="1394" customWidth="1"/>
    <col min="8712" max="8712" width="3.75" style="1394" customWidth="1"/>
    <col min="8713" max="8713" width="2.5" style="1394" customWidth="1"/>
    <col min="8714" max="8960" width="9" style="1394" customWidth="1"/>
    <col min="8961" max="8961" width="1.25" style="1394" customWidth="1"/>
    <col min="8962" max="8962" width="24.25" style="1394" customWidth="1"/>
    <col min="8963" max="8963" width="4" style="1394" customWidth="1"/>
    <col min="8964" max="8966" width="20.125" style="1394" customWidth="1"/>
    <col min="8967" max="8967" width="3.125" style="1394" customWidth="1"/>
    <col min="8968" max="8968" width="3.75" style="1394" customWidth="1"/>
    <col min="8969" max="8969" width="2.5" style="1394" customWidth="1"/>
    <col min="8970" max="9216" width="9" style="1394" customWidth="1"/>
    <col min="9217" max="9217" width="1.25" style="1394" customWidth="1"/>
    <col min="9218" max="9218" width="24.25" style="1394" customWidth="1"/>
    <col min="9219" max="9219" width="4" style="1394" customWidth="1"/>
    <col min="9220" max="9222" width="20.125" style="1394" customWidth="1"/>
    <col min="9223" max="9223" width="3.125" style="1394" customWidth="1"/>
    <col min="9224" max="9224" width="3.75" style="1394" customWidth="1"/>
    <col min="9225" max="9225" width="2.5" style="1394" customWidth="1"/>
    <col min="9226" max="9472" width="9" style="1394" customWidth="1"/>
    <col min="9473" max="9473" width="1.25" style="1394" customWidth="1"/>
    <col min="9474" max="9474" width="24.25" style="1394" customWidth="1"/>
    <col min="9475" max="9475" width="4" style="1394" customWidth="1"/>
    <col min="9476" max="9478" width="20.125" style="1394" customWidth="1"/>
    <col min="9479" max="9479" width="3.125" style="1394" customWidth="1"/>
    <col min="9480" max="9480" width="3.75" style="1394" customWidth="1"/>
    <col min="9481" max="9481" width="2.5" style="1394" customWidth="1"/>
    <col min="9482" max="9728" width="9" style="1394" customWidth="1"/>
    <col min="9729" max="9729" width="1.25" style="1394" customWidth="1"/>
    <col min="9730" max="9730" width="24.25" style="1394" customWidth="1"/>
    <col min="9731" max="9731" width="4" style="1394" customWidth="1"/>
    <col min="9732" max="9734" width="20.125" style="1394" customWidth="1"/>
    <col min="9735" max="9735" width="3.125" style="1394" customWidth="1"/>
    <col min="9736" max="9736" width="3.75" style="1394" customWidth="1"/>
    <col min="9737" max="9737" width="2.5" style="1394" customWidth="1"/>
    <col min="9738" max="9984" width="9" style="1394" customWidth="1"/>
    <col min="9985" max="9985" width="1.25" style="1394" customWidth="1"/>
    <col min="9986" max="9986" width="24.25" style="1394" customWidth="1"/>
    <col min="9987" max="9987" width="4" style="1394" customWidth="1"/>
    <col min="9988" max="9990" width="20.125" style="1394" customWidth="1"/>
    <col min="9991" max="9991" width="3.125" style="1394" customWidth="1"/>
    <col min="9992" max="9992" width="3.75" style="1394" customWidth="1"/>
    <col min="9993" max="9993" width="2.5" style="1394" customWidth="1"/>
    <col min="9994" max="10240" width="9" style="1394" customWidth="1"/>
    <col min="10241" max="10241" width="1.25" style="1394" customWidth="1"/>
    <col min="10242" max="10242" width="24.25" style="1394" customWidth="1"/>
    <col min="10243" max="10243" width="4" style="1394" customWidth="1"/>
    <col min="10244" max="10246" width="20.125" style="1394" customWidth="1"/>
    <col min="10247" max="10247" width="3.125" style="1394" customWidth="1"/>
    <col min="10248" max="10248" width="3.75" style="1394" customWidth="1"/>
    <col min="10249" max="10249" width="2.5" style="1394" customWidth="1"/>
    <col min="10250" max="10496" width="9" style="1394" customWidth="1"/>
    <col min="10497" max="10497" width="1.25" style="1394" customWidth="1"/>
    <col min="10498" max="10498" width="24.25" style="1394" customWidth="1"/>
    <col min="10499" max="10499" width="4" style="1394" customWidth="1"/>
    <col min="10500" max="10502" width="20.125" style="1394" customWidth="1"/>
    <col min="10503" max="10503" width="3.125" style="1394" customWidth="1"/>
    <col min="10504" max="10504" width="3.75" style="1394" customWidth="1"/>
    <col min="10505" max="10505" width="2.5" style="1394" customWidth="1"/>
    <col min="10506" max="10752" width="9" style="1394" customWidth="1"/>
    <col min="10753" max="10753" width="1.25" style="1394" customWidth="1"/>
    <col min="10754" max="10754" width="24.25" style="1394" customWidth="1"/>
    <col min="10755" max="10755" width="4" style="1394" customWidth="1"/>
    <col min="10756" max="10758" width="20.125" style="1394" customWidth="1"/>
    <col min="10759" max="10759" width="3.125" style="1394" customWidth="1"/>
    <col min="10760" max="10760" width="3.75" style="1394" customWidth="1"/>
    <col min="10761" max="10761" width="2.5" style="1394" customWidth="1"/>
    <col min="10762" max="11008" width="9" style="1394" customWidth="1"/>
    <col min="11009" max="11009" width="1.25" style="1394" customWidth="1"/>
    <col min="11010" max="11010" width="24.25" style="1394" customWidth="1"/>
    <col min="11011" max="11011" width="4" style="1394" customWidth="1"/>
    <col min="11012" max="11014" width="20.125" style="1394" customWidth="1"/>
    <col min="11015" max="11015" width="3.125" style="1394" customWidth="1"/>
    <col min="11016" max="11016" width="3.75" style="1394" customWidth="1"/>
    <col min="11017" max="11017" width="2.5" style="1394" customWidth="1"/>
    <col min="11018" max="11264" width="9" style="1394" customWidth="1"/>
    <col min="11265" max="11265" width="1.25" style="1394" customWidth="1"/>
    <col min="11266" max="11266" width="24.25" style="1394" customWidth="1"/>
    <col min="11267" max="11267" width="4" style="1394" customWidth="1"/>
    <col min="11268" max="11270" width="20.125" style="1394" customWidth="1"/>
    <col min="11271" max="11271" width="3.125" style="1394" customWidth="1"/>
    <col min="11272" max="11272" width="3.75" style="1394" customWidth="1"/>
    <col min="11273" max="11273" width="2.5" style="1394" customWidth="1"/>
    <col min="11274" max="11520" width="9" style="1394" customWidth="1"/>
    <col min="11521" max="11521" width="1.25" style="1394" customWidth="1"/>
    <col min="11522" max="11522" width="24.25" style="1394" customWidth="1"/>
    <col min="11523" max="11523" width="4" style="1394" customWidth="1"/>
    <col min="11524" max="11526" width="20.125" style="1394" customWidth="1"/>
    <col min="11527" max="11527" width="3.125" style="1394" customWidth="1"/>
    <col min="11528" max="11528" width="3.75" style="1394" customWidth="1"/>
    <col min="11529" max="11529" width="2.5" style="1394" customWidth="1"/>
    <col min="11530" max="11776" width="9" style="1394" customWidth="1"/>
    <col min="11777" max="11777" width="1.25" style="1394" customWidth="1"/>
    <col min="11778" max="11778" width="24.25" style="1394" customWidth="1"/>
    <col min="11779" max="11779" width="4" style="1394" customWidth="1"/>
    <col min="11780" max="11782" width="20.125" style="1394" customWidth="1"/>
    <col min="11783" max="11783" width="3.125" style="1394" customWidth="1"/>
    <col min="11784" max="11784" width="3.75" style="1394" customWidth="1"/>
    <col min="11785" max="11785" width="2.5" style="1394" customWidth="1"/>
    <col min="11786" max="12032" width="9" style="1394" customWidth="1"/>
    <col min="12033" max="12033" width="1.25" style="1394" customWidth="1"/>
    <col min="12034" max="12034" width="24.25" style="1394" customWidth="1"/>
    <col min="12035" max="12035" width="4" style="1394" customWidth="1"/>
    <col min="12036" max="12038" width="20.125" style="1394" customWidth="1"/>
    <col min="12039" max="12039" width="3.125" style="1394" customWidth="1"/>
    <col min="12040" max="12040" width="3.75" style="1394" customWidth="1"/>
    <col min="12041" max="12041" width="2.5" style="1394" customWidth="1"/>
    <col min="12042" max="12288" width="9" style="1394" customWidth="1"/>
    <col min="12289" max="12289" width="1.25" style="1394" customWidth="1"/>
    <col min="12290" max="12290" width="24.25" style="1394" customWidth="1"/>
    <col min="12291" max="12291" width="4" style="1394" customWidth="1"/>
    <col min="12292" max="12294" width="20.125" style="1394" customWidth="1"/>
    <col min="12295" max="12295" width="3.125" style="1394" customWidth="1"/>
    <col min="12296" max="12296" width="3.75" style="1394" customWidth="1"/>
    <col min="12297" max="12297" width="2.5" style="1394" customWidth="1"/>
    <col min="12298" max="12544" width="9" style="1394" customWidth="1"/>
    <col min="12545" max="12545" width="1.25" style="1394" customWidth="1"/>
    <col min="12546" max="12546" width="24.25" style="1394" customWidth="1"/>
    <col min="12547" max="12547" width="4" style="1394" customWidth="1"/>
    <col min="12548" max="12550" width="20.125" style="1394" customWidth="1"/>
    <col min="12551" max="12551" width="3.125" style="1394" customWidth="1"/>
    <col min="12552" max="12552" width="3.75" style="1394" customWidth="1"/>
    <col min="12553" max="12553" width="2.5" style="1394" customWidth="1"/>
    <col min="12554" max="12800" width="9" style="1394" customWidth="1"/>
    <col min="12801" max="12801" width="1.25" style="1394" customWidth="1"/>
    <col min="12802" max="12802" width="24.25" style="1394" customWidth="1"/>
    <col min="12803" max="12803" width="4" style="1394" customWidth="1"/>
    <col min="12804" max="12806" width="20.125" style="1394" customWidth="1"/>
    <col min="12807" max="12807" width="3.125" style="1394" customWidth="1"/>
    <col min="12808" max="12808" width="3.75" style="1394" customWidth="1"/>
    <col min="12809" max="12809" width="2.5" style="1394" customWidth="1"/>
    <col min="12810" max="13056" width="9" style="1394" customWidth="1"/>
    <col min="13057" max="13057" width="1.25" style="1394" customWidth="1"/>
    <col min="13058" max="13058" width="24.25" style="1394" customWidth="1"/>
    <col min="13059" max="13059" width="4" style="1394" customWidth="1"/>
    <col min="13060" max="13062" width="20.125" style="1394" customWidth="1"/>
    <col min="13063" max="13063" width="3.125" style="1394" customWidth="1"/>
    <col min="13064" max="13064" width="3.75" style="1394" customWidth="1"/>
    <col min="13065" max="13065" width="2.5" style="1394" customWidth="1"/>
    <col min="13066" max="13312" width="9" style="1394" customWidth="1"/>
    <col min="13313" max="13313" width="1.25" style="1394" customWidth="1"/>
    <col min="13314" max="13314" width="24.25" style="1394" customWidth="1"/>
    <col min="13315" max="13315" width="4" style="1394" customWidth="1"/>
    <col min="13316" max="13318" width="20.125" style="1394" customWidth="1"/>
    <col min="13319" max="13319" width="3.125" style="1394" customWidth="1"/>
    <col min="13320" max="13320" width="3.75" style="1394" customWidth="1"/>
    <col min="13321" max="13321" width="2.5" style="1394" customWidth="1"/>
    <col min="13322" max="13568" width="9" style="1394" customWidth="1"/>
    <col min="13569" max="13569" width="1.25" style="1394" customWidth="1"/>
    <col min="13570" max="13570" width="24.25" style="1394" customWidth="1"/>
    <col min="13571" max="13571" width="4" style="1394" customWidth="1"/>
    <col min="13572" max="13574" width="20.125" style="1394" customWidth="1"/>
    <col min="13575" max="13575" width="3.125" style="1394" customWidth="1"/>
    <col min="13576" max="13576" width="3.75" style="1394" customWidth="1"/>
    <col min="13577" max="13577" width="2.5" style="1394" customWidth="1"/>
    <col min="13578" max="13824" width="9" style="1394" customWidth="1"/>
    <col min="13825" max="13825" width="1.25" style="1394" customWidth="1"/>
    <col min="13826" max="13826" width="24.25" style="1394" customWidth="1"/>
    <col min="13827" max="13827" width="4" style="1394" customWidth="1"/>
    <col min="13828" max="13830" width="20.125" style="1394" customWidth="1"/>
    <col min="13831" max="13831" width="3.125" style="1394" customWidth="1"/>
    <col min="13832" max="13832" width="3.75" style="1394" customWidth="1"/>
    <col min="13833" max="13833" width="2.5" style="1394" customWidth="1"/>
    <col min="13834" max="14080" width="9" style="1394" customWidth="1"/>
    <col min="14081" max="14081" width="1.25" style="1394" customWidth="1"/>
    <col min="14082" max="14082" width="24.25" style="1394" customWidth="1"/>
    <col min="14083" max="14083" width="4" style="1394" customWidth="1"/>
    <col min="14084" max="14086" width="20.125" style="1394" customWidth="1"/>
    <col min="14087" max="14087" width="3.125" style="1394" customWidth="1"/>
    <col min="14088" max="14088" width="3.75" style="1394" customWidth="1"/>
    <col min="14089" max="14089" width="2.5" style="1394" customWidth="1"/>
    <col min="14090" max="14336" width="9" style="1394" customWidth="1"/>
    <col min="14337" max="14337" width="1.25" style="1394" customWidth="1"/>
    <col min="14338" max="14338" width="24.25" style="1394" customWidth="1"/>
    <col min="14339" max="14339" width="4" style="1394" customWidth="1"/>
    <col min="14340" max="14342" width="20.125" style="1394" customWidth="1"/>
    <col min="14343" max="14343" width="3.125" style="1394" customWidth="1"/>
    <col min="14344" max="14344" width="3.75" style="1394" customWidth="1"/>
    <col min="14345" max="14345" width="2.5" style="1394" customWidth="1"/>
    <col min="14346" max="14592" width="9" style="1394" customWidth="1"/>
    <col min="14593" max="14593" width="1.25" style="1394" customWidth="1"/>
    <col min="14594" max="14594" width="24.25" style="1394" customWidth="1"/>
    <col min="14595" max="14595" width="4" style="1394" customWidth="1"/>
    <col min="14596" max="14598" width="20.125" style="1394" customWidth="1"/>
    <col min="14599" max="14599" width="3.125" style="1394" customWidth="1"/>
    <col min="14600" max="14600" width="3.75" style="1394" customWidth="1"/>
    <col min="14601" max="14601" width="2.5" style="1394" customWidth="1"/>
    <col min="14602" max="14848" width="9" style="1394" customWidth="1"/>
    <col min="14849" max="14849" width="1.25" style="1394" customWidth="1"/>
    <col min="14850" max="14850" width="24.25" style="1394" customWidth="1"/>
    <col min="14851" max="14851" width="4" style="1394" customWidth="1"/>
    <col min="14852" max="14854" width="20.125" style="1394" customWidth="1"/>
    <col min="14855" max="14855" width="3.125" style="1394" customWidth="1"/>
    <col min="14856" max="14856" width="3.75" style="1394" customWidth="1"/>
    <col min="14857" max="14857" width="2.5" style="1394" customWidth="1"/>
    <col min="14858" max="15104" width="9" style="1394" customWidth="1"/>
    <col min="15105" max="15105" width="1.25" style="1394" customWidth="1"/>
    <col min="15106" max="15106" width="24.25" style="1394" customWidth="1"/>
    <col min="15107" max="15107" width="4" style="1394" customWidth="1"/>
    <col min="15108" max="15110" width="20.125" style="1394" customWidth="1"/>
    <col min="15111" max="15111" width="3.125" style="1394" customWidth="1"/>
    <col min="15112" max="15112" width="3.75" style="1394" customWidth="1"/>
    <col min="15113" max="15113" width="2.5" style="1394" customWidth="1"/>
    <col min="15114" max="15360" width="9" style="1394" customWidth="1"/>
    <col min="15361" max="15361" width="1.25" style="1394" customWidth="1"/>
    <col min="15362" max="15362" width="24.25" style="1394" customWidth="1"/>
    <col min="15363" max="15363" width="4" style="1394" customWidth="1"/>
    <col min="15364" max="15366" width="20.125" style="1394" customWidth="1"/>
    <col min="15367" max="15367" width="3.125" style="1394" customWidth="1"/>
    <col min="15368" max="15368" width="3.75" style="1394" customWidth="1"/>
    <col min="15369" max="15369" width="2.5" style="1394" customWidth="1"/>
    <col min="15370" max="15616" width="9" style="1394" customWidth="1"/>
    <col min="15617" max="15617" width="1.25" style="1394" customWidth="1"/>
    <col min="15618" max="15618" width="24.25" style="1394" customWidth="1"/>
    <col min="15619" max="15619" width="4" style="1394" customWidth="1"/>
    <col min="15620" max="15622" width="20.125" style="1394" customWidth="1"/>
    <col min="15623" max="15623" width="3.125" style="1394" customWidth="1"/>
    <col min="15624" max="15624" width="3.75" style="1394" customWidth="1"/>
    <col min="15625" max="15625" width="2.5" style="1394" customWidth="1"/>
    <col min="15626" max="15872" width="9" style="1394" customWidth="1"/>
    <col min="15873" max="15873" width="1.25" style="1394" customWidth="1"/>
    <col min="15874" max="15874" width="24.25" style="1394" customWidth="1"/>
    <col min="15875" max="15875" width="4" style="1394" customWidth="1"/>
    <col min="15876" max="15878" width="20.125" style="1394" customWidth="1"/>
    <col min="15879" max="15879" width="3.125" style="1394" customWidth="1"/>
    <col min="15880" max="15880" width="3.75" style="1394" customWidth="1"/>
    <col min="15881" max="15881" width="2.5" style="1394" customWidth="1"/>
    <col min="15882" max="16128" width="9" style="1394" customWidth="1"/>
    <col min="16129" max="16129" width="1.25" style="1394" customWidth="1"/>
    <col min="16130" max="16130" width="24.25" style="1394" customWidth="1"/>
    <col min="16131" max="16131" width="4" style="1394" customWidth="1"/>
    <col min="16132" max="16134" width="20.125" style="1394" customWidth="1"/>
    <col min="16135" max="16135" width="3.125" style="1394" customWidth="1"/>
    <col min="16136" max="16136" width="3.75" style="1394" customWidth="1"/>
    <col min="16137" max="16137" width="2.5" style="1394" customWidth="1"/>
    <col min="16138" max="16384" width="9" style="1394" customWidth="1"/>
  </cols>
  <sheetData>
    <row r="1" spans="1:7" ht="27.75" customHeight="1">
      <c r="A1" s="1698"/>
    </row>
    <row r="2" spans="1:7" ht="27.75" customHeight="1">
      <c r="A2" s="1698"/>
      <c r="F2" s="322" t="s">
        <v>1228</v>
      </c>
      <c r="G2" s="322"/>
    </row>
    <row r="3" spans="1:7" ht="20.25" customHeight="1">
      <c r="A3" s="1698"/>
      <c r="F3" s="322"/>
      <c r="G3" s="322"/>
    </row>
    <row r="4" spans="1:7" ht="36" customHeight="1">
      <c r="A4" s="1396" t="s">
        <v>724</v>
      </c>
      <c r="B4" s="1396"/>
      <c r="C4" s="1396"/>
      <c r="D4" s="1396"/>
      <c r="E4" s="1396"/>
      <c r="F4" s="1396"/>
      <c r="G4" s="1396"/>
    </row>
    <row r="5" spans="1:7" ht="28.5" customHeight="1">
      <c r="A5" s="1396"/>
      <c r="B5" s="1396"/>
      <c r="C5" s="1396"/>
      <c r="D5" s="1396"/>
      <c r="E5" s="1396"/>
      <c r="F5" s="1396"/>
      <c r="G5" s="1396"/>
    </row>
    <row r="6" spans="1:7" ht="43.5" customHeight="1">
      <c r="A6" s="1396"/>
      <c r="B6" s="1397" t="s">
        <v>427</v>
      </c>
      <c r="C6" s="1403"/>
      <c r="D6" s="1406"/>
      <c r="E6" s="1406"/>
      <c r="F6" s="1406"/>
      <c r="G6" s="1409"/>
    </row>
    <row r="7" spans="1:7" ht="43.5" customHeight="1">
      <c r="B7" s="1398" t="s">
        <v>431</v>
      </c>
      <c r="C7" s="1404" t="s">
        <v>511</v>
      </c>
      <c r="D7" s="1404"/>
      <c r="E7" s="1404"/>
      <c r="F7" s="1404"/>
      <c r="G7" s="1410"/>
    </row>
    <row r="8" spans="1:7" ht="19.5" customHeight="1">
      <c r="B8" s="1399" t="s">
        <v>500</v>
      </c>
      <c r="C8" s="2858"/>
      <c r="D8" s="2860"/>
      <c r="E8" s="2860"/>
      <c r="F8" s="2860"/>
      <c r="G8" s="2613"/>
    </row>
    <row r="9" spans="1:7" ht="33" customHeight="1">
      <c r="B9" s="1753"/>
      <c r="C9" s="1401"/>
      <c r="D9" s="1786" t="s">
        <v>726</v>
      </c>
      <c r="E9" s="1786" t="s">
        <v>731</v>
      </c>
      <c r="F9" s="1786" t="s">
        <v>733</v>
      </c>
      <c r="G9" s="2861"/>
    </row>
    <row r="10" spans="1:7" ht="33" customHeight="1">
      <c r="B10" s="1753"/>
      <c r="C10" s="1401"/>
      <c r="D10" s="2608"/>
      <c r="E10" s="2608"/>
      <c r="F10" s="1786" t="s">
        <v>735</v>
      </c>
      <c r="G10" s="2861"/>
    </row>
    <row r="11" spans="1:7" ht="33" customHeight="1">
      <c r="B11" s="1753"/>
      <c r="C11" s="1401"/>
      <c r="D11" s="2608"/>
      <c r="E11" s="2608"/>
      <c r="F11" s="1786" t="s">
        <v>735</v>
      </c>
      <c r="G11" s="2861"/>
    </row>
    <row r="12" spans="1:7" ht="33" customHeight="1">
      <c r="B12" s="1753"/>
      <c r="C12" s="1401"/>
      <c r="D12" s="2608"/>
      <c r="E12" s="2608"/>
      <c r="F12" s="1786" t="s">
        <v>735</v>
      </c>
      <c r="G12" s="2861"/>
    </row>
    <row r="13" spans="1:7" ht="33" customHeight="1">
      <c r="B13" s="1753"/>
      <c r="C13" s="1401"/>
      <c r="D13" s="2608"/>
      <c r="E13" s="2608"/>
      <c r="F13" s="1786" t="s">
        <v>735</v>
      </c>
      <c r="G13" s="2861"/>
    </row>
    <row r="14" spans="1:7" ht="33" customHeight="1">
      <c r="B14" s="1753"/>
      <c r="C14" s="1401"/>
      <c r="D14" s="2608"/>
      <c r="E14" s="2608"/>
      <c r="F14" s="1786" t="s">
        <v>735</v>
      </c>
      <c r="G14" s="2861"/>
    </row>
    <row r="15" spans="1:7" ht="19.5" customHeight="1">
      <c r="B15" s="1754"/>
      <c r="C15" s="2859"/>
      <c r="D15" s="2860"/>
      <c r="E15" s="2860"/>
      <c r="F15" s="2860"/>
      <c r="G15" s="2862"/>
    </row>
    <row r="18" spans="2:9" ht="17.25" customHeight="1">
      <c r="B18" s="1700" t="s">
        <v>449</v>
      </c>
      <c r="C18" s="1413"/>
      <c r="D18" s="1413"/>
      <c r="E18" s="1413"/>
      <c r="F18" s="1413"/>
      <c r="G18" s="1413"/>
      <c r="H18" s="1413"/>
      <c r="I18" s="1413"/>
    </row>
    <row r="19" spans="2:9" ht="36" customHeight="1">
      <c r="B19" s="1701" t="s">
        <v>322</v>
      </c>
      <c r="C19" s="1707"/>
      <c r="D19" s="1707"/>
      <c r="E19" s="1707"/>
      <c r="F19" s="1707"/>
      <c r="G19" s="1707"/>
      <c r="H19" s="1413"/>
      <c r="I19" s="1413"/>
    </row>
    <row r="20" spans="2:9" ht="34.5" customHeight="1">
      <c r="B20" s="1701"/>
      <c r="C20" s="1394"/>
      <c r="D20" s="1394"/>
      <c r="E20" s="1394"/>
      <c r="F20" s="1394"/>
      <c r="G20" s="1394"/>
    </row>
    <row r="21" spans="2:9">
      <c r="B21" s="1700"/>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heetViews>
  <sheetFormatPr defaultRowHeight="13.5"/>
  <cols>
    <col min="1" max="1" width="5.5" style="1111" customWidth="1"/>
    <col min="2" max="2" width="5" style="1111" customWidth="1"/>
    <col min="3" max="3" width="20.625" style="1111" customWidth="1"/>
    <col min="4" max="4" width="15.375" style="1111" customWidth="1"/>
    <col min="5" max="5" width="2.5" style="1111" customWidth="1"/>
    <col min="6" max="6" width="9.375" style="1111" customWidth="1"/>
    <col min="7" max="8" width="22.625" style="1111" customWidth="1"/>
    <col min="9" max="20" width="20.625" style="1111" customWidth="1"/>
    <col min="21" max="255" width="9" style="1111" customWidth="1"/>
    <col min="256" max="256" width="5.5" style="1111" customWidth="1"/>
    <col min="257" max="257" width="5" style="1111" customWidth="1"/>
    <col min="258" max="258" width="20.625" style="1111" customWidth="1"/>
    <col min="259" max="259" width="15.375" style="1111" customWidth="1"/>
    <col min="260" max="260" width="2.5" style="1111" customWidth="1"/>
    <col min="261" max="261" width="9.375" style="1111" customWidth="1"/>
    <col min="262" max="264" width="22.625" style="1111" customWidth="1"/>
    <col min="265" max="276" width="20.625" style="1111" customWidth="1"/>
    <col min="277" max="511" width="9" style="1111" customWidth="1"/>
    <col min="512" max="512" width="5.5" style="1111" customWidth="1"/>
    <col min="513" max="513" width="5" style="1111" customWidth="1"/>
    <col min="514" max="514" width="20.625" style="1111" customWidth="1"/>
    <col min="515" max="515" width="15.375" style="1111" customWidth="1"/>
    <col min="516" max="516" width="2.5" style="1111" customWidth="1"/>
    <col min="517" max="517" width="9.375" style="1111" customWidth="1"/>
    <col min="518" max="520" width="22.625" style="1111" customWidth="1"/>
    <col min="521" max="532" width="20.625" style="1111" customWidth="1"/>
    <col min="533" max="767" width="9" style="1111" customWidth="1"/>
    <col min="768" max="768" width="5.5" style="1111" customWidth="1"/>
    <col min="769" max="769" width="5" style="1111" customWidth="1"/>
    <col min="770" max="770" width="20.625" style="1111" customWidth="1"/>
    <col min="771" max="771" width="15.375" style="1111" customWidth="1"/>
    <col min="772" max="772" width="2.5" style="1111" customWidth="1"/>
    <col min="773" max="773" width="9.375" style="1111" customWidth="1"/>
    <col min="774" max="776" width="22.625" style="1111" customWidth="1"/>
    <col min="777" max="788" width="20.625" style="1111" customWidth="1"/>
    <col min="789" max="1023" width="9" style="1111" customWidth="1"/>
    <col min="1024" max="1024" width="5.5" style="1111" customWidth="1"/>
    <col min="1025" max="1025" width="5" style="1111" customWidth="1"/>
    <col min="1026" max="1026" width="20.625" style="1111" customWidth="1"/>
    <col min="1027" max="1027" width="15.375" style="1111" customWidth="1"/>
    <col min="1028" max="1028" width="2.5" style="1111" customWidth="1"/>
    <col min="1029" max="1029" width="9.375" style="1111" customWidth="1"/>
    <col min="1030" max="1032" width="22.625" style="1111" customWidth="1"/>
    <col min="1033" max="1044" width="20.625" style="1111" customWidth="1"/>
    <col min="1045" max="1279" width="9" style="1111" customWidth="1"/>
    <col min="1280" max="1280" width="5.5" style="1111" customWidth="1"/>
    <col min="1281" max="1281" width="5" style="1111" customWidth="1"/>
    <col min="1282" max="1282" width="20.625" style="1111" customWidth="1"/>
    <col min="1283" max="1283" width="15.375" style="1111" customWidth="1"/>
    <col min="1284" max="1284" width="2.5" style="1111" customWidth="1"/>
    <col min="1285" max="1285" width="9.375" style="1111" customWidth="1"/>
    <col min="1286" max="1288" width="22.625" style="1111" customWidth="1"/>
    <col min="1289" max="1300" width="20.625" style="1111" customWidth="1"/>
    <col min="1301" max="1535" width="9" style="1111" customWidth="1"/>
    <col min="1536" max="1536" width="5.5" style="1111" customWidth="1"/>
    <col min="1537" max="1537" width="5" style="1111" customWidth="1"/>
    <col min="1538" max="1538" width="20.625" style="1111" customWidth="1"/>
    <col min="1539" max="1539" width="15.375" style="1111" customWidth="1"/>
    <col min="1540" max="1540" width="2.5" style="1111" customWidth="1"/>
    <col min="1541" max="1541" width="9.375" style="1111" customWidth="1"/>
    <col min="1542" max="1544" width="22.625" style="1111" customWidth="1"/>
    <col min="1545" max="1556" width="20.625" style="1111" customWidth="1"/>
    <col min="1557" max="1791" width="9" style="1111" customWidth="1"/>
    <col min="1792" max="1792" width="5.5" style="1111" customWidth="1"/>
    <col min="1793" max="1793" width="5" style="1111" customWidth="1"/>
    <col min="1794" max="1794" width="20.625" style="1111" customWidth="1"/>
    <col min="1795" max="1795" width="15.375" style="1111" customWidth="1"/>
    <col min="1796" max="1796" width="2.5" style="1111" customWidth="1"/>
    <col min="1797" max="1797" width="9.375" style="1111" customWidth="1"/>
    <col min="1798" max="1800" width="22.625" style="1111" customWidth="1"/>
    <col min="1801" max="1812" width="20.625" style="1111" customWidth="1"/>
    <col min="1813" max="2047" width="9" style="1111" customWidth="1"/>
    <col min="2048" max="2048" width="5.5" style="1111" customWidth="1"/>
    <col min="2049" max="2049" width="5" style="1111" customWidth="1"/>
    <col min="2050" max="2050" width="20.625" style="1111" customWidth="1"/>
    <col min="2051" max="2051" width="15.375" style="1111" customWidth="1"/>
    <col min="2052" max="2052" width="2.5" style="1111" customWidth="1"/>
    <col min="2053" max="2053" width="9.375" style="1111" customWidth="1"/>
    <col min="2054" max="2056" width="22.625" style="1111" customWidth="1"/>
    <col min="2057" max="2068" width="20.625" style="1111" customWidth="1"/>
    <col min="2069" max="2303" width="9" style="1111" customWidth="1"/>
    <col min="2304" max="2304" width="5.5" style="1111" customWidth="1"/>
    <col min="2305" max="2305" width="5" style="1111" customWidth="1"/>
    <col min="2306" max="2306" width="20.625" style="1111" customWidth="1"/>
    <col min="2307" max="2307" width="15.375" style="1111" customWidth="1"/>
    <col min="2308" max="2308" width="2.5" style="1111" customWidth="1"/>
    <col min="2309" max="2309" width="9.375" style="1111" customWidth="1"/>
    <col min="2310" max="2312" width="22.625" style="1111" customWidth="1"/>
    <col min="2313" max="2324" width="20.625" style="1111" customWidth="1"/>
    <col min="2325" max="2559" width="9" style="1111" customWidth="1"/>
    <col min="2560" max="2560" width="5.5" style="1111" customWidth="1"/>
    <col min="2561" max="2561" width="5" style="1111" customWidth="1"/>
    <col min="2562" max="2562" width="20.625" style="1111" customWidth="1"/>
    <col min="2563" max="2563" width="15.375" style="1111" customWidth="1"/>
    <col min="2564" max="2564" width="2.5" style="1111" customWidth="1"/>
    <col min="2565" max="2565" width="9.375" style="1111" customWidth="1"/>
    <col min="2566" max="2568" width="22.625" style="1111" customWidth="1"/>
    <col min="2569" max="2580" width="20.625" style="1111" customWidth="1"/>
    <col min="2581" max="2815" width="9" style="1111" customWidth="1"/>
    <col min="2816" max="2816" width="5.5" style="1111" customWidth="1"/>
    <col min="2817" max="2817" width="5" style="1111" customWidth="1"/>
    <col min="2818" max="2818" width="20.625" style="1111" customWidth="1"/>
    <col min="2819" max="2819" width="15.375" style="1111" customWidth="1"/>
    <col min="2820" max="2820" width="2.5" style="1111" customWidth="1"/>
    <col min="2821" max="2821" width="9.375" style="1111" customWidth="1"/>
    <col min="2822" max="2824" width="22.625" style="1111" customWidth="1"/>
    <col min="2825" max="2836" width="20.625" style="1111" customWidth="1"/>
    <col min="2837" max="3071" width="9" style="1111" customWidth="1"/>
    <col min="3072" max="3072" width="5.5" style="1111" customWidth="1"/>
    <col min="3073" max="3073" width="5" style="1111" customWidth="1"/>
    <col min="3074" max="3074" width="20.625" style="1111" customWidth="1"/>
    <col min="3075" max="3075" width="15.375" style="1111" customWidth="1"/>
    <col min="3076" max="3076" width="2.5" style="1111" customWidth="1"/>
    <col min="3077" max="3077" width="9.375" style="1111" customWidth="1"/>
    <col min="3078" max="3080" width="22.625" style="1111" customWidth="1"/>
    <col min="3081" max="3092" width="20.625" style="1111" customWidth="1"/>
    <col min="3093" max="3327" width="9" style="1111" customWidth="1"/>
    <col min="3328" max="3328" width="5.5" style="1111" customWidth="1"/>
    <col min="3329" max="3329" width="5" style="1111" customWidth="1"/>
    <col min="3330" max="3330" width="20.625" style="1111" customWidth="1"/>
    <col min="3331" max="3331" width="15.375" style="1111" customWidth="1"/>
    <col min="3332" max="3332" width="2.5" style="1111" customWidth="1"/>
    <col min="3333" max="3333" width="9.375" style="1111" customWidth="1"/>
    <col min="3334" max="3336" width="22.625" style="1111" customWidth="1"/>
    <col min="3337" max="3348" width="20.625" style="1111" customWidth="1"/>
    <col min="3349" max="3583" width="9" style="1111" customWidth="1"/>
    <col min="3584" max="3584" width="5.5" style="1111" customWidth="1"/>
    <col min="3585" max="3585" width="5" style="1111" customWidth="1"/>
    <col min="3586" max="3586" width="20.625" style="1111" customWidth="1"/>
    <col min="3587" max="3587" width="15.375" style="1111" customWidth="1"/>
    <col min="3588" max="3588" width="2.5" style="1111" customWidth="1"/>
    <col min="3589" max="3589" width="9.375" style="1111" customWidth="1"/>
    <col min="3590" max="3592" width="22.625" style="1111" customWidth="1"/>
    <col min="3593" max="3604" width="20.625" style="1111" customWidth="1"/>
    <col min="3605" max="3839" width="9" style="1111" customWidth="1"/>
    <col min="3840" max="3840" width="5.5" style="1111" customWidth="1"/>
    <col min="3841" max="3841" width="5" style="1111" customWidth="1"/>
    <col min="3842" max="3842" width="20.625" style="1111" customWidth="1"/>
    <col min="3843" max="3843" width="15.375" style="1111" customWidth="1"/>
    <col min="3844" max="3844" width="2.5" style="1111" customWidth="1"/>
    <col min="3845" max="3845" width="9.375" style="1111" customWidth="1"/>
    <col min="3846" max="3848" width="22.625" style="1111" customWidth="1"/>
    <col min="3849" max="3860" width="20.625" style="1111" customWidth="1"/>
    <col min="3861" max="4095" width="9" style="1111" customWidth="1"/>
    <col min="4096" max="4096" width="5.5" style="1111" customWidth="1"/>
    <col min="4097" max="4097" width="5" style="1111" customWidth="1"/>
    <col min="4098" max="4098" width="20.625" style="1111" customWidth="1"/>
    <col min="4099" max="4099" width="15.375" style="1111" customWidth="1"/>
    <col min="4100" max="4100" width="2.5" style="1111" customWidth="1"/>
    <col min="4101" max="4101" width="9.375" style="1111" customWidth="1"/>
    <col min="4102" max="4104" width="22.625" style="1111" customWidth="1"/>
    <col min="4105" max="4116" width="20.625" style="1111" customWidth="1"/>
    <col min="4117" max="4351" width="9" style="1111" customWidth="1"/>
    <col min="4352" max="4352" width="5.5" style="1111" customWidth="1"/>
    <col min="4353" max="4353" width="5" style="1111" customWidth="1"/>
    <col min="4354" max="4354" width="20.625" style="1111" customWidth="1"/>
    <col min="4355" max="4355" width="15.375" style="1111" customWidth="1"/>
    <col min="4356" max="4356" width="2.5" style="1111" customWidth="1"/>
    <col min="4357" max="4357" width="9.375" style="1111" customWidth="1"/>
    <col min="4358" max="4360" width="22.625" style="1111" customWidth="1"/>
    <col min="4361" max="4372" width="20.625" style="1111" customWidth="1"/>
    <col min="4373" max="4607" width="9" style="1111" customWidth="1"/>
    <col min="4608" max="4608" width="5.5" style="1111" customWidth="1"/>
    <col min="4609" max="4609" width="5" style="1111" customWidth="1"/>
    <col min="4610" max="4610" width="20.625" style="1111" customWidth="1"/>
    <col min="4611" max="4611" width="15.375" style="1111" customWidth="1"/>
    <col min="4612" max="4612" width="2.5" style="1111" customWidth="1"/>
    <col min="4613" max="4613" width="9.375" style="1111" customWidth="1"/>
    <col min="4614" max="4616" width="22.625" style="1111" customWidth="1"/>
    <col min="4617" max="4628" width="20.625" style="1111" customWidth="1"/>
    <col min="4629" max="4863" width="9" style="1111" customWidth="1"/>
    <col min="4864" max="4864" width="5.5" style="1111" customWidth="1"/>
    <col min="4865" max="4865" width="5" style="1111" customWidth="1"/>
    <col min="4866" max="4866" width="20.625" style="1111" customWidth="1"/>
    <col min="4867" max="4867" width="15.375" style="1111" customWidth="1"/>
    <col min="4868" max="4868" width="2.5" style="1111" customWidth="1"/>
    <col min="4869" max="4869" width="9.375" style="1111" customWidth="1"/>
    <col min="4870" max="4872" width="22.625" style="1111" customWidth="1"/>
    <col min="4873" max="4884" width="20.625" style="1111" customWidth="1"/>
    <col min="4885" max="5119" width="9" style="1111" customWidth="1"/>
    <col min="5120" max="5120" width="5.5" style="1111" customWidth="1"/>
    <col min="5121" max="5121" width="5" style="1111" customWidth="1"/>
    <col min="5122" max="5122" width="20.625" style="1111" customWidth="1"/>
    <col min="5123" max="5123" width="15.375" style="1111" customWidth="1"/>
    <col min="5124" max="5124" width="2.5" style="1111" customWidth="1"/>
    <col min="5125" max="5125" width="9.375" style="1111" customWidth="1"/>
    <col min="5126" max="5128" width="22.625" style="1111" customWidth="1"/>
    <col min="5129" max="5140" width="20.625" style="1111" customWidth="1"/>
    <col min="5141" max="5375" width="9" style="1111" customWidth="1"/>
    <col min="5376" max="5376" width="5.5" style="1111" customWidth="1"/>
    <col min="5377" max="5377" width="5" style="1111" customWidth="1"/>
    <col min="5378" max="5378" width="20.625" style="1111" customWidth="1"/>
    <col min="5379" max="5379" width="15.375" style="1111" customWidth="1"/>
    <col min="5380" max="5380" width="2.5" style="1111" customWidth="1"/>
    <col min="5381" max="5381" width="9.375" style="1111" customWidth="1"/>
    <col min="5382" max="5384" width="22.625" style="1111" customWidth="1"/>
    <col min="5385" max="5396" width="20.625" style="1111" customWidth="1"/>
    <col min="5397" max="5631" width="9" style="1111" customWidth="1"/>
    <col min="5632" max="5632" width="5.5" style="1111" customWidth="1"/>
    <col min="5633" max="5633" width="5" style="1111" customWidth="1"/>
    <col min="5634" max="5634" width="20.625" style="1111" customWidth="1"/>
    <col min="5635" max="5635" width="15.375" style="1111" customWidth="1"/>
    <col min="5636" max="5636" width="2.5" style="1111" customWidth="1"/>
    <col min="5637" max="5637" width="9.375" style="1111" customWidth="1"/>
    <col min="5638" max="5640" width="22.625" style="1111" customWidth="1"/>
    <col min="5641" max="5652" width="20.625" style="1111" customWidth="1"/>
    <col min="5653" max="5887" width="9" style="1111" customWidth="1"/>
    <col min="5888" max="5888" width="5.5" style="1111" customWidth="1"/>
    <col min="5889" max="5889" width="5" style="1111" customWidth="1"/>
    <col min="5890" max="5890" width="20.625" style="1111" customWidth="1"/>
    <col min="5891" max="5891" width="15.375" style="1111" customWidth="1"/>
    <col min="5892" max="5892" width="2.5" style="1111" customWidth="1"/>
    <col min="5893" max="5893" width="9.375" style="1111" customWidth="1"/>
    <col min="5894" max="5896" width="22.625" style="1111" customWidth="1"/>
    <col min="5897" max="5908" width="20.625" style="1111" customWidth="1"/>
    <col min="5909" max="6143" width="9" style="1111" customWidth="1"/>
    <col min="6144" max="6144" width="5.5" style="1111" customWidth="1"/>
    <col min="6145" max="6145" width="5" style="1111" customWidth="1"/>
    <col min="6146" max="6146" width="20.625" style="1111" customWidth="1"/>
    <col min="6147" max="6147" width="15.375" style="1111" customWidth="1"/>
    <col min="6148" max="6148" width="2.5" style="1111" customWidth="1"/>
    <col min="6149" max="6149" width="9.375" style="1111" customWidth="1"/>
    <col min="6150" max="6152" width="22.625" style="1111" customWidth="1"/>
    <col min="6153" max="6164" width="20.625" style="1111" customWidth="1"/>
    <col min="6165" max="6399" width="9" style="1111" customWidth="1"/>
    <col min="6400" max="6400" width="5.5" style="1111" customWidth="1"/>
    <col min="6401" max="6401" width="5" style="1111" customWidth="1"/>
    <col min="6402" max="6402" width="20.625" style="1111" customWidth="1"/>
    <col min="6403" max="6403" width="15.375" style="1111" customWidth="1"/>
    <col min="6404" max="6404" width="2.5" style="1111" customWidth="1"/>
    <col min="6405" max="6405" width="9.375" style="1111" customWidth="1"/>
    <col min="6406" max="6408" width="22.625" style="1111" customWidth="1"/>
    <col min="6409" max="6420" width="20.625" style="1111" customWidth="1"/>
    <col min="6421" max="6655" width="9" style="1111" customWidth="1"/>
    <col min="6656" max="6656" width="5.5" style="1111" customWidth="1"/>
    <col min="6657" max="6657" width="5" style="1111" customWidth="1"/>
    <col min="6658" max="6658" width="20.625" style="1111" customWidth="1"/>
    <col min="6659" max="6659" width="15.375" style="1111" customWidth="1"/>
    <col min="6660" max="6660" width="2.5" style="1111" customWidth="1"/>
    <col min="6661" max="6661" width="9.375" style="1111" customWidth="1"/>
    <col min="6662" max="6664" width="22.625" style="1111" customWidth="1"/>
    <col min="6665" max="6676" width="20.625" style="1111" customWidth="1"/>
    <col min="6677" max="6911" width="9" style="1111" customWidth="1"/>
    <col min="6912" max="6912" width="5.5" style="1111" customWidth="1"/>
    <col min="6913" max="6913" width="5" style="1111" customWidth="1"/>
    <col min="6914" max="6914" width="20.625" style="1111" customWidth="1"/>
    <col min="6915" max="6915" width="15.375" style="1111" customWidth="1"/>
    <col min="6916" max="6916" width="2.5" style="1111" customWidth="1"/>
    <col min="6917" max="6917" width="9.375" style="1111" customWidth="1"/>
    <col min="6918" max="6920" width="22.625" style="1111" customWidth="1"/>
    <col min="6921" max="6932" width="20.625" style="1111" customWidth="1"/>
    <col min="6933" max="7167" width="9" style="1111" customWidth="1"/>
    <col min="7168" max="7168" width="5.5" style="1111" customWidth="1"/>
    <col min="7169" max="7169" width="5" style="1111" customWidth="1"/>
    <col min="7170" max="7170" width="20.625" style="1111" customWidth="1"/>
    <col min="7171" max="7171" width="15.375" style="1111" customWidth="1"/>
    <col min="7172" max="7172" width="2.5" style="1111" customWidth="1"/>
    <col min="7173" max="7173" width="9.375" style="1111" customWidth="1"/>
    <col min="7174" max="7176" width="22.625" style="1111" customWidth="1"/>
    <col min="7177" max="7188" width="20.625" style="1111" customWidth="1"/>
    <col min="7189" max="7423" width="9" style="1111" customWidth="1"/>
    <col min="7424" max="7424" width="5.5" style="1111" customWidth="1"/>
    <col min="7425" max="7425" width="5" style="1111" customWidth="1"/>
    <col min="7426" max="7426" width="20.625" style="1111" customWidth="1"/>
    <col min="7427" max="7427" width="15.375" style="1111" customWidth="1"/>
    <col min="7428" max="7428" width="2.5" style="1111" customWidth="1"/>
    <col min="7429" max="7429" width="9.375" style="1111" customWidth="1"/>
    <col min="7430" max="7432" width="22.625" style="1111" customWidth="1"/>
    <col min="7433" max="7444" width="20.625" style="1111" customWidth="1"/>
    <col min="7445" max="7679" width="9" style="1111" customWidth="1"/>
    <col min="7680" max="7680" width="5.5" style="1111" customWidth="1"/>
    <col min="7681" max="7681" width="5" style="1111" customWidth="1"/>
    <col min="7682" max="7682" width="20.625" style="1111" customWidth="1"/>
    <col min="7683" max="7683" width="15.375" style="1111" customWidth="1"/>
    <col min="7684" max="7684" width="2.5" style="1111" customWidth="1"/>
    <col min="7685" max="7685" width="9.375" style="1111" customWidth="1"/>
    <col min="7686" max="7688" width="22.625" style="1111" customWidth="1"/>
    <col min="7689" max="7700" width="20.625" style="1111" customWidth="1"/>
    <col min="7701" max="7935" width="9" style="1111" customWidth="1"/>
    <col min="7936" max="7936" width="5.5" style="1111" customWidth="1"/>
    <col min="7937" max="7937" width="5" style="1111" customWidth="1"/>
    <col min="7938" max="7938" width="20.625" style="1111" customWidth="1"/>
    <col min="7939" max="7939" width="15.375" style="1111" customWidth="1"/>
    <col min="7940" max="7940" width="2.5" style="1111" customWidth="1"/>
    <col min="7941" max="7941" width="9.375" style="1111" customWidth="1"/>
    <col min="7942" max="7944" width="22.625" style="1111" customWidth="1"/>
    <col min="7945" max="7956" width="20.625" style="1111" customWidth="1"/>
    <col min="7957" max="8191" width="9" style="1111" customWidth="1"/>
    <col min="8192" max="8192" width="5.5" style="1111" customWidth="1"/>
    <col min="8193" max="8193" width="5" style="1111" customWidth="1"/>
    <col min="8194" max="8194" width="20.625" style="1111" customWidth="1"/>
    <col min="8195" max="8195" width="15.375" style="1111" customWidth="1"/>
    <col min="8196" max="8196" width="2.5" style="1111" customWidth="1"/>
    <col min="8197" max="8197" width="9.375" style="1111" customWidth="1"/>
    <col min="8198" max="8200" width="22.625" style="1111" customWidth="1"/>
    <col min="8201" max="8212" width="20.625" style="1111" customWidth="1"/>
    <col min="8213" max="8447" width="9" style="1111" customWidth="1"/>
    <col min="8448" max="8448" width="5.5" style="1111" customWidth="1"/>
    <col min="8449" max="8449" width="5" style="1111" customWidth="1"/>
    <col min="8450" max="8450" width="20.625" style="1111" customWidth="1"/>
    <col min="8451" max="8451" width="15.375" style="1111" customWidth="1"/>
    <col min="8452" max="8452" width="2.5" style="1111" customWidth="1"/>
    <col min="8453" max="8453" width="9.375" style="1111" customWidth="1"/>
    <col min="8454" max="8456" width="22.625" style="1111" customWidth="1"/>
    <col min="8457" max="8468" width="20.625" style="1111" customWidth="1"/>
    <col min="8469" max="8703" width="9" style="1111" customWidth="1"/>
    <col min="8704" max="8704" width="5.5" style="1111" customWidth="1"/>
    <col min="8705" max="8705" width="5" style="1111" customWidth="1"/>
    <col min="8706" max="8706" width="20.625" style="1111" customWidth="1"/>
    <col min="8707" max="8707" width="15.375" style="1111" customWidth="1"/>
    <col min="8708" max="8708" width="2.5" style="1111" customWidth="1"/>
    <col min="8709" max="8709" width="9.375" style="1111" customWidth="1"/>
    <col min="8710" max="8712" width="22.625" style="1111" customWidth="1"/>
    <col min="8713" max="8724" width="20.625" style="1111" customWidth="1"/>
    <col min="8725" max="8959" width="9" style="1111" customWidth="1"/>
    <col min="8960" max="8960" width="5.5" style="1111" customWidth="1"/>
    <col min="8961" max="8961" width="5" style="1111" customWidth="1"/>
    <col min="8962" max="8962" width="20.625" style="1111" customWidth="1"/>
    <col min="8963" max="8963" width="15.375" style="1111" customWidth="1"/>
    <col min="8964" max="8964" width="2.5" style="1111" customWidth="1"/>
    <col min="8965" max="8965" width="9.375" style="1111" customWidth="1"/>
    <col min="8966" max="8968" width="22.625" style="1111" customWidth="1"/>
    <col min="8969" max="8980" width="20.625" style="1111" customWidth="1"/>
    <col min="8981" max="9215" width="9" style="1111" customWidth="1"/>
    <col min="9216" max="9216" width="5.5" style="1111" customWidth="1"/>
    <col min="9217" max="9217" width="5" style="1111" customWidth="1"/>
    <col min="9218" max="9218" width="20.625" style="1111" customWidth="1"/>
    <col min="9219" max="9219" width="15.375" style="1111" customWidth="1"/>
    <col min="9220" max="9220" width="2.5" style="1111" customWidth="1"/>
    <col min="9221" max="9221" width="9.375" style="1111" customWidth="1"/>
    <col min="9222" max="9224" width="22.625" style="1111" customWidth="1"/>
    <col min="9225" max="9236" width="20.625" style="1111" customWidth="1"/>
    <col min="9237" max="9471" width="9" style="1111" customWidth="1"/>
    <col min="9472" max="9472" width="5.5" style="1111" customWidth="1"/>
    <col min="9473" max="9473" width="5" style="1111" customWidth="1"/>
    <col min="9474" max="9474" width="20.625" style="1111" customWidth="1"/>
    <col min="9475" max="9475" width="15.375" style="1111" customWidth="1"/>
    <col min="9476" max="9476" width="2.5" style="1111" customWidth="1"/>
    <col min="9477" max="9477" width="9.375" style="1111" customWidth="1"/>
    <col min="9478" max="9480" width="22.625" style="1111" customWidth="1"/>
    <col min="9481" max="9492" width="20.625" style="1111" customWidth="1"/>
    <col min="9493" max="9727" width="9" style="1111" customWidth="1"/>
    <col min="9728" max="9728" width="5.5" style="1111" customWidth="1"/>
    <col min="9729" max="9729" width="5" style="1111" customWidth="1"/>
    <col min="9730" max="9730" width="20.625" style="1111" customWidth="1"/>
    <col min="9731" max="9731" width="15.375" style="1111" customWidth="1"/>
    <col min="9732" max="9732" width="2.5" style="1111" customWidth="1"/>
    <col min="9733" max="9733" width="9.375" style="1111" customWidth="1"/>
    <col min="9734" max="9736" width="22.625" style="1111" customWidth="1"/>
    <col min="9737" max="9748" width="20.625" style="1111" customWidth="1"/>
    <col min="9749" max="9983" width="9" style="1111" customWidth="1"/>
    <col min="9984" max="9984" width="5.5" style="1111" customWidth="1"/>
    <col min="9985" max="9985" width="5" style="1111" customWidth="1"/>
    <col min="9986" max="9986" width="20.625" style="1111" customWidth="1"/>
    <col min="9987" max="9987" width="15.375" style="1111" customWidth="1"/>
    <col min="9988" max="9988" width="2.5" style="1111" customWidth="1"/>
    <col min="9989" max="9989" width="9.375" style="1111" customWidth="1"/>
    <col min="9990" max="9992" width="22.625" style="1111" customWidth="1"/>
    <col min="9993" max="10004" width="20.625" style="1111" customWidth="1"/>
    <col min="10005" max="10239" width="9" style="1111" customWidth="1"/>
    <col min="10240" max="10240" width="5.5" style="1111" customWidth="1"/>
    <col min="10241" max="10241" width="5" style="1111" customWidth="1"/>
    <col min="10242" max="10242" width="20.625" style="1111" customWidth="1"/>
    <col min="10243" max="10243" width="15.375" style="1111" customWidth="1"/>
    <col min="10244" max="10244" width="2.5" style="1111" customWidth="1"/>
    <col min="10245" max="10245" width="9.375" style="1111" customWidth="1"/>
    <col min="10246" max="10248" width="22.625" style="1111" customWidth="1"/>
    <col min="10249" max="10260" width="20.625" style="1111" customWidth="1"/>
    <col min="10261" max="10495" width="9" style="1111" customWidth="1"/>
    <col min="10496" max="10496" width="5.5" style="1111" customWidth="1"/>
    <col min="10497" max="10497" width="5" style="1111" customWidth="1"/>
    <col min="10498" max="10498" width="20.625" style="1111" customWidth="1"/>
    <col min="10499" max="10499" width="15.375" style="1111" customWidth="1"/>
    <col min="10500" max="10500" width="2.5" style="1111" customWidth="1"/>
    <col min="10501" max="10501" width="9.375" style="1111" customWidth="1"/>
    <col min="10502" max="10504" width="22.625" style="1111" customWidth="1"/>
    <col min="10505" max="10516" width="20.625" style="1111" customWidth="1"/>
    <col min="10517" max="10751" width="9" style="1111" customWidth="1"/>
    <col min="10752" max="10752" width="5.5" style="1111" customWidth="1"/>
    <col min="10753" max="10753" width="5" style="1111" customWidth="1"/>
    <col min="10754" max="10754" width="20.625" style="1111" customWidth="1"/>
    <col min="10755" max="10755" width="15.375" style="1111" customWidth="1"/>
    <col min="10756" max="10756" width="2.5" style="1111" customWidth="1"/>
    <col min="10757" max="10757" width="9.375" style="1111" customWidth="1"/>
    <col min="10758" max="10760" width="22.625" style="1111" customWidth="1"/>
    <col min="10761" max="10772" width="20.625" style="1111" customWidth="1"/>
    <col min="10773" max="11007" width="9" style="1111" customWidth="1"/>
    <col min="11008" max="11008" width="5.5" style="1111" customWidth="1"/>
    <col min="11009" max="11009" width="5" style="1111" customWidth="1"/>
    <col min="11010" max="11010" width="20.625" style="1111" customWidth="1"/>
    <col min="11011" max="11011" width="15.375" style="1111" customWidth="1"/>
    <col min="11012" max="11012" width="2.5" style="1111" customWidth="1"/>
    <col min="11013" max="11013" width="9.375" style="1111" customWidth="1"/>
    <col min="11014" max="11016" width="22.625" style="1111" customWidth="1"/>
    <col min="11017" max="11028" width="20.625" style="1111" customWidth="1"/>
    <col min="11029" max="11263" width="9" style="1111" customWidth="1"/>
    <col min="11264" max="11264" width="5.5" style="1111" customWidth="1"/>
    <col min="11265" max="11265" width="5" style="1111" customWidth="1"/>
    <col min="11266" max="11266" width="20.625" style="1111" customWidth="1"/>
    <col min="11267" max="11267" width="15.375" style="1111" customWidth="1"/>
    <col min="11268" max="11268" width="2.5" style="1111" customWidth="1"/>
    <col min="11269" max="11269" width="9.375" style="1111" customWidth="1"/>
    <col min="11270" max="11272" width="22.625" style="1111" customWidth="1"/>
    <col min="11273" max="11284" width="20.625" style="1111" customWidth="1"/>
    <col min="11285" max="11519" width="9" style="1111" customWidth="1"/>
    <col min="11520" max="11520" width="5.5" style="1111" customWidth="1"/>
    <col min="11521" max="11521" width="5" style="1111" customWidth="1"/>
    <col min="11522" max="11522" width="20.625" style="1111" customWidth="1"/>
    <col min="11523" max="11523" width="15.375" style="1111" customWidth="1"/>
    <col min="11524" max="11524" width="2.5" style="1111" customWidth="1"/>
    <col min="11525" max="11525" width="9.375" style="1111" customWidth="1"/>
    <col min="11526" max="11528" width="22.625" style="1111" customWidth="1"/>
    <col min="11529" max="11540" width="20.625" style="1111" customWidth="1"/>
    <col min="11541" max="11775" width="9" style="1111" customWidth="1"/>
    <col min="11776" max="11776" width="5.5" style="1111" customWidth="1"/>
    <col min="11777" max="11777" width="5" style="1111" customWidth="1"/>
    <col min="11778" max="11778" width="20.625" style="1111" customWidth="1"/>
    <col min="11779" max="11779" width="15.375" style="1111" customWidth="1"/>
    <col min="11780" max="11780" width="2.5" style="1111" customWidth="1"/>
    <col min="11781" max="11781" width="9.375" style="1111" customWidth="1"/>
    <col min="11782" max="11784" width="22.625" style="1111" customWidth="1"/>
    <col min="11785" max="11796" width="20.625" style="1111" customWidth="1"/>
    <col min="11797" max="12031" width="9" style="1111" customWidth="1"/>
    <col min="12032" max="12032" width="5.5" style="1111" customWidth="1"/>
    <col min="12033" max="12033" width="5" style="1111" customWidth="1"/>
    <col min="12034" max="12034" width="20.625" style="1111" customWidth="1"/>
    <col min="12035" max="12035" width="15.375" style="1111" customWidth="1"/>
    <col min="12036" max="12036" width="2.5" style="1111" customWidth="1"/>
    <col min="12037" max="12037" width="9.375" style="1111" customWidth="1"/>
    <col min="12038" max="12040" width="22.625" style="1111" customWidth="1"/>
    <col min="12041" max="12052" width="20.625" style="1111" customWidth="1"/>
    <col min="12053" max="12287" width="9" style="1111" customWidth="1"/>
    <col min="12288" max="12288" width="5.5" style="1111" customWidth="1"/>
    <col min="12289" max="12289" width="5" style="1111" customWidth="1"/>
    <col min="12290" max="12290" width="20.625" style="1111" customWidth="1"/>
    <col min="12291" max="12291" width="15.375" style="1111" customWidth="1"/>
    <col min="12292" max="12292" width="2.5" style="1111" customWidth="1"/>
    <col min="12293" max="12293" width="9.375" style="1111" customWidth="1"/>
    <col min="12294" max="12296" width="22.625" style="1111" customWidth="1"/>
    <col min="12297" max="12308" width="20.625" style="1111" customWidth="1"/>
    <col min="12309" max="12543" width="9" style="1111" customWidth="1"/>
    <col min="12544" max="12544" width="5.5" style="1111" customWidth="1"/>
    <col min="12545" max="12545" width="5" style="1111" customWidth="1"/>
    <col min="12546" max="12546" width="20.625" style="1111" customWidth="1"/>
    <col min="12547" max="12547" width="15.375" style="1111" customWidth="1"/>
    <col min="12548" max="12548" width="2.5" style="1111" customWidth="1"/>
    <col min="12549" max="12549" width="9.375" style="1111" customWidth="1"/>
    <col min="12550" max="12552" width="22.625" style="1111" customWidth="1"/>
    <col min="12553" max="12564" width="20.625" style="1111" customWidth="1"/>
    <col min="12565" max="12799" width="9" style="1111" customWidth="1"/>
    <col min="12800" max="12800" width="5.5" style="1111" customWidth="1"/>
    <col min="12801" max="12801" width="5" style="1111" customWidth="1"/>
    <col min="12802" max="12802" width="20.625" style="1111" customWidth="1"/>
    <col min="12803" max="12803" width="15.375" style="1111" customWidth="1"/>
    <col min="12804" max="12804" width="2.5" style="1111" customWidth="1"/>
    <col min="12805" max="12805" width="9.375" style="1111" customWidth="1"/>
    <col min="12806" max="12808" width="22.625" style="1111" customWidth="1"/>
    <col min="12809" max="12820" width="20.625" style="1111" customWidth="1"/>
    <col min="12821" max="13055" width="9" style="1111" customWidth="1"/>
    <col min="13056" max="13056" width="5.5" style="1111" customWidth="1"/>
    <col min="13057" max="13057" width="5" style="1111" customWidth="1"/>
    <col min="13058" max="13058" width="20.625" style="1111" customWidth="1"/>
    <col min="13059" max="13059" width="15.375" style="1111" customWidth="1"/>
    <col min="13060" max="13060" width="2.5" style="1111" customWidth="1"/>
    <col min="13061" max="13061" width="9.375" style="1111" customWidth="1"/>
    <col min="13062" max="13064" width="22.625" style="1111" customWidth="1"/>
    <col min="13065" max="13076" width="20.625" style="1111" customWidth="1"/>
    <col min="13077" max="13311" width="9" style="1111" customWidth="1"/>
    <col min="13312" max="13312" width="5.5" style="1111" customWidth="1"/>
    <col min="13313" max="13313" width="5" style="1111" customWidth="1"/>
    <col min="13314" max="13314" width="20.625" style="1111" customWidth="1"/>
    <col min="13315" max="13315" width="15.375" style="1111" customWidth="1"/>
    <col min="13316" max="13316" width="2.5" style="1111" customWidth="1"/>
    <col min="13317" max="13317" width="9.375" style="1111" customWidth="1"/>
    <col min="13318" max="13320" width="22.625" style="1111" customWidth="1"/>
    <col min="13321" max="13332" width="20.625" style="1111" customWidth="1"/>
    <col min="13333" max="13567" width="9" style="1111" customWidth="1"/>
    <col min="13568" max="13568" width="5.5" style="1111" customWidth="1"/>
    <col min="13569" max="13569" width="5" style="1111" customWidth="1"/>
    <col min="13570" max="13570" width="20.625" style="1111" customWidth="1"/>
    <col min="13571" max="13571" width="15.375" style="1111" customWidth="1"/>
    <col min="13572" max="13572" width="2.5" style="1111" customWidth="1"/>
    <col min="13573" max="13573" width="9.375" style="1111" customWidth="1"/>
    <col min="13574" max="13576" width="22.625" style="1111" customWidth="1"/>
    <col min="13577" max="13588" width="20.625" style="1111" customWidth="1"/>
    <col min="13589" max="13823" width="9" style="1111" customWidth="1"/>
    <col min="13824" max="13824" width="5.5" style="1111" customWidth="1"/>
    <col min="13825" max="13825" width="5" style="1111" customWidth="1"/>
    <col min="13826" max="13826" width="20.625" style="1111" customWidth="1"/>
    <col min="13827" max="13827" width="15.375" style="1111" customWidth="1"/>
    <col min="13828" max="13828" width="2.5" style="1111" customWidth="1"/>
    <col min="13829" max="13829" width="9.375" style="1111" customWidth="1"/>
    <col min="13830" max="13832" width="22.625" style="1111" customWidth="1"/>
    <col min="13833" max="13844" width="20.625" style="1111" customWidth="1"/>
    <col min="13845" max="14079" width="9" style="1111" customWidth="1"/>
    <col min="14080" max="14080" width="5.5" style="1111" customWidth="1"/>
    <col min="14081" max="14081" width="5" style="1111" customWidth="1"/>
    <col min="14082" max="14082" width="20.625" style="1111" customWidth="1"/>
    <col min="14083" max="14083" width="15.375" style="1111" customWidth="1"/>
    <col min="14084" max="14084" width="2.5" style="1111" customWidth="1"/>
    <col min="14085" max="14085" width="9.375" style="1111" customWidth="1"/>
    <col min="14086" max="14088" width="22.625" style="1111" customWidth="1"/>
    <col min="14089" max="14100" width="20.625" style="1111" customWidth="1"/>
    <col min="14101" max="14335" width="9" style="1111" customWidth="1"/>
    <col min="14336" max="14336" width="5.5" style="1111" customWidth="1"/>
    <col min="14337" max="14337" width="5" style="1111" customWidth="1"/>
    <col min="14338" max="14338" width="20.625" style="1111" customWidth="1"/>
    <col min="14339" max="14339" width="15.375" style="1111" customWidth="1"/>
    <col min="14340" max="14340" width="2.5" style="1111" customWidth="1"/>
    <col min="14341" max="14341" width="9.375" style="1111" customWidth="1"/>
    <col min="14342" max="14344" width="22.625" style="1111" customWidth="1"/>
    <col min="14345" max="14356" width="20.625" style="1111" customWidth="1"/>
    <col min="14357" max="14591" width="9" style="1111" customWidth="1"/>
    <col min="14592" max="14592" width="5.5" style="1111" customWidth="1"/>
    <col min="14593" max="14593" width="5" style="1111" customWidth="1"/>
    <col min="14594" max="14594" width="20.625" style="1111" customWidth="1"/>
    <col min="14595" max="14595" width="15.375" style="1111" customWidth="1"/>
    <col min="14596" max="14596" width="2.5" style="1111" customWidth="1"/>
    <col min="14597" max="14597" width="9.375" style="1111" customWidth="1"/>
    <col min="14598" max="14600" width="22.625" style="1111" customWidth="1"/>
    <col min="14601" max="14612" width="20.625" style="1111" customWidth="1"/>
    <col min="14613" max="14847" width="9" style="1111" customWidth="1"/>
    <col min="14848" max="14848" width="5.5" style="1111" customWidth="1"/>
    <col min="14849" max="14849" width="5" style="1111" customWidth="1"/>
    <col min="14850" max="14850" width="20.625" style="1111" customWidth="1"/>
    <col min="14851" max="14851" width="15.375" style="1111" customWidth="1"/>
    <col min="14852" max="14852" width="2.5" style="1111" customWidth="1"/>
    <col min="14853" max="14853" width="9.375" style="1111" customWidth="1"/>
    <col min="14854" max="14856" width="22.625" style="1111" customWidth="1"/>
    <col min="14857" max="14868" width="20.625" style="1111" customWidth="1"/>
    <col min="14869" max="15103" width="9" style="1111" customWidth="1"/>
    <col min="15104" max="15104" width="5.5" style="1111" customWidth="1"/>
    <col min="15105" max="15105" width="5" style="1111" customWidth="1"/>
    <col min="15106" max="15106" width="20.625" style="1111" customWidth="1"/>
    <col min="15107" max="15107" width="15.375" style="1111" customWidth="1"/>
    <col min="15108" max="15108" width="2.5" style="1111" customWidth="1"/>
    <col min="15109" max="15109" width="9.375" style="1111" customWidth="1"/>
    <col min="15110" max="15112" width="22.625" style="1111" customWidth="1"/>
    <col min="15113" max="15124" width="20.625" style="1111" customWidth="1"/>
    <col min="15125" max="15359" width="9" style="1111" customWidth="1"/>
    <col min="15360" max="15360" width="5.5" style="1111" customWidth="1"/>
    <col min="15361" max="15361" width="5" style="1111" customWidth="1"/>
    <col min="15362" max="15362" width="20.625" style="1111" customWidth="1"/>
    <col min="15363" max="15363" width="15.375" style="1111" customWidth="1"/>
    <col min="15364" max="15364" width="2.5" style="1111" customWidth="1"/>
    <col min="15365" max="15365" width="9.375" style="1111" customWidth="1"/>
    <col min="15366" max="15368" width="22.625" style="1111" customWidth="1"/>
    <col min="15369" max="15380" width="20.625" style="1111" customWidth="1"/>
    <col min="15381" max="15615" width="9" style="1111" customWidth="1"/>
    <col min="15616" max="15616" width="5.5" style="1111" customWidth="1"/>
    <col min="15617" max="15617" width="5" style="1111" customWidth="1"/>
    <col min="15618" max="15618" width="20.625" style="1111" customWidth="1"/>
    <col min="15619" max="15619" width="15.375" style="1111" customWidth="1"/>
    <col min="15620" max="15620" width="2.5" style="1111" customWidth="1"/>
    <col min="15621" max="15621" width="9.375" style="1111" customWidth="1"/>
    <col min="15622" max="15624" width="22.625" style="1111" customWidth="1"/>
    <col min="15625" max="15636" width="20.625" style="1111" customWidth="1"/>
    <col min="15637" max="15871" width="9" style="1111" customWidth="1"/>
    <col min="15872" max="15872" width="5.5" style="1111" customWidth="1"/>
    <col min="15873" max="15873" width="5" style="1111" customWidth="1"/>
    <col min="15874" max="15874" width="20.625" style="1111" customWidth="1"/>
    <col min="15875" max="15875" width="15.375" style="1111" customWidth="1"/>
    <col min="15876" max="15876" width="2.5" style="1111" customWidth="1"/>
    <col min="15877" max="15877" width="9.375" style="1111" customWidth="1"/>
    <col min="15878" max="15880" width="22.625" style="1111" customWidth="1"/>
    <col min="15881" max="15892" width="20.625" style="1111" customWidth="1"/>
    <col min="15893" max="16127" width="9" style="1111" customWidth="1"/>
    <col min="16128" max="16128" width="5.5" style="1111" customWidth="1"/>
    <col min="16129" max="16129" width="5" style="1111" customWidth="1"/>
    <col min="16130" max="16130" width="20.625" style="1111" customWidth="1"/>
    <col min="16131" max="16131" width="15.375" style="1111" customWidth="1"/>
    <col min="16132" max="16132" width="2.5" style="1111" customWidth="1"/>
    <col min="16133" max="16133" width="9.375" style="1111" customWidth="1"/>
    <col min="16134" max="16136" width="22.625" style="1111" customWidth="1"/>
    <col min="16137" max="16148" width="20.625" style="1111" customWidth="1"/>
    <col min="16149" max="16384" width="9" style="1111" customWidth="1"/>
  </cols>
  <sheetData>
    <row r="1" spans="2:9" ht="20.25" customHeight="1">
      <c r="G1" s="2873"/>
      <c r="H1" s="1111" t="s">
        <v>1228</v>
      </c>
    </row>
    <row r="2" spans="2:9" ht="20.25" customHeight="1">
      <c r="G2" s="2873"/>
    </row>
    <row r="3" spans="2:9" ht="52.5" customHeight="1">
      <c r="B3" s="2863" t="s">
        <v>913</v>
      </c>
      <c r="C3" s="2863"/>
      <c r="D3" s="2863"/>
      <c r="E3" s="2863"/>
      <c r="F3" s="2863"/>
      <c r="G3" s="2863"/>
      <c r="H3" s="2863"/>
      <c r="I3" s="2883"/>
    </row>
    <row r="4" spans="2:9" ht="30.75" customHeight="1">
      <c r="B4" s="2864"/>
      <c r="C4" s="1731" t="s">
        <v>914</v>
      </c>
      <c r="D4" s="2348"/>
      <c r="E4" s="2352"/>
      <c r="F4" s="2353" t="s">
        <v>613</v>
      </c>
      <c r="G4" s="2355"/>
      <c r="H4" s="2362"/>
    </row>
    <row r="5" spans="2:9" ht="30" customHeight="1">
      <c r="B5" s="2865"/>
      <c r="C5" s="1786" t="s">
        <v>297</v>
      </c>
      <c r="D5" s="1786"/>
      <c r="E5" s="1397"/>
      <c r="F5" s="2354" t="s">
        <v>440</v>
      </c>
      <c r="G5" s="2356"/>
      <c r="H5" s="2363"/>
    </row>
    <row r="6" spans="2:9" ht="30" customHeight="1">
      <c r="B6" s="2865"/>
      <c r="C6" s="1397" t="s">
        <v>915</v>
      </c>
      <c r="D6" s="1708"/>
      <c r="E6" s="1708"/>
      <c r="F6" s="2354" t="s">
        <v>523</v>
      </c>
      <c r="G6" s="2357"/>
      <c r="H6" s="2876"/>
    </row>
    <row r="7" spans="2:9" ht="30" customHeight="1">
      <c r="B7" s="2866"/>
      <c r="C7" s="1404" t="s">
        <v>499</v>
      </c>
      <c r="D7" s="1404"/>
      <c r="E7" s="1404"/>
      <c r="F7" s="1410"/>
      <c r="G7" s="2874" t="s">
        <v>918</v>
      </c>
      <c r="H7" s="2877" t="s">
        <v>919</v>
      </c>
    </row>
    <row r="8" spans="2:9" ht="30" customHeight="1">
      <c r="B8" s="2867"/>
      <c r="C8" s="1405"/>
      <c r="D8" s="1405"/>
      <c r="E8" s="1405"/>
      <c r="F8" s="2872"/>
      <c r="G8" s="2875"/>
      <c r="H8" s="2878"/>
    </row>
    <row r="9" spans="2:9" ht="30" customHeight="1">
      <c r="B9" s="2868" t="s">
        <v>758</v>
      </c>
      <c r="C9" s="2870"/>
      <c r="D9" s="2870"/>
      <c r="E9" s="2870"/>
      <c r="F9" s="2870"/>
      <c r="G9" s="2870"/>
      <c r="H9" s="2879"/>
    </row>
    <row r="10" spans="2:9" ht="30" customHeight="1">
      <c r="B10" s="2869">
        <v>1</v>
      </c>
      <c r="C10" s="2871"/>
      <c r="D10" s="2871"/>
      <c r="E10" s="2871"/>
      <c r="F10" s="2871"/>
      <c r="G10" s="2871"/>
      <c r="H10" s="2880"/>
    </row>
    <row r="11" spans="2:9" ht="30" customHeight="1">
      <c r="B11" s="2341">
        <v>2</v>
      </c>
      <c r="C11" s="2356"/>
      <c r="D11" s="2356"/>
      <c r="E11" s="2356"/>
      <c r="F11" s="2356"/>
      <c r="G11" s="2356"/>
      <c r="H11" s="2363"/>
    </row>
    <row r="12" spans="2:9" ht="30" customHeight="1">
      <c r="B12" s="2341">
        <v>3</v>
      </c>
      <c r="C12" s="2356"/>
      <c r="D12" s="2356"/>
      <c r="E12" s="2356"/>
      <c r="F12" s="2356"/>
      <c r="G12" s="2356"/>
      <c r="H12" s="2363"/>
    </row>
    <row r="13" spans="2:9" ht="30" customHeight="1">
      <c r="B13" s="2341">
        <v>4</v>
      </c>
      <c r="C13" s="2356"/>
      <c r="D13" s="2356"/>
      <c r="E13" s="2356"/>
      <c r="F13" s="2356"/>
      <c r="G13" s="2356"/>
      <c r="H13" s="2363"/>
      <c r="I13" s="2873"/>
    </row>
    <row r="14" spans="2:9" ht="30" customHeight="1">
      <c r="B14" s="2341">
        <v>5</v>
      </c>
      <c r="C14" s="2356"/>
      <c r="D14" s="2356"/>
      <c r="E14" s="2356"/>
      <c r="F14" s="2356"/>
      <c r="G14" s="2356"/>
      <c r="H14" s="2363"/>
    </row>
    <row r="15" spans="2:9" ht="30" customHeight="1">
      <c r="B15" s="2341">
        <v>6</v>
      </c>
      <c r="C15" s="1786"/>
      <c r="D15" s="1786"/>
      <c r="E15" s="1786"/>
      <c r="F15" s="1786"/>
      <c r="G15" s="1786"/>
      <c r="H15" s="2881"/>
    </row>
    <row r="16" spans="2:9" ht="30" customHeight="1">
      <c r="B16" s="2341">
        <v>7</v>
      </c>
      <c r="C16" s="1786"/>
      <c r="D16" s="1786"/>
      <c r="E16" s="1786"/>
      <c r="F16" s="1786"/>
      <c r="G16" s="1786"/>
      <c r="H16" s="2881"/>
    </row>
    <row r="17" spans="2:8" ht="30" customHeight="1">
      <c r="B17" s="2341">
        <v>8</v>
      </c>
      <c r="C17" s="1786"/>
      <c r="D17" s="1786"/>
      <c r="E17" s="1786"/>
      <c r="F17" s="1786"/>
      <c r="G17" s="1786"/>
      <c r="H17" s="2881"/>
    </row>
    <row r="18" spans="2:8" ht="30" customHeight="1">
      <c r="B18" s="2341">
        <v>9</v>
      </c>
      <c r="C18" s="1786"/>
      <c r="D18" s="1786"/>
      <c r="E18" s="1786"/>
      <c r="F18" s="1786"/>
      <c r="G18" s="1786"/>
      <c r="H18" s="2881"/>
    </row>
    <row r="19" spans="2:8" ht="30" customHeight="1">
      <c r="B19" s="2342">
        <v>10</v>
      </c>
      <c r="C19" s="1787"/>
      <c r="D19" s="1787"/>
      <c r="E19" s="1787"/>
      <c r="F19" s="1787"/>
      <c r="G19" s="1787"/>
      <c r="H19" s="2882"/>
    </row>
    <row r="20" spans="2:8" ht="30" customHeight="1">
      <c r="B20" s="1111" t="s">
        <v>620</v>
      </c>
    </row>
    <row r="21" spans="2:8" ht="30" customHeight="1">
      <c r="B21" s="1111" t="s">
        <v>920</v>
      </c>
    </row>
    <row r="22" spans="2:8" ht="30" customHeight="1"/>
    <row r="23" spans="2:8" ht="30" customHeight="1"/>
    <row r="24" spans="2:8" ht="30" customHeight="1">
      <c r="C24" s="234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I23" sqref="I23"/>
    </sheetView>
  </sheetViews>
  <sheetFormatPr defaultRowHeight="13.5"/>
  <cols>
    <col min="1" max="1" width="3.375" style="337" customWidth="1"/>
    <col min="2" max="2" width="5.25" style="337" customWidth="1"/>
    <col min="3" max="4" width="12.875" style="337" customWidth="1"/>
    <col min="5" max="5" width="12.625" style="337" customWidth="1"/>
    <col min="6" max="6" width="14.25" style="337" customWidth="1"/>
    <col min="7" max="7" width="23.125" style="337" customWidth="1"/>
    <col min="8" max="8" width="24.5" style="337" customWidth="1"/>
    <col min="9" max="17" width="20.625" style="337" customWidth="1"/>
    <col min="18" max="255" width="9" style="337" customWidth="1"/>
    <col min="256" max="256" width="3.375" style="337" customWidth="1"/>
    <col min="257" max="257" width="5.25" style="337" customWidth="1"/>
    <col min="258" max="259" width="12.875" style="337" customWidth="1"/>
    <col min="260" max="260" width="12.625" style="337" customWidth="1"/>
    <col min="261" max="261" width="14.25" style="337" customWidth="1"/>
    <col min="262" max="262" width="15.625" style="337" customWidth="1"/>
    <col min="263" max="263" width="18" style="337" customWidth="1"/>
    <col min="264" max="264" width="19.5" style="337" customWidth="1"/>
    <col min="265" max="273" width="20.625" style="337" customWidth="1"/>
    <col min="274" max="511" width="9" style="337" customWidth="1"/>
    <col min="512" max="512" width="3.375" style="337" customWidth="1"/>
    <col min="513" max="513" width="5.25" style="337" customWidth="1"/>
    <col min="514" max="515" width="12.875" style="337" customWidth="1"/>
    <col min="516" max="516" width="12.625" style="337" customWidth="1"/>
    <col min="517" max="517" width="14.25" style="337" customWidth="1"/>
    <col min="518" max="518" width="15.625" style="337" customWidth="1"/>
    <col min="519" max="519" width="18" style="337" customWidth="1"/>
    <col min="520" max="520" width="19.5" style="337" customWidth="1"/>
    <col min="521" max="529" width="20.625" style="337" customWidth="1"/>
    <col min="530" max="767" width="9" style="337" customWidth="1"/>
    <col min="768" max="768" width="3.375" style="337" customWidth="1"/>
    <col min="769" max="769" width="5.25" style="337" customWidth="1"/>
    <col min="770" max="771" width="12.875" style="337" customWidth="1"/>
    <col min="772" max="772" width="12.625" style="337" customWidth="1"/>
    <col min="773" max="773" width="14.25" style="337" customWidth="1"/>
    <col min="774" max="774" width="15.625" style="337" customWidth="1"/>
    <col min="775" max="775" width="18" style="337" customWidth="1"/>
    <col min="776" max="776" width="19.5" style="337" customWidth="1"/>
    <col min="777" max="785" width="20.625" style="337" customWidth="1"/>
    <col min="786" max="1023" width="9" style="337" customWidth="1"/>
    <col min="1024" max="1024" width="3.375" style="337" customWidth="1"/>
    <col min="1025" max="1025" width="5.25" style="337" customWidth="1"/>
    <col min="1026" max="1027" width="12.875" style="337" customWidth="1"/>
    <col min="1028" max="1028" width="12.625" style="337" customWidth="1"/>
    <col min="1029" max="1029" width="14.25" style="337" customWidth="1"/>
    <col min="1030" max="1030" width="15.625" style="337" customWidth="1"/>
    <col min="1031" max="1031" width="18" style="337" customWidth="1"/>
    <col min="1032" max="1032" width="19.5" style="337" customWidth="1"/>
    <col min="1033" max="1041" width="20.625" style="337" customWidth="1"/>
    <col min="1042" max="1279" width="9" style="337" customWidth="1"/>
    <col min="1280" max="1280" width="3.375" style="337" customWidth="1"/>
    <col min="1281" max="1281" width="5.25" style="337" customWidth="1"/>
    <col min="1282" max="1283" width="12.875" style="337" customWidth="1"/>
    <col min="1284" max="1284" width="12.625" style="337" customWidth="1"/>
    <col min="1285" max="1285" width="14.25" style="337" customWidth="1"/>
    <col min="1286" max="1286" width="15.625" style="337" customWidth="1"/>
    <col min="1287" max="1287" width="18" style="337" customWidth="1"/>
    <col min="1288" max="1288" width="19.5" style="337" customWidth="1"/>
    <col min="1289" max="1297" width="20.625" style="337" customWidth="1"/>
    <col min="1298" max="1535" width="9" style="337" customWidth="1"/>
    <col min="1536" max="1536" width="3.375" style="337" customWidth="1"/>
    <col min="1537" max="1537" width="5.25" style="337" customWidth="1"/>
    <col min="1538" max="1539" width="12.875" style="337" customWidth="1"/>
    <col min="1540" max="1540" width="12.625" style="337" customWidth="1"/>
    <col min="1541" max="1541" width="14.25" style="337" customWidth="1"/>
    <col min="1542" max="1542" width="15.625" style="337" customWidth="1"/>
    <col min="1543" max="1543" width="18" style="337" customWidth="1"/>
    <col min="1544" max="1544" width="19.5" style="337" customWidth="1"/>
    <col min="1545" max="1553" width="20.625" style="337" customWidth="1"/>
    <col min="1554" max="1791" width="9" style="337" customWidth="1"/>
    <col min="1792" max="1792" width="3.375" style="337" customWidth="1"/>
    <col min="1793" max="1793" width="5.25" style="337" customWidth="1"/>
    <col min="1794" max="1795" width="12.875" style="337" customWidth="1"/>
    <col min="1796" max="1796" width="12.625" style="337" customWidth="1"/>
    <col min="1797" max="1797" width="14.25" style="337" customWidth="1"/>
    <col min="1798" max="1798" width="15.625" style="337" customWidth="1"/>
    <col min="1799" max="1799" width="18" style="337" customWidth="1"/>
    <col min="1800" max="1800" width="19.5" style="337" customWidth="1"/>
    <col min="1801" max="1809" width="20.625" style="337" customWidth="1"/>
    <col min="1810" max="2047" width="9" style="337" customWidth="1"/>
    <col min="2048" max="2048" width="3.375" style="337" customWidth="1"/>
    <col min="2049" max="2049" width="5.25" style="337" customWidth="1"/>
    <col min="2050" max="2051" width="12.875" style="337" customWidth="1"/>
    <col min="2052" max="2052" width="12.625" style="337" customWidth="1"/>
    <col min="2053" max="2053" width="14.25" style="337" customWidth="1"/>
    <col min="2054" max="2054" width="15.625" style="337" customWidth="1"/>
    <col min="2055" max="2055" width="18" style="337" customWidth="1"/>
    <col min="2056" max="2056" width="19.5" style="337" customWidth="1"/>
    <col min="2057" max="2065" width="20.625" style="337" customWidth="1"/>
    <col min="2066" max="2303" width="9" style="337" customWidth="1"/>
    <col min="2304" max="2304" width="3.375" style="337" customWidth="1"/>
    <col min="2305" max="2305" width="5.25" style="337" customWidth="1"/>
    <col min="2306" max="2307" width="12.875" style="337" customWidth="1"/>
    <col min="2308" max="2308" width="12.625" style="337" customWidth="1"/>
    <col min="2309" max="2309" width="14.25" style="337" customWidth="1"/>
    <col min="2310" max="2310" width="15.625" style="337" customWidth="1"/>
    <col min="2311" max="2311" width="18" style="337" customWidth="1"/>
    <col min="2312" max="2312" width="19.5" style="337" customWidth="1"/>
    <col min="2313" max="2321" width="20.625" style="337" customWidth="1"/>
    <col min="2322" max="2559" width="9" style="337" customWidth="1"/>
    <col min="2560" max="2560" width="3.375" style="337" customWidth="1"/>
    <col min="2561" max="2561" width="5.25" style="337" customWidth="1"/>
    <col min="2562" max="2563" width="12.875" style="337" customWidth="1"/>
    <col min="2564" max="2564" width="12.625" style="337" customWidth="1"/>
    <col min="2565" max="2565" width="14.25" style="337" customWidth="1"/>
    <col min="2566" max="2566" width="15.625" style="337" customWidth="1"/>
    <col min="2567" max="2567" width="18" style="337" customWidth="1"/>
    <col min="2568" max="2568" width="19.5" style="337" customWidth="1"/>
    <col min="2569" max="2577" width="20.625" style="337" customWidth="1"/>
    <col min="2578" max="2815" width="9" style="337" customWidth="1"/>
    <col min="2816" max="2816" width="3.375" style="337" customWidth="1"/>
    <col min="2817" max="2817" width="5.25" style="337" customWidth="1"/>
    <col min="2818" max="2819" width="12.875" style="337" customWidth="1"/>
    <col min="2820" max="2820" width="12.625" style="337" customWidth="1"/>
    <col min="2821" max="2821" width="14.25" style="337" customWidth="1"/>
    <col min="2822" max="2822" width="15.625" style="337" customWidth="1"/>
    <col min="2823" max="2823" width="18" style="337" customWidth="1"/>
    <col min="2824" max="2824" width="19.5" style="337" customWidth="1"/>
    <col min="2825" max="2833" width="20.625" style="337" customWidth="1"/>
    <col min="2834" max="3071" width="9" style="337" customWidth="1"/>
    <col min="3072" max="3072" width="3.375" style="337" customWidth="1"/>
    <col min="3073" max="3073" width="5.25" style="337" customWidth="1"/>
    <col min="3074" max="3075" width="12.875" style="337" customWidth="1"/>
    <col min="3076" max="3076" width="12.625" style="337" customWidth="1"/>
    <col min="3077" max="3077" width="14.25" style="337" customWidth="1"/>
    <col min="3078" max="3078" width="15.625" style="337" customWidth="1"/>
    <col min="3079" max="3079" width="18" style="337" customWidth="1"/>
    <col min="3080" max="3080" width="19.5" style="337" customWidth="1"/>
    <col min="3081" max="3089" width="20.625" style="337" customWidth="1"/>
    <col min="3090" max="3327" width="9" style="337" customWidth="1"/>
    <col min="3328" max="3328" width="3.375" style="337" customWidth="1"/>
    <col min="3329" max="3329" width="5.25" style="337" customWidth="1"/>
    <col min="3330" max="3331" width="12.875" style="337" customWidth="1"/>
    <col min="3332" max="3332" width="12.625" style="337" customWidth="1"/>
    <col min="3333" max="3333" width="14.25" style="337" customWidth="1"/>
    <col min="3334" max="3334" width="15.625" style="337" customWidth="1"/>
    <col min="3335" max="3335" width="18" style="337" customWidth="1"/>
    <col min="3336" max="3336" width="19.5" style="337" customWidth="1"/>
    <col min="3337" max="3345" width="20.625" style="337" customWidth="1"/>
    <col min="3346" max="3583" width="9" style="337" customWidth="1"/>
    <col min="3584" max="3584" width="3.375" style="337" customWidth="1"/>
    <col min="3585" max="3585" width="5.25" style="337" customWidth="1"/>
    <col min="3586" max="3587" width="12.875" style="337" customWidth="1"/>
    <col min="3588" max="3588" width="12.625" style="337" customWidth="1"/>
    <col min="3589" max="3589" width="14.25" style="337" customWidth="1"/>
    <col min="3590" max="3590" width="15.625" style="337" customWidth="1"/>
    <col min="3591" max="3591" width="18" style="337" customWidth="1"/>
    <col min="3592" max="3592" width="19.5" style="337" customWidth="1"/>
    <col min="3593" max="3601" width="20.625" style="337" customWidth="1"/>
    <col min="3602" max="3839" width="9" style="337" customWidth="1"/>
    <col min="3840" max="3840" width="3.375" style="337" customWidth="1"/>
    <col min="3841" max="3841" width="5.25" style="337" customWidth="1"/>
    <col min="3842" max="3843" width="12.875" style="337" customWidth="1"/>
    <col min="3844" max="3844" width="12.625" style="337" customWidth="1"/>
    <col min="3845" max="3845" width="14.25" style="337" customWidth="1"/>
    <col min="3846" max="3846" width="15.625" style="337" customWidth="1"/>
    <col min="3847" max="3847" width="18" style="337" customWidth="1"/>
    <col min="3848" max="3848" width="19.5" style="337" customWidth="1"/>
    <col min="3849" max="3857" width="20.625" style="337" customWidth="1"/>
    <col min="3858" max="4095" width="9" style="337" customWidth="1"/>
    <col min="4096" max="4096" width="3.375" style="337" customWidth="1"/>
    <col min="4097" max="4097" width="5.25" style="337" customWidth="1"/>
    <col min="4098" max="4099" width="12.875" style="337" customWidth="1"/>
    <col min="4100" max="4100" width="12.625" style="337" customWidth="1"/>
    <col min="4101" max="4101" width="14.25" style="337" customWidth="1"/>
    <col min="4102" max="4102" width="15.625" style="337" customWidth="1"/>
    <col min="4103" max="4103" width="18" style="337" customWidth="1"/>
    <col min="4104" max="4104" width="19.5" style="337" customWidth="1"/>
    <col min="4105" max="4113" width="20.625" style="337" customWidth="1"/>
    <col min="4114" max="4351" width="9" style="337" customWidth="1"/>
    <col min="4352" max="4352" width="3.375" style="337" customWidth="1"/>
    <col min="4353" max="4353" width="5.25" style="337" customWidth="1"/>
    <col min="4354" max="4355" width="12.875" style="337" customWidth="1"/>
    <col min="4356" max="4356" width="12.625" style="337" customWidth="1"/>
    <col min="4357" max="4357" width="14.25" style="337" customWidth="1"/>
    <col min="4358" max="4358" width="15.625" style="337" customWidth="1"/>
    <col min="4359" max="4359" width="18" style="337" customWidth="1"/>
    <col min="4360" max="4360" width="19.5" style="337" customWidth="1"/>
    <col min="4361" max="4369" width="20.625" style="337" customWidth="1"/>
    <col min="4370" max="4607" width="9" style="337" customWidth="1"/>
    <col min="4608" max="4608" width="3.375" style="337" customWidth="1"/>
    <col min="4609" max="4609" width="5.25" style="337" customWidth="1"/>
    <col min="4610" max="4611" width="12.875" style="337" customWidth="1"/>
    <col min="4612" max="4612" width="12.625" style="337" customWidth="1"/>
    <col min="4613" max="4613" width="14.25" style="337" customWidth="1"/>
    <col min="4614" max="4614" width="15.625" style="337" customWidth="1"/>
    <col min="4615" max="4615" width="18" style="337" customWidth="1"/>
    <col min="4616" max="4616" width="19.5" style="337" customWidth="1"/>
    <col min="4617" max="4625" width="20.625" style="337" customWidth="1"/>
    <col min="4626" max="4863" width="9" style="337" customWidth="1"/>
    <col min="4864" max="4864" width="3.375" style="337" customWidth="1"/>
    <col min="4865" max="4865" width="5.25" style="337" customWidth="1"/>
    <col min="4866" max="4867" width="12.875" style="337" customWidth="1"/>
    <col min="4868" max="4868" width="12.625" style="337" customWidth="1"/>
    <col min="4869" max="4869" width="14.25" style="337" customWidth="1"/>
    <col min="4870" max="4870" width="15.625" style="337" customWidth="1"/>
    <col min="4871" max="4871" width="18" style="337" customWidth="1"/>
    <col min="4872" max="4872" width="19.5" style="337" customWidth="1"/>
    <col min="4873" max="4881" width="20.625" style="337" customWidth="1"/>
    <col min="4882" max="5119" width="9" style="337" customWidth="1"/>
    <col min="5120" max="5120" width="3.375" style="337" customWidth="1"/>
    <col min="5121" max="5121" width="5.25" style="337" customWidth="1"/>
    <col min="5122" max="5123" width="12.875" style="337" customWidth="1"/>
    <col min="5124" max="5124" width="12.625" style="337" customWidth="1"/>
    <col min="5125" max="5125" width="14.25" style="337" customWidth="1"/>
    <col min="5126" max="5126" width="15.625" style="337" customWidth="1"/>
    <col min="5127" max="5127" width="18" style="337" customWidth="1"/>
    <col min="5128" max="5128" width="19.5" style="337" customWidth="1"/>
    <col min="5129" max="5137" width="20.625" style="337" customWidth="1"/>
    <col min="5138" max="5375" width="9" style="337" customWidth="1"/>
    <col min="5376" max="5376" width="3.375" style="337" customWidth="1"/>
    <col min="5377" max="5377" width="5.25" style="337" customWidth="1"/>
    <col min="5378" max="5379" width="12.875" style="337" customWidth="1"/>
    <col min="5380" max="5380" width="12.625" style="337" customWidth="1"/>
    <col min="5381" max="5381" width="14.25" style="337" customWidth="1"/>
    <col min="5382" max="5382" width="15.625" style="337" customWidth="1"/>
    <col min="5383" max="5383" width="18" style="337" customWidth="1"/>
    <col min="5384" max="5384" width="19.5" style="337" customWidth="1"/>
    <col min="5385" max="5393" width="20.625" style="337" customWidth="1"/>
    <col min="5394" max="5631" width="9" style="337" customWidth="1"/>
    <col min="5632" max="5632" width="3.375" style="337" customWidth="1"/>
    <col min="5633" max="5633" width="5.25" style="337" customWidth="1"/>
    <col min="5634" max="5635" width="12.875" style="337" customWidth="1"/>
    <col min="5636" max="5636" width="12.625" style="337" customWidth="1"/>
    <col min="5637" max="5637" width="14.25" style="337" customWidth="1"/>
    <col min="5638" max="5638" width="15.625" style="337" customWidth="1"/>
    <col min="5639" max="5639" width="18" style="337" customWidth="1"/>
    <col min="5640" max="5640" width="19.5" style="337" customWidth="1"/>
    <col min="5641" max="5649" width="20.625" style="337" customWidth="1"/>
    <col min="5650" max="5887" width="9" style="337" customWidth="1"/>
    <col min="5888" max="5888" width="3.375" style="337" customWidth="1"/>
    <col min="5889" max="5889" width="5.25" style="337" customWidth="1"/>
    <col min="5890" max="5891" width="12.875" style="337" customWidth="1"/>
    <col min="5892" max="5892" width="12.625" style="337" customWidth="1"/>
    <col min="5893" max="5893" width="14.25" style="337" customWidth="1"/>
    <col min="5894" max="5894" width="15.625" style="337" customWidth="1"/>
    <col min="5895" max="5895" width="18" style="337" customWidth="1"/>
    <col min="5896" max="5896" width="19.5" style="337" customWidth="1"/>
    <col min="5897" max="5905" width="20.625" style="337" customWidth="1"/>
    <col min="5906" max="6143" width="9" style="337" customWidth="1"/>
    <col min="6144" max="6144" width="3.375" style="337" customWidth="1"/>
    <col min="6145" max="6145" width="5.25" style="337" customWidth="1"/>
    <col min="6146" max="6147" width="12.875" style="337" customWidth="1"/>
    <col min="6148" max="6148" width="12.625" style="337" customWidth="1"/>
    <col min="6149" max="6149" width="14.25" style="337" customWidth="1"/>
    <col min="6150" max="6150" width="15.625" style="337" customWidth="1"/>
    <col min="6151" max="6151" width="18" style="337" customWidth="1"/>
    <col min="6152" max="6152" width="19.5" style="337" customWidth="1"/>
    <col min="6153" max="6161" width="20.625" style="337" customWidth="1"/>
    <col min="6162" max="6399" width="9" style="337" customWidth="1"/>
    <col min="6400" max="6400" width="3.375" style="337" customWidth="1"/>
    <col min="6401" max="6401" width="5.25" style="337" customWidth="1"/>
    <col min="6402" max="6403" width="12.875" style="337" customWidth="1"/>
    <col min="6404" max="6404" width="12.625" style="337" customWidth="1"/>
    <col min="6405" max="6405" width="14.25" style="337" customWidth="1"/>
    <col min="6406" max="6406" width="15.625" style="337" customWidth="1"/>
    <col min="6407" max="6407" width="18" style="337" customWidth="1"/>
    <col min="6408" max="6408" width="19.5" style="337" customWidth="1"/>
    <col min="6409" max="6417" width="20.625" style="337" customWidth="1"/>
    <col min="6418" max="6655" width="9" style="337" customWidth="1"/>
    <col min="6656" max="6656" width="3.375" style="337" customWidth="1"/>
    <col min="6657" max="6657" width="5.25" style="337" customWidth="1"/>
    <col min="6658" max="6659" width="12.875" style="337" customWidth="1"/>
    <col min="6660" max="6660" width="12.625" style="337" customWidth="1"/>
    <col min="6661" max="6661" width="14.25" style="337" customWidth="1"/>
    <col min="6662" max="6662" width="15.625" style="337" customWidth="1"/>
    <col min="6663" max="6663" width="18" style="337" customWidth="1"/>
    <col min="6664" max="6664" width="19.5" style="337" customWidth="1"/>
    <col min="6665" max="6673" width="20.625" style="337" customWidth="1"/>
    <col min="6674" max="6911" width="9" style="337" customWidth="1"/>
    <col min="6912" max="6912" width="3.375" style="337" customWidth="1"/>
    <col min="6913" max="6913" width="5.25" style="337" customWidth="1"/>
    <col min="6914" max="6915" width="12.875" style="337" customWidth="1"/>
    <col min="6916" max="6916" width="12.625" style="337" customWidth="1"/>
    <col min="6917" max="6917" width="14.25" style="337" customWidth="1"/>
    <col min="6918" max="6918" width="15.625" style="337" customWidth="1"/>
    <col min="6919" max="6919" width="18" style="337" customWidth="1"/>
    <col min="6920" max="6920" width="19.5" style="337" customWidth="1"/>
    <col min="6921" max="6929" width="20.625" style="337" customWidth="1"/>
    <col min="6930" max="7167" width="9" style="337" customWidth="1"/>
    <col min="7168" max="7168" width="3.375" style="337" customWidth="1"/>
    <col min="7169" max="7169" width="5.25" style="337" customWidth="1"/>
    <col min="7170" max="7171" width="12.875" style="337" customWidth="1"/>
    <col min="7172" max="7172" width="12.625" style="337" customWidth="1"/>
    <col min="7173" max="7173" width="14.25" style="337" customWidth="1"/>
    <col min="7174" max="7174" width="15.625" style="337" customWidth="1"/>
    <col min="7175" max="7175" width="18" style="337" customWidth="1"/>
    <col min="7176" max="7176" width="19.5" style="337" customWidth="1"/>
    <col min="7177" max="7185" width="20.625" style="337" customWidth="1"/>
    <col min="7186" max="7423" width="9" style="337" customWidth="1"/>
    <col min="7424" max="7424" width="3.375" style="337" customWidth="1"/>
    <col min="7425" max="7425" width="5.25" style="337" customWidth="1"/>
    <col min="7426" max="7427" width="12.875" style="337" customWidth="1"/>
    <col min="7428" max="7428" width="12.625" style="337" customWidth="1"/>
    <col min="7429" max="7429" width="14.25" style="337" customWidth="1"/>
    <col min="7430" max="7430" width="15.625" style="337" customWidth="1"/>
    <col min="7431" max="7431" width="18" style="337" customWidth="1"/>
    <col min="7432" max="7432" width="19.5" style="337" customWidth="1"/>
    <col min="7433" max="7441" width="20.625" style="337" customWidth="1"/>
    <col min="7442" max="7679" width="9" style="337" customWidth="1"/>
    <col min="7680" max="7680" width="3.375" style="337" customWidth="1"/>
    <col min="7681" max="7681" width="5.25" style="337" customWidth="1"/>
    <col min="7682" max="7683" width="12.875" style="337" customWidth="1"/>
    <col min="7684" max="7684" width="12.625" style="337" customWidth="1"/>
    <col min="7685" max="7685" width="14.25" style="337" customWidth="1"/>
    <col min="7686" max="7686" width="15.625" style="337" customWidth="1"/>
    <col min="7687" max="7687" width="18" style="337" customWidth="1"/>
    <col min="7688" max="7688" width="19.5" style="337" customWidth="1"/>
    <col min="7689" max="7697" width="20.625" style="337" customWidth="1"/>
    <col min="7698" max="7935" width="9" style="337" customWidth="1"/>
    <col min="7936" max="7936" width="3.375" style="337" customWidth="1"/>
    <col min="7937" max="7937" width="5.25" style="337" customWidth="1"/>
    <col min="7938" max="7939" width="12.875" style="337" customWidth="1"/>
    <col min="7940" max="7940" width="12.625" style="337" customWidth="1"/>
    <col min="7941" max="7941" width="14.25" style="337" customWidth="1"/>
    <col min="7942" max="7942" width="15.625" style="337" customWidth="1"/>
    <col min="7943" max="7943" width="18" style="337" customWidth="1"/>
    <col min="7944" max="7944" width="19.5" style="337" customWidth="1"/>
    <col min="7945" max="7953" width="20.625" style="337" customWidth="1"/>
    <col min="7954" max="8191" width="9" style="337" customWidth="1"/>
    <col min="8192" max="8192" width="3.375" style="337" customWidth="1"/>
    <col min="8193" max="8193" width="5.25" style="337" customWidth="1"/>
    <col min="8194" max="8195" width="12.875" style="337" customWidth="1"/>
    <col min="8196" max="8196" width="12.625" style="337" customWidth="1"/>
    <col min="8197" max="8197" width="14.25" style="337" customWidth="1"/>
    <col min="8198" max="8198" width="15.625" style="337" customWidth="1"/>
    <col min="8199" max="8199" width="18" style="337" customWidth="1"/>
    <col min="8200" max="8200" width="19.5" style="337" customWidth="1"/>
    <col min="8201" max="8209" width="20.625" style="337" customWidth="1"/>
    <col min="8210" max="8447" width="9" style="337" customWidth="1"/>
    <col min="8448" max="8448" width="3.375" style="337" customWidth="1"/>
    <col min="8449" max="8449" width="5.25" style="337" customWidth="1"/>
    <col min="8450" max="8451" width="12.875" style="337" customWidth="1"/>
    <col min="8452" max="8452" width="12.625" style="337" customWidth="1"/>
    <col min="8453" max="8453" width="14.25" style="337" customWidth="1"/>
    <col min="8454" max="8454" width="15.625" style="337" customWidth="1"/>
    <col min="8455" max="8455" width="18" style="337" customWidth="1"/>
    <col min="8456" max="8456" width="19.5" style="337" customWidth="1"/>
    <col min="8457" max="8465" width="20.625" style="337" customWidth="1"/>
    <col min="8466" max="8703" width="9" style="337" customWidth="1"/>
    <col min="8704" max="8704" width="3.375" style="337" customWidth="1"/>
    <col min="8705" max="8705" width="5.25" style="337" customWidth="1"/>
    <col min="8706" max="8707" width="12.875" style="337" customWidth="1"/>
    <col min="8708" max="8708" width="12.625" style="337" customWidth="1"/>
    <col min="8709" max="8709" width="14.25" style="337" customWidth="1"/>
    <col min="8710" max="8710" width="15.625" style="337" customWidth="1"/>
    <col min="8711" max="8711" width="18" style="337" customWidth="1"/>
    <col min="8712" max="8712" width="19.5" style="337" customWidth="1"/>
    <col min="8713" max="8721" width="20.625" style="337" customWidth="1"/>
    <col min="8722" max="8959" width="9" style="337" customWidth="1"/>
    <col min="8960" max="8960" width="3.375" style="337" customWidth="1"/>
    <col min="8961" max="8961" width="5.25" style="337" customWidth="1"/>
    <col min="8962" max="8963" width="12.875" style="337" customWidth="1"/>
    <col min="8964" max="8964" width="12.625" style="337" customWidth="1"/>
    <col min="8965" max="8965" width="14.25" style="337" customWidth="1"/>
    <col min="8966" max="8966" width="15.625" style="337" customWidth="1"/>
    <col min="8967" max="8967" width="18" style="337" customWidth="1"/>
    <col min="8968" max="8968" width="19.5" style="337" customWidth="1"/>
    <col min="8969" max="8977" width="20.625" style="337" customWidth="1"/>
    <col min="8978" max="9215" width="9" style="337" customWidth="1"/>
    <col min="9216" max="9216" width="3.375" style="337" customWidth="1"/>
    <col min="9217" max="9217" width="5.25" style="337" customWidth="1"/>
    <col min="9218" max="9219" width="12.875" style="337" customWidth="1"/>
    <col min="9220" max="9220" width="12.625" style="337" customWidth="1"/>
    <col min="9221" max="9221" width="14.25" style="337" customWidth="1"/>
    <col min="9222" max="9222" width="15.625" style="337" customWidth="1"/>
    <col min="9223" max="9223" width="18" style="337" customWidth="1"/>
    <col min="9224" max="9224" width="19.5" style="337" customWidth="1"/>
    <col min="9225" max="9233" width="20.625" style="337" customWidth="1"/>
    <col min="9234" max="9471" width="9" style="337" customWidth="1"/>
    <col min="9472" max="9472" width="3.375" style="337" customWidth="1"/>
    <col min="9473" max="9473" width="5.25" style="337" customWidth="1"/>
    <col min="9474" max="9475" width="12.875" style="337" customWidth="1"/>
    <col min="9476" max="9476" width="12.625" style="337" customWidth="1"/>
    <col min="9477" max="9477" width="14.25" style="337" customWidth="1"/>
    <col min="9478" max="9478" width="15.625" style="337" customWidth="1"/>
    <col min="9479" max="9479" width="18" style="337" customWidth="1"/>
    <col min="9480" max="9480" width="19.5" style="337" customWidth="1"/>
    <col min="9481" max="9489" width="20.625" style="337" customWidth="1"/>
    <col min="9490" max="9727" width="9" style="337" customWidth="1"/>
    <col min="9728" max="9728" width="3.375" style="337" customWidth="1"/>
    <col min="9729" max="9729" width="5.25" style="337" customWidth="1"/>
    <col min="9730" max="9731" width="12.875" style="337" customWidth="1"/>
    <col min="9732" max="9732" width="12.625" style="337" customWidth="1"/>
    <col min="9733" max="9733" width="14.25" style="337" customWidth="1"/>
    <col min="9734" max="9734" width="15.625" style="337" customWidth="1"/>
    <col min="9735" max="9735" width="18" style="337" customWidth="1"/>
    <col min="9736" max="9736" width="19.5" style="337" customWidth="1"/>
    <col min="9737" max="9745" width="20.625" style="337" customWidth="1"/>
    <col min="9746" max="9983" width="9" style="337" customWidth="1"/>
    <col min="9984" max="9984" width="3.375" style="337" customWidth="1"/>
    <col min="9985" max="9985" width="5.25" style="337" customWidth="1"/>
    <col min="9986" max="9987" width="12.875" style="337" customWidth="1"/>
    <col min="9988" max="9988" width="12.625" style="337" customWidth="1"/>
    <col min="9989" max="9989" width="14.25" style="337" customWidth="1"/>
    <col min="9990" max="9990" width="15.625" style="337" customWidth="1"/>
    <col min="9991" max="9991" width="18" style="337" customWidth="1"/>
    <col min="9992" max="9992" width="19.5" style="337" customWidth="1"/>
    <col min="9993" max="10001" width="20.625" style="337" customWidth="1"/>
    <col min="10002" max="10239" width="9" style="337" customWidth="1"/>
    <col min="10240" max="10240" width="3.375" style="337" customWidth="1"/>
    <col min="10241" max="10241" width="5.25" style="337" customWidth="1"/>
    <col min="10242" max="10243" width="12.875" style="337" customWidth="1"/>
    <col min="10244" max="10244" width="12.625" style="337" customWidth="1"/>
    <col min="10245" max="10245" width="14.25" style="337" customWidth="1"/>
    <col min="10246" max="10246" width="15.625" style="337" customWidth="1"/>
    <col min="10247" max="10247" width="18" style="337" customWidth="1"/>
    <col min="10248" max="10248" width="19.5" style="337" customWidth="1"/>
    <col min="10249" max="10257" width="20.625" style="337" customWidth="1"/>
    <col min="10258" max="10495" width="9" style="337" customWidth="1"/>
    <col min="10496" max="10496" width="3.375" style="337" customWidth="1"/>
    <col min="10497" max="10497" width="5.25" style="337" customWidth="1"/>
    <col min="10498" max="10499" width="12.875" style="337" customWidth="1"/>
    <col min="10500" max="10500" width="12.625" style="337" customWidth="1"/>
    <col min="10501" max="10501" width="14.25" style="337" customWidth="1"/>
    <col min="10502" max="10502" width="15.625" style="337" customWidth="1"/>
    <col min="10503" max="10503" width="18" style="337" customWidth="1"/>
    <col min="10504" max="10504" width="19.5" style="337" customWidth="1"/>
    <col min="10505" max="10513" width="20.625" style="337" customWidth="1"/>
    <col min="10514" max="10751" width="9" style="337" customWidth="1"/>
    <col min="10752" max="10752" width="3.375" style="337" customWidth="1"/>
    <col min="10753" max="10753" width="5.25" style="337" customWidth="1"/>
    <col min="10754" max="10755" width="12.875" style="337" customWidth="1"/>
    <col min="10756" max="10756" width="12.625" style="337" customWidth="1"/>
    <col min="10757" max="10757" width="14.25" style="337" customWidth="1"/>
    <col min="10758" max="10758" width="15.625" style="337" customWidth="1"/>
    <col min="10759" max="10759" width="18" style="337" customWidth="1"/>
    <col min="10760" max="10760" width="19.5" style="337" customWidth="1"/>
    <col min="10761" max="10769" width="20.625" style="337" customWidth="1"/>
    <col min="10770" max="11007" width="9" style="337" customWidth="1"/>
    <col min="11008" max="11008" width="3.375" style="337" customWidth="1"/>
    <col min="11009" max="11009" width="5.25" style="337" customWidth="1"/>
    <col min="11010" max="11011" width="12.875" style="337" customWidth="1"/>
    <col min="11012" max="11012" width="12.625" style="337" customWidth="1"/>
    <col min="11013" max="11013" width="14.25" style="337" customWidth="1"/>
    <col min="11014" max="11014" width="15.625" style="337" customWidth="1"/>
    <col min="11015" max="11015" width="18" style="337" customWidth="1"/>
    <col min="11016" max="11016" width="19.5" style="337" customWidth="1"/>
    <col min="11017" max="11025" width="20.625" style="337" customWidth="1"/>
    <col min="11026" max="11263" width="9" style="337" customWidth="1"/>
    <col min="11264" max="11264" width="3.375" style="337" customWidth="1"/>
    <col min="11265" max="11265" width="5.25" style="337" customWidth="1"/>
    <col min="11266" max="11267" width="12.875" style="337" customWidth="1"/>
    <col min="11268" max="11268" width="12.625" style="337" customWidth="1"/>
    <col min="11269" max="11269" width="14.25" style="337" customWidth="1"/>
    <col min="11270" max="11270" width="15.625" style="337" customWidth="1"/>
    <col min="11271" max="11271" width="18" style="337" customWidth="1"/>
    <col min="11272" max="11272" width="19.5" style="337" customWidth="1"/>
    <col min="11273" max="11281" width="20.625" style="337" customWidth="1"/>
    <col min="11282" max="11519" width="9" style="337" customWidth="1"/>
    <col min="11520" max="11520" width="3.375" style="337" customWidth="1"/>
    <col min="11521" max="11521" width="5.25" style="337" customWidth="1"/>
    <col min="11522" max="11523" width="12.875" style="337" customWidth="1"/>
    <col min="11524" max="11524" width="12.625" style="337" customWidth="1"/>
    <col min="11525" max="11525" width="14.25" style="337" customWidth="1"/>
    <col min="11526" max="11526" width="15.625" style="337" customWidth="1"/>
    <col min="11527" max="11527" width="18" style="337" customWidth="1"/>
    <col min="11528" max="11528" width="19.5" style="337" customWidth="1"/>
    <col min="11529" max="11537" width="20.625" style="337" customWidth="1"/>
    <col min="11538" max="11775" width="9" style="337" customWidth="1"/>
    <col min="11776" max="11776" width="3.375" style="337" customWidth="1"/>
    <col min="11777" max="11777" width="5.25" style="337" customWidth="1"/>
    <col min="11778" max="11779" width="12.875" style="337" customWidth="1"/>
    <col min="11780" max="11780" width="12.625" style="337" customWidth="1"/>
    <col min="11781" max="11781" width="14.25" style="337" customWidth="1"/>
    <col min="11782" max="11782" width="15.625" style="337" customWidth="1"/>
    <col min="11783" max="11783" width="18" style="337" customWidth="1"/>
    <col min="11784" max="11784" width="19.5" style="337" customWidth="1"/>
    <col min="11785" max="11793" width="20.625" style="337" customWidth="1"/>
    <col min="11794" max="12031" width="9" style="337" customWidth="1"/>
    <col min="12032" max="12032" width="3.375" style="337" customWidth="1"/>
    <col min="12033" max="12033" width="5.25" style="337" customWidth="1"/>
    <col min="12034" max="12035" width="12.875" style="337" customWidth="1"/>
    <col min="12036" max="12036" width="12.625" style="337" customWidth="1"/>
    <col min="12037" max="12037" width="14.25" style="337" customWidth="1"/>
    <col min="12038" max="12038" width="15.625" style="337" customWidth="1"/>
    <col min="12039" max="12039" width="18" style="337" customWidth="1"/>
    <col min="12040" max="12040" width="19.5" style="337" customWidth="1"/>
    <col min="12041" max="12049" width="20.625" style="337" customWidth="1"/>
    <col min="12050" max="12287" width="9" style="337" customWidth="1"/>
    <col min="12288" max="12288" width="3.375" style="337" customWidth="1"/>
    <col min="12289" max="12289" width="5.25" style="337" customWidth="1"/>
    <col min="12290" max="12291" width="12.875" style="337" customWidth="1"/>
    <col min="12292" max="12292" width="12.625" style="337" customWidth="1"/>
    <col min="12293" max="12293" width="14.25" style="337" customWidth="1"/>
    <col min="12294" max="12294" width="15.625" style="337" customWidth="1"/>
    <col min="12295" max="12295" width="18" style="337" customWidth="1"/>
    <col min="12296" max="12296" width="19.5" style="337" customWidth="1"/>
    <col min="12297" max="12305" width="20.625" style="337" customWidth="1"/>
    <col min="12306" max="12543" width="9" style="337" customWidth="1"/>
    <col min="12544" max="12544" width="3.375" style="337" customWidth="1"/>
    <col min="12545" max="12545" width="5.25" style="337" customWidth="1"/>
    <col min="12546" max="12547" width="12.875" style="337" customWidth="1"/>
    <col min="12548" max="12548" width="12.625" style="337" customWidth="1"/>
    <col min="12549" max="12549" width="14.25" style="337" customWidth="1"/>
    <col min="12550" max="12550" width="15.625" style="337" customWidth="1"/>
    <col min="12551" max="12551" width="18" style="337" customWidth="1"/>
    <col min="12552" max="12552" width="19.5" style="337" customWidth="1"/>
    <col min="12553" max="12561" width="20.625" style="337" customWidth="1"/>
    <col min="12562" max="12799" width="9" style="337" customWidth="1"/>
    <col min="12800" max="12800" width="3.375" style="337" customWidth="1"/>
    <col min="12801" max="12801" width="5.25" style="337" customWidth="1"/>
    <col min="12802" max="12803" width="12.875" style="337" customWidth="1"/>
    <col min="12804" max="12804" width="12.625" style="337" customWidth="1"/>
    <col min="12805" max="12805" width="14.25" style="337" customWidth="1"/>
    <col min="12806" max="12806" width="15.625" style="337" customWidth="1"/>
    <col min="12807" max="12807" width="18" style="337" customWidth="1"/>
    <col min="12808" max="12808" width="19.5" style="337" customWidth="1"/>
    <col min="12809" max="12817" width="20.625" style="337" customWidth="1"/>
    <col min="12818" max="13055" width="9" style="337" customWidth="1"/>
    <col min="13056" max="13056" width="3.375" style="337" customWidth="1"/>
    <col min="13057" max="13057" width="5.25" style="337" customWidth="1"/>
    <col min="13058" max="13059" width="12.875" style="337" customWidth="1"/>
    <col min="13060" max="13060" width="12.625" style="337" customWidth="1"/>
    <col min="13061" max="13061" width="14.25" style="337" customWidth="1"/>
    <col min="13062" max="13062" width="15.625" style="337" customWidth="1"/>
    <col min="13063" max="13063" width="18" style="337" customWidth="1"/>
    <col min="13064" max="13064" width="19.5" style="337" customWidth="1"/>
    <col min="13065" max="13073" width="20.625" style="337" customWidth="1"/>
    <col min="13074" max="13311" width="9" style="337" customWidth="1"/>
    <col min="13312" max="13312" width="3.375" style="337" customWidth="1"/>
    <col min="13313" max="13313" width="5.25" style="337" customWidth="1"/>
    <col min="13314" max="13315" width="12.875" style="337" customWidth="1"/>
    <col min="13316" max="13316" width="12.625" style="337" customWidth="1"/>
    <col min="13317" max="13317" width="14.25" style="337" customWidth="1"/>
    <col min="13318" max="13318" width="15.625" style="337" customWidth="1"/>
    <col min="13319" max="13319" width="18" style="337" customWidth="1"/>
    <col min="13320" max="13320" width="19.5" style="337" customWidth="1"/>
    <col min="13321" max="13329" width="20.625" style="337" customWidth="1"/>
    <col min="13330" max="13567" width="9" style="337" customWidth="1"/>
    <col min="13568" max="13568" width="3.375" style="337" customWidth="1"/>
    <col min="13569" max="13569" width="5.25" style="337" customWidth="1"/>
    <col min="13570" max="13571" width="12.875" style="337" customWidth="1"/>
    <col min="13572" max="13572" width="12.625" style="337" customWidth="1"/>
    <col min="13573" max="13573" width="14.25" style="337" customWidth="1"/>
    <col min="13574" max="13574" width="15.625" style="337" customWidth="1"/>
    <col min="13575" max="13575" width="18" style="337" customWidth="1"/>
    <col min="13576" max="13576" width="19.5" style="337" customWidth="1"/>
    <col min="13577" max="13585" width="20.625" style="337" customWidth="1"/>
    <col min="13586" max="13823" width="9" style="337" customWidth="1"/>
    <col min="13824" max="13824" width="3.375" style="337" customWidth="1"/>
    <col min="13825" max="13825" width="5.25" style="337" customWidth="1"/>
    <col min="13826" max="13827" width="12.875" style="337" customWidth="1"/>
    <col min="13828" max="13828" width="12.625" style="337" customWidth="1"/>
    <col min="13829" max="13829" width="14.25" style="337" customWidth="1"/>
    <col min="13830" max="13830" width="15.625" style="337" customWidth="1"/>
    <col min="13831" max="13831" width="18" style="337" customWidth="1"/>
    <col min="13832" max="13832" width="19.5" style="337" customWidth="1"/>
    <col min="13833" max="13841" width="20.625" style="337" customWidth="1"/>
    <col min="13842" max="14079" width="9" style="337" customWidth="1"/>
    <col min="14080" max="14080" width="3.375" style="337" customWidth="1"/>
    <col min="14081" max="14081" width="5.25" style="337" customWidth="1"/>
    <col min="14082" max="14083" width="12.875" style="337" customWidth="1"/>
    <col min="14084" max="14084" width="12.625" style="337" customWidth="1"/>
    <col min="14085" max="14085" width="14.25" style="337" customWidth="1"/>
    <col min="14086" max="14086" width="15.625" style="337" customWidth="1"/>
    <col min="14087" max="14087" width="18" style="337" customWidth="1"/>
    <col min="14088" max="14088" width="19.5" style="337" customWidth="1"/>
    <col min="14089" max="14097" width="20.625" style="337" customWidth="1"/>
    <col min="14098" max="14335" width="9" style="337" customWidth="1"/>
    <col min="14336" max="14336" width="3.375" style="337" customWidth="1"/>
    <col min="14337" max="14337" width="5.25" style="337" customWidth="1"/>
    <col min="14338" max="14339" width="12.875" style="337" customWidth="1"/>
    <col min="14340" max="14340" width="12.625" style="337" customWidth="1"/>
    <col min="14341" max="14341" width="14.25" style="337" customWidth="1"/>
    <col min="14342" max="14342" width="15.625" style="337" customWidth="1"/>
    <col min="14343" max="14343" width="18" style="337" customWidth="1"/>
    <col min="14344" max="14344" width="19.5" style="337" customWidth="1"/>
    <col min="14345" max="14353" width="20.625" style="337" customWidth="1"/>
    <col min="14354" max="14591" width="9" style="337" customWidth="1"/>
    <col min="14592" max="14592" width="3.375" style="337" customWidth="1"/>
    <col min="14593" max="14593" width="5.25" style="337" customWidth="1"/>
    <col min="14594" max="14595" width="12.875" style="337" customWidth="1"/>
    <col min="14596" max="14596" width="12.625" style="337" customWidth="1"/>
    <col min="14597" max="14597" width="14.25" style="337" customWidth="1"/>
    <col min="14598" max="14598" width="15.625" style="337" customWidth="1"/>
    <col min="14599" max="14599" width="18" style="337" customWidth="1"/>
    <col min="14600" max="14600" width="19.5" style="337" customWidth="1"/>
    <col min="14601" max="14609" width="20.625" style="337" customWidth="1"/>
    <col min="14610" max="14847" width="9" style="337" customWidth="1"/>
    <col min="14848" max="14848" width="3.375" style="337" customWidth="1"/>
    <col min="14849" max="14849" width="5.25" style="337" customWidth="1"/>
    <col min="14850" max="14851" width="12.875" style="337" customWidth="1"/>
    <col min="14852" max="14852" width="12.625" style="337" customWidth="1"/>
    <col min="14853" max="14853" width="14.25" style="337" customWidth="1"/>
    <col min="14854" max="14854" width="15.625" style="337" customWidth="1"/>
    <col min="14855" max="14855" width="18" style="337" customWidth="1"/>
    <col min="14856" max="14856" width="19.5" style="337" customWidth="1"/>
    <col min="14857" max="14865" width="20.625" style="337" customWidth="1"/>
    <col min="14866" max="15103" width="9" style="337" customWidth="1"/>
    <col min="15104" max="15104" width="3.375" style="337" customWidth="1"/>
    <col min="15105" max="15105" width="5.25" style="337" customWidth="1"/>
    <col min="15106" max="15107" width="12.875" style="337" customWidth="1"/>
    <col min="15108" max="15108" width="12.625" style="337" customWidth="1"/>
    <col min="15109" max="15109" width="14.25" style="337" customWidth="1"/>
    <col min="15110" max="15110" width="15.625" style="337" customWidth="1"/>
    <col min="15111" max="15111" width="18" style="337" customWidth="1"/>
    <col min="15112" max="15112" width="19.5" style="337" customWidth="1"/>
    <col min="15113" max="15121" width="20.625" style="337" customWidth="1"/>
    <col min="15122" max="15359" width="9" style="337" customWidth="1"/>
    <col min="15360" max="15360" width="3.375" style="337" customWidth="1"/>
    <col min="15361" max="15361" width="5.25" style="337" customWidth="1"/>
    <col min="15362" max="15363" width="12.875" style="337" customWidth="1"/>
    <col min="15364" max="15364" width="12.625" style="337" customWidth="1"/>
    <col min="15365" max="15365" width="14.25" style="337" customWidth="1"/>
    <col min="15366" max="15366" width="15.625" style="337" customWidth="1"/>
    <col min="15367" max="15367" width="18" style="337" customWidth="1"/>
    <col min="15368" max="15368" width="19.5" style="337" customWidth="1"/>
    <col min="15369" max="15377" width="20.625" style="337" customWidth="1"/>
    <col min="15378" max="15615" width="9" style="337" customWidth="1"/>
    <col min="15616" max="15616" width="3.375" style="337" customWidth="1"/>
    <col min="15617" max="15617" width="5.25" style="337" customWidth="1"/>
    <col min="15618" max="15619" width="12.875" style="337" customWidth="1"/>
    <col min="15620" max="15620" width="12.625" style="337" customWidth="1"/>
    <col min="15621" max="15621" width="14.25" style="337" customWidth="1"/>
    <col min="15622" max="15622" width="15.625" style="337" customWidth="1"/>
    <col min="15623" max="15623" width="18" style="337" customWidth="1"/>
    <col min="15624" max="15624" width="19.5" style="337" customWidth="1"/>
    <col min="15625" max="15633" width="20.625" style="337" customWidth="1"/>
    <col min="15634" max="15871" width="9" style="337" customWidth="1"/>
    <col min="15872" max="15872" width="3.375" style="337" customWidth="1"/>
    <col min="15873" max="15873" width="5.25" style="337" customWidth="1"/>
    <col min="15874" max="15875" width="12.875" style="337" customWidth="1"/>
    <col min="15876" max="15876" width="12.625" style="337" customWidth="1"/>
    <col min="15877" max="15877" width="14.25" style="337" customWidth="1"/>
    <col min="15878" max="15878" width="15.625" style="337" customWidth="1"/>
    <col min="15879" max="15879" width="18" style="337" customWidth="1"/>
    <col min="15880" max="15880" width="19.5" style="337" customWidth="1"/>
    <col min="15881" max="15889" width="20.625" style="337" customWidth="1"/>
    <col min="15890" max="16127" width="9" style="337" customWidth="1"/>
    <col min="16128" max="16128" width="3.375" style="337" customWidth="1"/>
    <col min="16129" max="16129" width="5.25" style="337" customWidth="1"/>
    <col min="16130" max="16131" width="12.875" style="337" customWidth="1"/>
    <col min="16132" max="16132" width="12.625" style="337" customWidth="1"/>
    <col min="16133" max="16133" width="14.25" style="337" customWidth="1"/>
    <col min="16134" max="16134" width="15.625" style="337" customWidth="1"/>
    <col min="16135" max="16135" width="18" style="337" customWidth="1"/>
    <col min="16136" max="16136" width="19.5" style="337" customWidth="1"/>
    <col min="16137" max="16145" width="20.625" style="337" customWidth="1"/>
    <col min="16146" max="16384" width="9" style="337" customWidth="1"/>
  </cols>
  <sheetData>
    <row r="1" spans="1:9" ht="20.25" customHeight="1">
      <c r="A1" s="1111"/>
      <c r="B1" s="1111"/>
      <c r="C1" s="1111"/>
      <c r="D1" s="1111"/>
      <c r="E1" s="1111"/>
      <c r="F1" s="1111"/>
      <c r="G1" s="1111"/>
      <c r="H1" s="322" t="s">
        <v>1228</v>
      </c>
      <c r="I1" s="1111"/>
    </row>
    <row r="2" spans="1:9" ht="20.25" customHeight="1">
      <c r="A2" s="1111"/>
      <c r="B2" s="1111"/>
      <c r="C2" s="1111"/>
      <c r="D2" s="1111"/>
      <c r="E2" s="1111"/>
      <c r="F2" s="1111"/>
      <c r="G2" s="1111"/>
      <c r="H2" s="1111"/>
      <c r="I2" s="1111"/>
    </row>
    <row r="3" spans="1:9" ht="52.5" customHeight="1">
      <c r="A3" s="1111"/>
      <c r="B3" s="2863" t="s">
        <v>921</v>
      </c>
      <c r="C3" s="2863"/>
      <c r="D3" s="2863"/>
      <c r="E3" s="2863"/>
      <c r="F3" s="2863"/>
      <c r="G3" s="2863"/>
      <c r="H3" s="2863"/>
      <c r="I3" s="2883"/>
    </row>
    <row r="4" spans="1:9" ht="30.75" customHeight="1">
      <c r="A4" s="1111"/>
      <c r="B4" s="2864"/>
      <c r="C4" s="1731" t="s">
        <v>914</v>
      </c>
      <c r="D4" s="2348"/>
      <c r="E4" s="2352"/>
      <c r="F4" s="2353" t="s">
        <v>613</v>
      </c>
      <c r="G4" s="2355" t="s">
        <v>883</v>
      </c>
      <c r="H4" s="2362"/>
      <c r="I4" s="1111"/>
    </row>
    <row r="5" spans="1:9" ht="30" customHeight="1">
      <c r="A5" s="1111"/>
      <c r="B5" s="2865"/>
      <c r="C5" s="1786" t="s">
        <v>297</v>
      </c>
      <c r="D5" s="1786"/>
      <c r="E5" s="1397"/>
      <c r="F5" s="2354" t="s">
        <v>440</v>
      </c>
      <c r="G5" s="2356" t="s">
        <v>91</v>
      </c>
      <c r="H5" s="2363"/>
      <c r="I5" s="1111"/>
    </row>
    <row r="6" spans="1:9" ht="30" customHeight="1">
      <c r="A6" s="1111"/>
      <c r="B6" s="2865"/>
      <c r="C6" s="1397" t="s">
        <v>915</v>
      </c>
      <c r="D6" s="1708"/>
      <c r="E6" s="1708"/>
      <c r="F6" s="2354" t="s">
        <v>523</v>
      </c>
      <c r="G6" s="2357">
        <v>0.5</v>
      </c>
      <c r="H6" s="2876"/>
      <c r="I6" s="1111"/>
    </row>
    <row r="7" spans="1:9" ht="42" customHeight="1">
      <c r="A7" s="1111"/>
      <c r="B7" s="2866"/>
      <c r="C7" s="1404" t="s">
        <v>499</v>
      </c>
      <c r="D7" s="1404"/>
      <c r="E7" s="1404"/>
      <c r="F7" s="1410"/>
      <c r="G7" s="2874" t="s">
        <v>918</v>
      </c>
      <c r="H7" s="2877" t="s">
        <v>919</v>
      </c>
      <c r="I7" s="1111"/>
    </row>
    <row r="8" spans="1:9" ht="30" customHeight="1">
      <c r="A8" s="1111"/>
      <c r="B8" s="2867"/>
      <c r="C8" s="1405"/>
      <c r="D8" s="1405"/>
      <c r="E8" s="1405"/>
      <c r="F8" s="2872"/>
      <c r="G8" s="2875" t="s">
        <v>730</v>
      </c>
      <c r="H8" s="2878"/>
      <c r="I8" s="1111"/>
    </row>
    <row r="9" spans="1:9" ht="30" customHeight="1">
      <c r="A9" s="1111"/>
      <c r="B9" s="2868" t="s">
        <v>758</v>
      </c>
      <c r="C9" s="2870"/>
      <c r="D9" s="2870"/>
      <c r="E9" s="2870"/>
      <c r="F9" s="2870"/>
      <c r="G9" s="2870"/>
      <c r="H9" s="2879"/>
      <c r="I9" s="1111"/>
    </row>
    <row r="10" spans="1:9" ht="30" customHeight="1">
      <c r="A10" s="1111"/>
      <c r="B10" s="2869">
        <v>1</v>
      </c>
      <c r="C10" s="2871" t="s">
        <v>613</v>
      </c>
      <c r="D10" s="2871"/>
      <c r="E10" s="2871"/>
      <c r="F10" s="2871"/>
      <c r="G10" s="2871"/>
      <c r="H10" s="2880"/>
      <c r="I10" s="1111"/>
    </row>
    <row r="11" spans="1:9" ht="30" customHeight="1">
      <c r="A11" s="1111"/>
      <c r="B11" s="2341">
        <v>2</v>
      </c>
      <c r="C11" s="2356" t="s">
        <v>440</v>
      </c>
      <c r="D11" s="2356"/>
      <c r="E11" s="2356"/>
      <c r="F11" s="2356"/>
      <c r="G11" s="2356"/>
      <c r="H11" s="2363"/>
      <c r="I11" s="1111"/>
    </row>
    <row r="12" spans="1:9" ht="30" customHeight="1">
      <c r="A12" s="1111"/>
      <c r="B12" s="2341">
        <v>3</v>
      </c>
      <c r="C12" s="2356" t="s">
        <v>523</v>
      </c>
      <c r="D12" s="2356"/>
      <c r="E12" s="2356"/>
      <c r="F12" s="2356"/>
      <c r="G12" s="2356"/>
      <c r="H12" s="2363"/>
      <c r="I12" s="1111"/>
    </row>
    <row r="13" spans="1:9" ht="30" customHeight="1">
      <c r="A13" s="1111"/>
      <c r="B13" s="2341">
        <v>4</v>
      </c>
      <c r="C13" s="2356" t="s">
        <v>923</v>
      </c>
      <c r="D13" s="2356"/>
      <c r="E13" s="2356"/>
      <c r="F13" s="2356"/>
      <c r="G13" s="2356"/>
      <c r="H13" s="2363"/>
      <c r="I13" s="1111"/>
    </row>
    <row r="14" spans="1:9" ht="30" customHeight="1">
      <c r="A14" s="1111"/>
      <c r="B14" s="2341">
        <v>5</v>
      </c>
      <c r="C14" s="2356" t="s">
        <v>618</v>
      </c>
      <c r="D14" s="2356"/>
      <c r="E14" s="2356"/>
      <c r="F14" s="2356"/>
      <c r="G14" s="2356"/>
      <c r="H14" s="2363"/>
      <c r="I14" s="1111"/>
    </row>
    <row r="15" spans="1:9" ht="30" customHeight="1">
      <c r="A15" s="1111"/>
      <c r="B15" s="2341">
        <v>6</v>
      </c>
      <c r="C15" s="1786"/>
      <c r="D15" s="1786"/>
      <c r="E15" s="1786"/>
      <c r="F15" s="1786"/>
      <c r="G15" s="1786"/>
      <c r="H15" s="2881"/>
      <c r="I15" s="1111"/>
    </row>
    <row r="16" spans="1:9" ht="30" customHeight="1">
      <c r="A16" s="1111"/>
      <c r="B16" s="2341">
        <v>7</v>
      </c>
      <c r="C16" s="1786"/>
      <c r="D16" s="1786"/>
      <c r="E16" s="1786"/>
      <c r="F16" s="1786"/>
      <c r="G16" s="1786"/>
      <c r="H16" s="2881"/>
      <c r="I16" s="1111"/>
    </row>
    <row r="17" spans="1:9" ht="30" customHeight="1">
      <c r="A17" s="1111"/>
      <c r="B17" s="2341">
        <v>8</v>
      </c>
      <c r="C17" s="1786"/>
      <c r="D17" s="1786"/>
      <c r="E17" s="1786"/>
      <c r="F17" s="1786"/>
      <c r="G17" s="1786"/>
      <c r="H17" s="2881"/>
      <c r="I17" s="1111"/>
    </row>
    <row r="18" spans="1:9" ht="30" customHeight="1">
      <c r="A18" s="1111"/>
      <c r="B18" s="2341">
        <v>9</v>
      </c>
      <c r="C18" s="1786"/>
      <c r="D18" s="1786"/>
      <c r="E18" s="1786"/>
      <c r="F18" s="1786"/>
      <c r="G18" s="1786"/>
      <c r="H18" s="2881"/>
      <c r="I18" s="1111"/>
    </row>
    <row r="19" spans="1:9" ht="30" customHeight="1">
      <c r="A19" s="1111"/>
      <c r="B19" s="2342">
        <v>10</v>
      </c>
      <c r="C19" s="1787"/>
      <c r="D19" s="1787"/>
      <c r="E19" s="1787"/>
      <c r="F19" s="1787"/>
      <c r="G19" s="1787"/>
      <c r="H19" s="2882"/>
      <c r="I19" s="1111"/>
    </row>
    <row r="20" spans="1:9" ht="30" customHeight="1">
      <c r="A20" s="1111"/>
      <c r="B20" s="1111" t="s">
        <v>620</v>
      </c>
      <c r="C20" s="1111"/>
      <c r="D20" s="1111"/>
      <c r="E20" s="1111"/>
      <c r="F20" s="1111"/>
      <c r="G20" s="1111"/>
      <c r="H20" s="1111"/>
      <c r="I20" s="1111"/>
    </row>
    <row r="21" spans="1:9" ht="30" customHeight="1">
      <c r="A21" s="1111"/>
      <c r="B21" s="1111" t="s">
        <v>920</v>
      </c>
      <c r="C21" s="1111"/>
      <c r="D21" s="1111"/>
      <c r="E21" s="1111"/>
      <c r="F21" s="1111"/>
      <c r="G21" s="1111"/>
      <c r="H21" s="1111"/>
      <c r="I21" s="1111"/>
    </row>
    <row r="22" spans="1:9" ht="30" customHeight="1">
      <c r="A22" s="1111"/>
      <c r="B22" s="1111"/>
      <c r="C22" s="1111"/>
      <c r="D22" s="1111"/>
      <c r="E22" s="1111"/>
      <c r="F22" s="1111"/>
      <c r="G22" s="1111"/>
      <c r="H22" s="1111"/>
      <c r="I22" s="1111"/>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topLeftCell="A4" zoomScale="90" zoomScaleNormal="80" zoomScaleSheetLayoutView="90" workbookViewId="0"/>
  </sheetViews>
  <sheetFormatPr defaultRowHeight="13.5"/>
  <cols>
    <col min="1" max="1" width="47.5" style="1607" customWidth="1"/>
    <col min="2" max="3" width="3.125" style="1607" customWidth="1"/>
    <col min="4" max="4" width="23.625" style="1607" customWidth="1"/>
    <col min="5" max="5" width="10.375" style="1607" customWidth="1"/>
    <col min="6" max="6" width="7.5" style="1607" customWidth="1"/>
    <col min="7" max="7" width="17.375" style="1607" customWidth="1"/>
    <col min="8" max="8" width="13.75" style="1607" customWidth="1"/>
    <col min="9" max="256" width="9" style="1607" customWidth="1"/>
    <col min="257" max="257" width="47.5" style="1607" customWidth="1"/>
    <col min="258" max="259" width="3.125" style="1607" customWidth="1"/>
    <col min="260" max="260" width="23.625" style="1607" customWidth="1"/>
    <col min="261" max="261" width="10.375" style="1607" customWidth="1"/>
    <col min="262" max="262" width="7.5" style="1607" customWidth="1"/>
    <col min="263" max="263" width="17.375" style="1607" customWidth="1"/>
    <col min="264" max="264" width="13.75" style="1607" customWidth="1"/>
    <col min="265" max="512" width="9" style="1607" customWidth="1"/>
    <col min="513" max="513" width="47.5" style="1607" customWidth="1"/>
    <col min="514" max="515" width="3.125" style="1607" customWidth="1"/>
    <col min="516" max="516" width="23.625" style="1607" customWidth="1"/>
    <col min="517" max="517" width="10.375" style="1607" customWidth="1"/>
    <col min="518" max="518" width="7.5" style="1607" customWidth="1"/>
    <col min="519" max="519" width="17.375" style="1607" customWidth="1"/>
    <col min="520" max="520" width="13.75" style="1607" customWidth="1"/>
    <col min="521" max="768" width="9" style="1607" customWidth="1"/>
    <col min="769" max="769" width="47.5" style="1607" customWidth="1"/>
    <col min="770" max="771" width="3.125" style="1607" customWidth="1"/>
    <col min="772" max="772" width="23.625" style="1607" customWidth="1"/>
    <col min="773" max="773" width="10.375" style="1607" customWidth="1"/>
    <col min="774" max="774" width="7.5" style="1607" customWidth="1"/>
    <col min="775" max="775" width="17.375" style="1607" customWidth="1"/>
    <col min="776" max="776" width="13.75" style="1607" customWidth="1"/>
    <col min="777" max="1024" width="9" style="1607" customWidth="1"/>
    <col min="1025" max="1025" width="47.5" style="1607" customWidth="1"/>
    <col min="1026" max="1027" width="3.125" style="1607" customWidth="1"/>
    <col min="1028" max="1028" width="23.625" style="1607" customWidth="1"/>
    <col min="1029" max="1029" width="10.375" style="1607" customWidth="1"/>
    <col min="1030" max="1030" width="7.5" style="1607" customWidth="1"/>
    <col min="1031" max="1031" width="17.375" style="1607" customWidth="1"/>
    <col min="1032" max="1032" width="13.75" style="1607" customWidth="1"/>
    <col min="1033" max="1280" width="9" style="1607" customWidth="1"/>
    <col min="1281" max="1281" width="47.5" style="1607" customWidth="1"/>
    <col min="1282" max="1283" width="3.125" style="1607" customWidth="1"/>
    <col min="1284" max="1284" width="23.625" style="1607" customWidth="1"/>
    <col min="1285" max="1285" width="10.375" style="1607" customWidth="1"/>
    <col min="1286" max="1286" width="7.5" style="1607" customWidth="1"/>
    <col min="1287" max="1287" width="17.375" style="1607" customWidth="1"/>
    <col min="1288" max="1288" width="13.75" style="1607" customWidth="1"/>
    <col min="1289" max="1536" width="9" style="1607" customWidth="1"/>
    <col min="1537" max="1537" width="47.5" style="1607" customWidth="1"/>
    <col min="1538" max="1539" width="3.125" style="1607" customWidth="1"/>
    <col min="1540" max="1540" width="23.625" style="1607" customWidth="1"/>
    <col min="1541" max="1541" width="10.375" style="1607" customWidth="1"/>
    <col min="1542" max="1542" width="7.5" style="1607" customWidth="1"/>
    <col min="1543" max="1543" width="17.375" style="1607" customWidth="1"/>
    <col min="1544" max="1544" width="13.75" style="1607" customWidth="1"/>
    <col min="1545" max="1792" width="9" style="1607" customWidth="1"/>
    <col min="1793" max="1793" width="47.5" style="1607" customWidth="1"/>
    <col min="1794" max="1795" width="3.125" style="1607" customWidth="1"/>
    <col min="1796" max="1796" width="23.625" style="1607" customWidth="1"/>
    <col min="1797" max="1797" width="10.375" style="1607" customWidth="1"/>
    <col min="1798" max="1798" width="7.5" style="1607" customWidth="1"/>
    <col min="1799" max="1799" width="17.375" style="1607" customWidth="1"/>
    <col min="1800" max="1800" width="13.75" style="1607" customWidth="1"/>
    <col min="1801" max="2048" width="9" style="1607" customWidth="1"/>
    <col min="2049" max="2049" width="47.5" style="1607" customWidth="1"/>
    <col min="2050" max="2051" width="3.125" style="1607" customWidth="1"/>
    <col min="2052" max="2052" width="23.625" style="1607" customWidth="1"/>
    <col min="2053" max="2053" width="10.375" style="1607" customWidth="1"/>
    <col min="2054" max="2054" width="7.5" style="1607" customWidth="1"/>
    <col min="2055" max="2055" width="17.375" style="1607" customWidth="1"/>
    <col min="2056" max="2056" width="13.75" style="1607" customWidth="1"/>
    <col min="2057" max="2304" width="9" style="1607" customWidth="1"/>
    <col min="2305" max="2305" width="47.5" style="1607" customWidth="1"/>
    <col min="2306" max="2307" width="3.125" style="1607" customWidth="1"/>
    <col min="2308" max="2308" width="23.625" style="1607" customWidth="1"/>
    <col min="2309" max="2309" width="10.375" style="1607" customWidth="1"/>
    <col min="2310" max="2310" width="7.5" style="1607" customWidth="1"/>
    <col min="2311" max="2311" width="17.375" style="1607" customWidth="1"/>
    <col min="2312" max="2312" width="13.75" style="1607" customWidth="1"/>
    <col min="2313" max="2560" width="9" style="1607" customWidth="1"/>
    <col min="2561" max="2561" width="47.5" style="1607" customWidth="1"/>
    <col min="2562" max="2563" width="3.125" style="1607" customWidth="1"/>
    <col min="2564" max="2564" width="23.625" style="1607" customWidth="1"/>
    <col min="2565" max="2565" width="10.375" style="1607" customWidth="1"/>
    <col min="2566" max="2566" width="7.5" style="1607" customWidth="1"/>
    <col min="2567" max="2567" width="17.375" style="1607" customWidth="1"/>
    <col min="2568" max="2568" width="13.75" style="1607" customWidth="1"/>
    <col min="2569" max="2816" width="9" style="1607" customWidth="1"/>
    <col min="2817" max="2817" width="47.5" style="1607" customWidth="1"/>
    <col min="2818" max="2819" width="3.125" style="1607" customWidth="1"/>
    <col min="2820" max="2820" width="23.625" style="1607" customWidth="1"/>
    <col min="2821" max="2821" width="10.375" style="1607" customWidth="1"/>
    <col min="2822" max="2822" width="7.5" style="1607" customWidth="1"/>
    <col min="2823" max="2823" width="17.375" style="1607" customWidth="1"/>
    <col min="2824" max="2824" width="13.75" style="1607" customWidth="1"/>
    <col min="2825" max="3072" width="9" style="1607" customWidth="1"/>
    <col min="3073" max="3073" width="47.5" style="1607" customWidth="1"/>
    <col min="3074" max="3075" width="3.125" style="1607" customWidth="1"/>
    <col min="3076" max="3076" width="23.625" style="1607" customWidth="1"/>
    <col min="3077" max="3077" width="10.375" style="1607" customWidth="1"/>
    <col min="3078" max="3078" width="7.5" style="1607" customWidth="1"/>
    <col min="3079" max="3079" width="17.375" style="1607" customWidth="1"/>
    <col min="3080" max="3080" width="13.75" style="1607" customWidth="1"/>
    <col min="3081" max="3328" width="9" style="1607" customWidth="1"/>
    <col min="3329" max="3329" width="47.5" style="1607" customWidth="1"/>
    <col min="3330" max="3331" width="3.125" style="1607" customWidth="1"/>
    <col min="3332" max="3332" width="23.625" style="1607" customWidth="1"/>
    <col min="3333" max="3333" width="10.375" style="1607" customWidth="1"/>
    <col min="3334" max="3334" width="7.5" style="1607" customWidth="1"/>
    <col min="3335" max="3335" width="17.375" style="1607" customWidth="1"/>
    <col min="3336" max="3336" width="13.75" style="1607" customWidth="1"/>
    <col min="3337" max="3584" width="9" style="1607" customWidth="1"/>
    <col min="3585" max="3585" width="47.5" style="1607" customWidth="1"/>
    <col min="3586" max="3587" width="3.125" style="1607" customWidth="1"/>
    <col min="3588" max="3588" width="23.625" style="1607" customWidth="1"/>
    <col min="3589" max="3589" width="10.375" style="1607" customWidth="1"/>
    <col min="3590" max="3590" width="7.5" style="1607" customWidth="1"/>
    <col min="3591" max="3591" width="17.375" style="1607" customWidth="1"/>
    <col min="3592" max="3592" width="13.75" style="1607" customWidth="1"/>
    <col min="3593" max="3840" width="9" style="1607" customWidth="1"/>
    <col min="3841" max="3841" width="47.5" style="1607" customWidth="1"/>
    <col min="3842" max="3843" width="3.125" style="1607" customWidth="1"/>
    <col min="3844" max="3844" width="23.625" style="1607" customWidth="1"/>
    <col min="3845" max="3845" width="10.375" style="1607" customWidth="1"/>
    <col min="3846" max="3846" width="7.5" style="1607" customWidth="1"/>
    <col min="3847" max="3847" width="17.375" style="1607" customWidth="1"/>
    <col min="3848" max="3848" width="13.75" style="1607" customWidth="1"/>
    <col min="3849" max="4096" width="9" style="1607" customWidth="1"/>
    <col min="4097" max="4097" width="47.5" style="1607" customWidth="1"/>
    <col min="4098" max="4099" width="3.125" style="1607" customWidth="1"/>
    <col min="4100" max="4100" width="23.625" style="1607" customWidth="1"/>
    <col min="4101" max="4101" width="10.375" style="1607" customWidth="1"/>
    <col min="4102" max="4102" width="7.5" style="1607" customWidth="1"/>
    <col min="4103" max="4103" width="17.375" style="1607" customWidth="1"/>
    <col min="4104" max="4104" width="13.75" style="1607" customWidth="1"/>
    <col min="4105" max="4352" width="9" style="1607" customWidth="1"/>
    <col min="4353" max="4353" width="47.5" style="1607" customWidth="1"/>
    <col min="4354" max="4355" width="3.125" style="1607" customWidth="1"/>
    <col min="4356" max="4356" width="23.625" style="1607" customWidth="1"/>
    <col min="4357" max="4357" width="10.375" style="1607" customWidth="1"/>
    <col min="4358" max="4358" width="7.5" style="1607" customWidth="1"/>
    <col min="4359" max="4359" width="17.375" style="1607" customWidth="1"/>
    <col min="4360" max="4360" width="13.75" style="1607" customWidth="1"/>
    <col min="4361" max="4608" width="9" style="1607" customWidth="1"/>
    <col min="4609" max="4609" width="47.5" style="1607" customWidth="1"/>
    <col min="4610" max="4611" width="3.125" style="1607" customWidth="1"/>
    <col min="4612" max="4612" width="23.625" style="1607" customWidth="1"/>
    <col min="4613" max="4613" width="10.375" style="1607" customWidth="1"/>
    <col min="4614" max="4614" width="7.5" style="1607" customWidth="1"/>
    <col min="4615" max="4615" width="17.375" style="1607" customWidth="1"/>
    <col min="4616" max="4616" width="13.75" style="1607" customWidth="1"/>
    <col min="4617" max="4864" width="9" style="1607" customWidth="1"/>
    <col min="4865" max="4865" width="47.5" style="1607" customWidth="1"/>
    <col min="4866" max="4867" width="3.125" style="1607" customWidth="1"/>
    <col min="4868" max="4868" width="23.625" style="1607" customWidth="1"/>
    <col min="4869" max="4869" width="10.375" style="1607" customWidth="1"/>
    <col min="4870" max="4870" width="7.5" style="1607" customWidth="1"/>
    <col min="4871" max="4871" width="17.375" style="1607" customWidth="1"/>
    <col min="4872" max="4872" width="13.75" style="1607" customWidth="1"/>
    <col min="4873" max="5120" width="9" style="1607" customWidth="1"/>
    <col min="5121" max="5121" width="47.5" style="1607" customWidth="1"/>
    <col min="5122" max="5123" width="3.125" style="1607" customWidth="1"/>
    <col min="5124" max="5124" width="23.625" style="1607" customWidth="1"/>
    <col min="5125" max="5125" width="10.375" style="1607" customWidth="1"/>
    <col min="5126" max="5126" width="7.5" style="1607" customWidth="1"/>
    <col min="5127" max="5127" width="17.375" style="1607" customWidth="1"/>
    <col min="5128" max="5128" width="13.75" style="1607" customWidth="1"/>
    <col min="5129" max="5376" width="9" style="1607" customWidth="1"/>
    <col min="5377" max="5377" width="47.5" style="1607" customWidth="1"/>
    <col min="5378" max="5379" width="3.125" style="1607" customWidth="1"/>
    <col min="5380" max="5380" width="23.625" style="1607" customWidth="1"/>
    <col min="5381" max="5381" width="10.375" style="1607" customWidth="1"/>
    <col min="5382" max="5382" width="7.5" style="1607" customWidth="1"/>
    <col min="5383" max="5383" width="17.375" style="1607" customWidth="1"/>
    <col min="5384" max="5384" width="13.75" style="1607" customWidth="1"/>
    <col min="5385" max="5632" width="9" style="1607" customWidth="1"/>
    <col min="5633" max="5633" width="47.5" style="1607" customWidth="1"/>
    <col min="5634" max="5635" width="3.125" style="1607" customWidth="1"/>
    <col min="5636" max="5636" width="23.625" style="1607" customWidth="1"/>
    <col min="5637" max="5637" width="10.375" style="1607" customWidth="1"/>
    <col min="5638" max="5638" width="7.5" style="1607" customWidth="1"/>
    <col min="5639" max="5639" width="17.375" style="1607" customWidth="1"/>
    <col min="5640" max="5640" width="13.75" style="1607" customWidth="1"/>
    <col min="5641" max="5888" width="9" style="1607" customWidth="1"/>
    <col min="5889" max="5889" width="47.5" style="1607" customWidth="1"/>
    <col min="5890" max="5891" width="3.125" style="1607" customWidth="1"/>
    <col min="5892" max="5892" width="23.625" style="1607" customWidth="1"/>
    <col min="5893" max="5893" width="10.375" style="1607" customWidth="1"/>
    <col min="5894" max="5894" width="7.5" style="1607" customWidth="1"/>
    <col min="5895" max="5895" width="17.375" style="1607" customWidth="1"/>
    <col min="5896" max="5896" width="13.75" style="1607" customWidth="1"/>
    <col min="5897" max="6144" width="9" style="1607" customWidth="1"/>
    <col min="6145" max="6145" width="47.5" style="1607" customWidth="1"/>
    <col min="6146" max="6147" width="3.125" style="1607" customWidth="1"/>
    <col min="6148" max="6148" width="23.625" style="1607" customWidth="1"/>
    <col min="6149" max="6149" width="10.375" style="1607" customWidth="1"/>
    <col min="6150" max="6150" width="7.5" style="1607" customWidth="1"/>
    <col min="6151" max="6151" width="17.375" style="1607" customWidth="1"/>
    <col min="6152" max="6152" width="13.75" style="1607" customWidth="1"/>
    <col min="6153" max="6400" width="9" style="1607" customWidth="1"/>
    <col min="6401" max="6401" width="47.5" style="1607" customWidth="1"/>
    <col min="6402" max="6403" width="3.125" style="1607" customWidth="1"/>
    <col min="6404" max="6404" width="23.625" style="1607" customWidth="1"/>
    <col min="6405" max="6405" width="10.375" style="1607" customWidth="1"/>
    <col min="6406" max="6406" width="7.5" style="1607" customWidth="1"/>
    <col min="6407" max="6407" width="17.375" style="1607" customWidth="1"/>
    <col min="6408" max="6408" width="13.75" style="1607" customWidth="1"/>
    <col min="6409" max="6656" width="9" style="1607" customWidth="1"/>
    <col min="6657" max="6657" width="47.5" style="1607" customWidth="1"/>
    <col min="6658" max="6659" width="3.125" style="1607" customWidth="1"/>
    <col min="6660" max="6660" width="23.625" style="1607" customWidth="1"/>
    <col min="6661" max="6661" width="10.375" style="1607" customWidth="1"/>
    <col min="6662" max="6662" width="7.5" style="1607" customWidth="1"/>
    <col min="6663" max="6663" width="17.375" style="1607" customWidth="1"/>
    <col min="6664" max="6664" width="13.75" style="1607" customWidth="1"/>
    <col min="6665" max="6912" width="9" style="1607" customWidth="1"/>
    <col min="6913" max="6913" width="47.5" style="1607" customWidth="1"/>
    <col min="6914" max="6915" width="3.125" style="1607" customWidth="1"/>
    <col min="6916" max="6916" width="23.625" style="1607" customWidth="1"/>
    <col min="6917" max="6917" width="10.375" style="1607" customWidth="1"/>
    <col min="6918" max="6918" width="7.5" style="1607" customWidth="1"/>
    <col min="6919" max="6919" width="17.375" style="1607" customWidth="1"/>
    <col min="6920" max="6920" width="13.75" style="1607" customWidth="1"/>
    <col min="6921" max="7168" width="9" style="1607" customWidth="1"/>
    <col min="7169" max="7169" width="47.5" style="1607" customWidth="1"/>
    <col min="7170" max="7171" width="3.125" style="1607" customWidth="1"/>
    <col min="7172" max="7172" width="23.625" style="1607" customWidth="1"/>
    <col min="7173" max="7173" width="10.375" style="1607" customWidth="1"/>
    <col min="7174" max="7174" width="7.5" style="1607" customWidth="1"/>
    <col min="7175" max="7175" width="17.375" style="1607" customWidth="1"/>
    <col min="7176" max="7176" width="13.75" style="1607" customWidth="1"/>
    <col min="7177" max="7424" width="9" style="1607" customWidth="1"/>
    <col min="7425" max="7425" width="47.5" style="1607" customWidth="1"/>
    <col min="7426" max="7427" width="3.125" style="1607" customWidth="1"/>
    <col min="7428" max="7428" width="23.625" style="1607" customWidth="1"/>
    <col min="7429" max="7429" width="10.375" style="1607" customWidth="1"/>
    <col min="7430" max="7430" width="7.5" style="1607" customWidth="1"/>
    <col min="7431" max="7431" width="17.375" style="1607" customWidth="1"/>
    <col min="7432" max="7432" width="13.75" style="1607" customWidth="1"/>
    <col min="7433" max="7680" width="9" style="1607" customWidth="1"/>
    <col min="7681" max="7681" width="47.5" style="1607" customWidth="1"/>
    <col min="7682" max="7683" width="3.125" style="1607" customWidth="1"/>
    <col min="7684" max="7684" width="23.625" style="1607" customWidth="1"/>
    <col min="7685" max="7685" width="10.375" style="1607" customWidth="1"/>
    <col min="7686" max="7686" width="7.5" style="1607" customWidth="1"/>
    <col min="7687" max="7687" width="17.375" style="1607" customWidth="1"/>
    <col min="7688" max="7688" width="13.75" style="1607" customWidth="1"/>
    <col min="7689" max="7936" width="9" style="1607" customWidth="1"/>
    <col min="7937" max="7937" width="47.5" style="1607" customWidth="1"/>
    <col min="7938" max="7939" width="3.125" style="1607" customWidth="1"/>
    <col min="7940" max="7940" width="23.625" style="1607" customWidth="1"/>
    <col min="7941" max="7941" width="10.375" style="1607" customWidth="1"/>
    <col min="7942" max="7942" width="7.5" style="1607" customWidth="1"/>
    <col min="7943" max="7943" width="17.375" style="1607" customWidth="1"/>
    <col min="7944" max="7944" width="13.75" style="1607" customWidth="1"/>
    <col min="7945" max="8192" width="9" style="1607" customWidth="1"/>
    <col min="8193" max="8193" width="47.5" style="1607" customWidth="1"/>
    <col min="8194" max="8195" width="3.125" style="1607" customWidth="1"/>
    <col min="8196" max="8196" width="23.625" style="1607" customWidth="1"/>
    <col min="8197" max="8197" width="10.375" style="1607" customWidth="1"/>
    <col min="8198" max="8198" width="7.5" style="1607" customWidth="1"/>
    <col min="8199" max="8199" width="17.375" style="1607" customWidth="1"/>
    <col min="8200" max="8200" width="13.75" style="1607" customWidth="1"/>
    <col min="8201" max="8448" width="9" style="1607" customWidth="1"/>
    <col min="8449" max="8449" width="47.5" style="1607" customWidth="1"/>
    <col min="8450" max="8451" width="3.125" style="1607" customWidth="1"/>
    <col min="8452" max="8452" width="23.625" style="1607" customWidth="1"/>
    <col min="8453" max="8453" width="10.375" style="1607" customWidth="1"/>
    <col min="8454" max="8454" width="7.5" style="1607" customWidth="1"/>
    <col min="8455" max="8455" width="17.375" style="1607" customWidth="1"/>
    <col min="8456" max="8456" width="13.75" style="1607" customWidth="1"/>
    <col min="8457" max="8704" width="9" style="1607" customWidth="1"/>
    <col min="8705" max="8705" width="47.5" style="1607" customWidth="1"/>
    <col min="8706" max="8707" width="3.125" style="1607" customWidth="1"/>
    <col min="8708" max="8708" width="23.625" style="1607" customWidth="1"/>
    <col min="8709" max="8709" width="10.375" style="1607" customWidth="1"/>
    <col min="8710" max="8710" width="7.5" style="1607" customWidth="1"/>
    <col min="8711" max="8711" width="17.375" style="1607" customWidth="1"/>
    <col min="8712" max="8712" width="13.75" style="1607" customWidth="1"/>
    <col min="8713" max="8960" width="9" style="1607" customWidth="1"/>
    <col min="8961" max="8961" width="47.5" style="1607" customWidth="1"/>
    <col min="8962" max="8963" width="3.125" style="1607" customWidth="1"/>
    <col min="8964" max="8964" width="23.625" style="1607" customWidth="1"/>
    <col min="8965" max="8965" width="10.375" style="1607" customWidth="1"/>
    <col min="8966" max="8966" width="7.5" style="1607" customWidth="1"/>
    <col min="8967" max="8967" width="17.375" style="1607" customWidth="1"/>
    <col min="8968" max="8968" width="13.75" style="1607" customWidth="1"/>
    <col min="8969" max="9216" width="9" style="1607" customWidth="1"/>
    <col min="9217" max="9217" width="47.5" style="1607" customWidth="1"/>
    <col min="9218" max="9219" width="3.125" style="1607" customWidth="1"/>
    <col min="9220" max="9220" width="23.625" style="1607" customWidth="1"/>
    <col min="9221" max="9221" width="10.375" style="1607" customWidth="1"/>
    <col min="9222" max="9222" width="7.5" style="1607" customWidth="1"/>
    <col min="9223" max="9223" width="17.375" style="1607" customWidth="1"/>
    <col min="9224" max="9224" width="13.75" style="1607" customWidth="1"/>
    <col min="9225" max="9472" width="9" style="1607" customWidth="1"/>
    <col min="9473" max="9473" width="47.5" style="1607" customWidth="1"/>
    <col min="9474" max="9475" width="3.125" style="1607" customWidth="1"/>
    <col min="9476" max="9476" width="23.625" style="1607" customWidth="1"/>
    <col min="9477" max="9477" width="10.375" style="1607" customWidth="1"/>
    <col min="9478" max="9478" width="7.5" style="1607" customWidth="1"/>
    <col min="9479" max="9479" width="17.375" style="1607" customWidth="1"/>
    <col min="9480" max="9480" width="13.75" style="1607" customWidth="1"/>
    <col min="9481" max="9728" width="9" style="1607" customWidth="1"/>
    <col min="9729" max="9729" width="47.5" style="1607" customWidth="1"/>
    <col min="9730" max="9731" width="3.125" style="1607" customWidth="1"/>
    <col min="9732" max="9732" width="23.625" style="1607" customWidth="1"/>
    <col min="9733" max="9733" width="10.375" style="1607" customWidth="1"/>
    <col min="9734" max="9734" width="7.5" style="1607" customWidth="1"/>
    <col min="9735" max="9735" width="17.375" style="1607" customWidth="1"/>
    <col min="9736" max="9736" width="13.75" style="1607" customWidth="1"/>
    <col min="9737" max="9984" width="9" style="1607" customWidth="1"/>
    <col min="9985" max="9985" width="47.5" style="1607" customWidth="1"/>
    <col min="9986" max="9987" width="3.125" style="1607" customWidth="1"/>
    <col min="9988" max="9988" width="23.625" style="1607" customWidth="1"/>
    <col min="9989" max="9989" width="10.375" style="1607" customWidth="1"/>
    <col min="9990" max="9990" width="7.5" style="1607" customWidth="1"/>
    <col min="9991" max="9991" width="17.375" style="1607" customWidth="1"/>
    <col min="9992" max="9992" width="13.75" style="1607" customWidth="1"/>
    <col min="9993" max="10240" width="9" style="1607" customWidth="1"/>
    <col min="10241" max="10241" width="47.5" style="1607" customWidth="1"/>
    <col min="10242" max="10243" width="3.125" style="1607" customWidth="1"/>
    <col min="10244" max="10244" width="23.625" style="1607" customWidth="1"/>
    <col min="10245" max="10245" width="10.375" style="1607" customWidth="1"/>
    <col min="10246" max="10246" width="7.5" style="1607" customWidth="1"/>
    <col min="10247" max="10247" width="17.375" style="1607" customWidth="1"/>
    <col min="10248" max="10248" width="13.75" style="1607" customWidth="1"/>
    <col min="10249" max="10496" width="9" style="1607" customWidth="1"/>
    <col min="10497" max="10497" width="47.5" style="1607" customWidth="1"/>
    <col min="10498" max="10499" width="3.125" style="1607" customWidth="1"/>
    <col min="10500" max="10500" width="23.625" style="1607" customWidth="1"/>
    <col min="10501" max="10501" width="10.375" style="1607" customWidth="1"/>
    <col min="10502" max="10502" width="7.5" style="1607" customWidth="1"/>
    <col min="10503" max="10503" width="17.375" style="1607" customWidth="1"/>
    <col min="10504" max="10504" width="13.75" style="1607" customWidth="1"/>
    <col min="10505" max="10752" width="9" style="1607" customWidth="1"/>
    <col min="10753" max="10753" width="47.5" style="1607" customWidth="1"/>
    <col min="10754" max="10755" width="3.125" style="1607" customWidth="1"/>
    <col min="10756" max="10756" width="23.625" style="1607" customWidth="1"/>
    <col min="10757" max="10757" width="10.375" style="1607" customWidth="1"/>
    <col min="10758" max="10758" width="7.5" style="1607" customWidth="1"/>
    <col min="10759" max="10759" width="17.375" style="1607" customWidth="1"/>
    <col min="10760" max="10760" width="13.75" style="1607" customWidth="1"/>
    <col min="10761" max="11008" width="9" style="1607" customWidth="1"/>
    <col min="11009" max="11009" width="47.5" style="1607" customWidth="1"/>
    <col min="11010" max="11011" width="3.125" style="1607" customWidth="1"/>
    <col min="11012" max="11012" width="23.625" style="1607" customWidth="1"/>
    <col min="11013" max="11013" width="10.375" style="1607" customWidth="1"/>
    <col min="11014" max="11014" width="7.5" style="1607" customWidth="1"/>
    <col min="11015" max="11015" width="17.375" style="1607" customWidth="1"/>
    <col min="11016" max="11016" width="13.75" style="1607" customWidth="1"/>
    <col min="11017" max="11264" width="9" style="1607" customWidth="1"/>
    <col min="11265" max="11265" width="47.5" style="1607" customWidth="1"/>
    <col min="11266" max="11267" width="3.125" style="1607" customWidth="1"/>
    <col min="11268" max="11268" width="23.625" style="1607" customWidth="1"/>
    <col min="11269" max="11269" width="10.375" style="1607" customWidth="1"/>
    <col min="11270" max="11270" width="7.5" style="1607" customWidth="1"/>
    <col min="11271" max="11271" width="17.375" style="1607" customWidth="1"/>
    <col min="11272" max="11272" width="13.75" style="1607" customWidth="1"/>
    <col min="11273" max="11520" width="9" style="1607" customWidth="1"/>
    <col min="11521" max="11521" width="47.5" style="1607" customWidth="1"/>
    <col min="11522" max="11523" width="3.125" style="1607" customWidth="1"/>
    <col min="11524" max="11524" width="23.625" style="1607" customWidth="1"/>
    <col min="11525" max="11525" width="10.375" style="1607" customWidth="1"/>
    <col min="11526" max="11526" width="7.5" style="1607" customWidth="1"/>
    <col min="11527" max="11527" width="17.375" style="1607" customWidth="1"/>
    <col min="11528" max="11528" width="13.75" style="1607" customWidth="1"/>
    <col min="11529" max="11776" width="9" style="1607" customWidth="1"/>
    <col min="11777" max="11777" width="47.5" style="1607" customWidth="1"/>
    <col min="11778" max="11779" width="3.125" style="1607" customWidth="1"/>
    <col min="11780" max="11780" width="23.625" style="1607" customWidth="1"/>
    <col min="11781" max="11781" width="10.375" style="1607" customWidth="1"/>
    <col min="11782" max="11782" width="7.5" style="1607" customWidth="1"/>
    <col min="11783" max="11783" width="17.375" style="1607" customWidth="1"/>
    <col min="11784" max="11784" width="13.75" style="1607" customWidth="1"/>
    <col min="11785" max="12032" width="9" style="1607" customWidth="1"/>
    <col min="12033" max="12033" width="47.5" style="1607" customWidth="1"/>
    <col min="12034" max="12035" width="3.125" style="1607" customWidth="1"/>
    <col min="12036" max="12036" width="23.625" style="1607" customWidth="1"/>
    <col min="12037" max="12037" width="10.375" style="1607" customWidth="1"/>
    <col min="12038" max="12038" width="7.5" style="1607" customWidth="1"/>
    <col min="12039" max="12039" width="17.375" style="1607" customWidth="1"/>
    <col min="12040" max="12040" width="13.75" style="1607" customWidth="1"/>
    <col min="12041" max="12288" width="9" style="1607" customWidth="1"/>
    <col min="12289" max="12289" width="47.5" style="1607" customWidth="1"/>
    <col min="12290" max="12291" width="3.125" style="1607" customWidth="1"/>
    <col min="12292" max="12292" width="23.625" style="1607" customWidth="1"/>
    <col min="12293" max="12293" width="10.375" style="1607" customWidth="1"/>
    <col min="12294" max="12294" width="7.5" style="1607" customWidth="1"/>
    <col min="12295" max="12295" width="17.375" style="1607" customWidth="1"/>
    <col min="12296" max="12296" width="13.75" style="1607" customWidth="1"/>
    <col min="12297" max="12544" width="9" style="1607" customWidth="1"/>
    <col min="12545" max="12545" width="47.5" style="1607" customWidth="1"/>
    <col min="12546" max="12547" width="3.125" style="1607" customWidth="1"/>
    <col min="12548" max="12548" width="23.625" style="1607" customWidth="1"/>
    <col min="12549" max="12549" width="10.375" style="1607" customWidth="1"/>
    <col min="12550" max="12550" width="7.5" style="1607" customWidth="1"/>
    <col min="12551" max="12551" width="17.375" style="1607" customWidth="1"/>
    <col min="12552" max="12552" width="13.75" style="1607" customWidth="1"/>
    <col min="12553" max="12800" width="9" style="1607" customWidth="1"/>
    <col min="12801" max="12801" width="47.5" style="1607" customWidth="1"/>
    <col min="12802" max="12803" width="3.125" style="1607" customWidth="1"/>
    <col min="12804" max="12804" width="23.625" style="1607" customWidth="1"/>
    <col min="12805" max="12805" width="10.375" style="1607" customWidth="1"/>
    <col min="12806" max="12806" width="7.5" style="1607" customWidth="1"/>
    <col min="12807" max="12807" width="17.375" style="1607" customWidth="1"/>
    <col min="12808" max="12808" width="13.75" style="1607" customWidth="1"/>
    <col min="12809" max="13056" width="9" style="1607" customWidth="1"/>
    <col min="13057" max="13057" width="47.5" style="1607" customWidth="1"/>
    <col min="13058" max="13059" width="3.125" style="1607" customWidth="1"/>
    <col min="13060" max="13060" width="23.625" style="1607" customWidth="1"/>
    <col min="13061" max="13061" width="10.375" style="1607" customWidth="1"/>
    <col min="13062" max="13062" width="7.5" style="1607" customWidth="1"/>
    <col min="13063" max="13063" width="17.375" style="1607" customWidth="1"/>
    <col min="13064" max="13064" width="13.75" style="1607" customWidth="1"/>
    <col min="13065" max="13312" width="9" style="1607" customWidth="1"/>
    <col min="13313" max="13313" width="47.5" style="1607" customWidth="1"/>
    <col min="13314" max="13315" width="3.125" style="1607" customWidth="1"/>
    <col min="13316" max="13316" width="23.625" style="1607" customWidth="1"/>
    <col min="13317" max="13317" width="10.375" style="1607" customWidth="1"/>
    <col min="13318" max="13318" width="7.5" style="1607" customWidth="1"/>
    <col min="13319" max="13319" width="17.375" style="1607" customWidth="1"/>
    <col min="13320" max="13320" width="13.75" style="1607" customWidth="1"/>
    <col min="13321" max="13568" width="9" style="1607" customWidth="1"/>
    <col min="13569" max="13569" width="47.5" style="1607" customWidth="1"/>
    <col min="13570" max="13571" width="3.125" style="1607" customWidth="1"/>
    <col min="13572" max="13572" width="23.625" style="1607" customWidth="1"/>
    <col min="13573" max="13573" width="10.375" style="1607" customWidth="1"/>
    <col min="13574" max="13574" width="7.5" style="1607" customWidth="1"/>
    <col min="13575" max="13575" width="17.375" style="1607" customWidth="1"/>
    <col min="13576" max="13576" width="13.75" style="1607" customWidth="1"/>
    <col min="13577" max="13824" width="9" style="1607" customWidth="1"/>
    <col min="13825" max="13825" width="47.5" style="1607" customWidth="1"/>
    <col min="13826" max="13827" width="3.125" style="1607" customWidth="1"/>
    <col min="13828" max="13828" width="23.625" style="1607" customWidth="1"/>
    <col min="13829" max="13829" width="10.375" style="1607" customWidth="1"/>
    <col min="13830" max="13830" width="7.5" style="1607" customWidth="1"/>
    <col min="13831" max="13831" width="17.375" style="1607" customWidth="1"/>
    <col min="13832" max="13832" width="13.75" style="1607" customWidth="1"/>
    <col min="13833" max="14080" width="9" style="1607" customWidth="1"/>
    <col min="14081" max="14081" width="47.5" style="1607" customWidth="1"/>
    <col min="14082" max="14083" width="3.125" style="1607" customWidth="1"/>
    <col min="14084" max="14084" width="23.625" style="1607" customWidth="1"/>
    <col min="14085" max="14085" width="10.375" style="1607" customWidth="1"/>
    <col min="14086" max="14086" width="7.5" style="1607" customWidth="1"/>
    <col min="14087" max="14087" width="17.375" style="1607" customWidth="1"/>
    <col min="14088" max="14088" width="13.75" style="1607" customWidth="1"/>
    <col min="14089" max="14336" width="9" style="1607" customWidth="1"/>
    <col min="14337" max="14337" width="47.5" style="1607" customWidth="1"/>
    <col min="14338" max="14339" width="3.125" style="1607" customWidth="1"/>
    <col min="14340" max="14340" width="23.625" style="1607" customWidth="1"/>
    <col min="14341" max="14341" width="10.375" style="1607" customWidth="1"/>
    <col min="14342" max="14342" width="7.5" style="1607" customWidth="1"/>
    <col min="14343" max="14343" width="17.375" style="1607" customWidth="1"/>
    <col min="14344" max="14344" width="13.75" style="1607" customWidth="1"/>
    <col min="14345" max="14592" width="9" style="1607" customWidth="1"/>
    <col min="14593" max="14593" width="47.5" style="1607" customWidth="1"/>
    <col min="14594" max="14595" width="3.125" style="1607" customWidth="1"/>
    <col min="14596" max="14596" width="23.625" style="1607" customWidth="1"/>
    <col min="14597" max="14597" width="10.375" style="1607" customWidth="1"/>
    <col min="14598" max="14598" width="7.5" style="1607" customWidth="1"/>
    <col min="14599" max="14599" width="17.375" style="1607" customWidth="1"/>
    <col min="14600" max="14600" width="13.75" style="1607" customWidth="1"/>
    <col min="14601" max="14848" width="9" style="1607" customWidth="1"/>
    <col min="14849" max="14849" width="47.5" style="1607" customWidth="1"/>
    <col min="14850" max="14851" width="3.125" style="1607" customWidth="1"/>
    <col min="14852" max="14852" width="23.625" style="1607" customWidth="1"/>
    <col min="14853" max="14853" width="10.375" style="1607" customWidth="1"/>
    <col min="14854" max="14854" width="7.5" style="1607" customWidth="1"/>
    <col min="14855" max="14855" width="17.375" style="1607" customWidth="1"/>
    <col min="14856" max="14856" width="13.75" style="1607" customWidth="1"/>
    <col min="14857" max="15104" width="9" style="1607" customWidth="1"/>
    <col min="15105" max="15105" width="47.5" style="1607" customWidth="1"/>
    <col min="15106" max="15107" width="3.125" style="1607" customWidth="1"/>
    <col min="15108" max="15108" width="23.625" style="1607" customWidth="1"/>
    <col min="15109" max="15109" width="10.375" style="1607" customWidth="1"/>
    <col min="15110" max="15110" width="7.5" style="1607" customWidth="1"/>
    <col min="15111" max="15111" width="17.375" style="1607" customWidth="1"/>
    <col min="15112" max="15112" width="13.75" style="1607" customWidth="1"/>
    <col min="15113" max="15360" width="9" style="1607" customWidth="1"/>
    <col min="15361" max="15361" width="47.5" style="1607" customWidth="1"/>
    <col min="15362" max="15363" width="3.125" style="1607" customWidth="1"/>
    <col min="15364" max="15364" width="23.625" style="1607" customWidth="1"/>
    <col min="15365" max="15365" width="10.375" style="1607" customWidth="1"/>
    <col min="15366" max="15366" width="7.5" style="1607" customWidth="1"/>
    <col min="15367" max="15367" width="17.375" style="1607" customWidth="1"/>
    <col min="15368" max="15368" width="13.75" style="1607" customWidth="1"/>
    <col min="15369" max="15616" width="9" style="1607" customWidth="1"/>
    <col min="15617" max="15617" width="47.5" style="1607" customWidth="1"/>
    <col min="15618" max="15619" width="3.125" style="1607" customWidth="1"/>
    <col min="15620" max="15620" width="23.625" style="1607" customWidth="1"/>
    <col min="15621" max="15621" width="10.375" style="1607" customWidth="1"/>
    <col min="15622" max="15622" width="7.5" style="1607" customWidth="1"/>
    <col min="15623" max="15623" width="17.375" style="1607" customWidth="1"/>
    <col min="15624" max="15624" width="13.75" style="1607" customWidth="1"/>
    <col min="15625" max="15872" width="9" style="1607" customWidth="1"/>
    <col min="15873" max="15873" width="47.5" style="1607" customWidth="1"/>
    <col min="15874" max="15875" width="3.125" style="1607" customWidth="1"/>
    <col min="15876" max="15876" width="23.625" style="1607" customWidth="1"/>
    <col min="15877" max="15877" width="10.375" style="1607" customWidth="1"/>
    <col min="15878" max="15878" width="7.5" style="1607" customWidth="1"/>
    <col min="15879" max="15879" width="17.375" style="1607" customWidth="1"/>
    <col min="15880" max="15880" width="13.75" style="1607" customWidth="1"/>
    <col min="15881" max="16128" width="9" style="1607" customWidth="1"/>
    <col min="16129" max="16129" width="47.5" style="1607" customWidth="1"/>
    <col min="16130" max="16131" width="3.125" style="1607" customWidth="1"/>
    <col min="16132" max="16132" width="23.625" style="1607" customWidth="1"/>
    <col min="16133" max="16133" width="10.375" style="1607" customWidth="1"/>
    <col min="16134" max="16134" width="7.5" style="1607" customWidth="1"/>
    <col min="16135" max="16135" width="17.375" style="1607" customWidth="1"/>
    <col min="16136" max="16136" width="13.75" style="1607" customWidth="1"/>
    <col min="16137" max="16384" width="9" style="1607" customWidth="1"/>
  </cols>
  <sheetData>
    <row r="1" spans="1:8" ht="17.25">
      <c r="A1" s="1609"/>
    </row>
    <row r="2" spans="1:8" ht="27.75" customHeight="1">
      <c r="A2" s="1609"/>
      <c r="G2" s="1391" t="s">
        <v>1228</v>
      </c>
      <c r="H2" s="1391"/>
    </row>
    <row r="3" spans="1:8" ht="70.5" customHeight="1">
      <c r="A3" s="1610" t="s">
        <v>752</v>
      </c>
      <c r="B3" s="1611"/>
      <c r="C3" s="1611"/>
      <c r="D3" s="1611"/>
      <c r="E3" s="1611"/>
      <c r="F3" s="1611"/>
      <c r="G3" s="1611"/>
      <c r="H3" s="1611"/>
    </row>
    <row r="4" spans="1:8" ht="12" customHeight="1">
      <c r="A4" s="1611"/>
      <c r="B4" s="1611"/>
      <c r="C4" s="1611"/>
      <c r="D4" s="1611"/>
      <c r="E4" s="1611"/>
      <c r="F4" s="1611"/>
      <c r="G4" s="1611"/>
      <c r="H4" s="1611"/>
    </row>
    <row r="5" spans="1:8" ht="36" customHeight="1">
      <c r="A5" s="1612" t="s">
        <v>349</v>
      </c>
      <c r="B5" s="1622"/>
      <c r="C5" s="1628"/>
      <c r="D5" s="1628"/>
      <c r="E5" s="1628"/>
      <c r="F5" s="1628"/>
      <c r="G5" s="1628"/>
      <c r="H5" s="1641"/>
    </row>
    <row r="6" spans="1:8" ht="46.5" customHeight="1">
      <c r="A6" s="1614" t="s">
        <v>352</v>
      </c>
      <c r="B6" s="1612" t="s">
        <v>355</v>
      </c>
      <c r="C6" s="1629"/>
      <c r="D6" s="1629"/>
      <c r="E6" s="1629"/>
      <c r="F6" s="1629"/>
      <c r="G6" s="1629"/>
      <c r="H6" s="1642"/>
    </row>
    <row r="7" spans="1:8" s="1608" customFormat="1" ht="23.25" customHeight="1">
      <c r="A7" s="1615"/>
      <c r="B7" s="1624"/>
      <c r="C7" s="1624"/>
      <c r="D7" s="1624"/>
      <c r="E7" s="1624"/>
      <c r="F7" s="1624"/>
      <c r="G7" s="1624"/>
      <c r="H7" s="1608"/>
    </row>
    <row r="8" spans="1:8" s="1608" customFormat="1">
      <c r="A8" s="1616" t="s">
        <v>934</v>
      </c>
      <c r="B8" s="2884" t="s">
        <v>362</v>
      </c>
      <c r="C8" s="2890"/>
      <c r="D8" s="2890"/>
      <c r="E8" s="2890"/>
      <c r="F8" s="2890"/>
      <c r="G8" s="2890"/>
      <c r="H8" s="2898"/>
    </row>
    <row r="9" spans="1:8">
      <c r="A9" s="1617"/>
      <c r="B9" s="2885"/>
      <c r="C9" s="709"/>
      <c r="D9" s="709"/>
      <c r="E9" s="709"/>
      <c r="F9" s="709"/>
      <c r="G9" s="709"/>
      <c r="H9" s="2899"/>
    </row>
    <row r="10" spans="1:8" ht="52.5" customHeight="1">
      <c r="A10" s="1617"/>
      <c r="B10" s="2885"/>
      <c r="C10" s="709"/>
      <c r="D10" s="709"/>
      <c r="E10" s="709"/>
      <c r="F10" s="709"/>
      <c r="G10" s="709"/>
      <c r="H10" s="2899"/>
    </row>
    <row r="11" spans="1:8" ht="52.5" customHeight="1">
      <c r="A11" s="1617"/>
      <c r="B11" s="2885"/>
      <c r="C11" s="709"/>
      <c r="D11" s="709"/>
      <c r="E11" s="709"/>
      <c r="F11" s="709"/>
      <c r="G11" s="709"/>
      <c r="H11" s="2899"/>
    </row>
    <row r="12" spans="1:8" ht="13.5" customHeight="1">
      <c r="A12" s="1617"/>
      <c r="B12" s="2885"/>
      <c r="C12" s="709"/>
      <c r="D12" s="709"/>
      <c r="E12" s="709"/>
      <c r="F12" s="709"/>
      <c r="G12" s="709"/>
      <c r="H12" s="2899"/>
    </row>
    <row r="13" spans="1:8" ht="13.5" customHeight="1">
      <c r="A13" s="1618"/>
      <c r="B13" s="2886"/>
      <c r="C13" s="2891"/>
      <c r="D13" s="2891"/>
      <c r="E13" s="2891"/>
      <c r="F13" s="2891"/>
      <c r="G13" s="2891"/>
      <c r="H13" s="2900"/>
    </row>
    <row r="14" spans="1:8" s="1608" customFormat="1">
      <c r="A14" s="1619" t="s">
        <v>387</v>
      </c>
      <c r="B14" s="2887"/>
      <c r="C14" s="2892"/>
      <c r="D14" s="2892"/>
      <c r="E14" s="2892"/>
      <c r="F14" s="2892"/>
      <c r="G14" s="2895"/>
      <c r="H14" s="1647" t="s">
        <v>362</v>
      </c>
    </row>
    <row r="15" spans="1:8">
      <c r="A15" s="1620"/>
      <c r="B15" s="2888"/>
      <c r="C15" s="2893"/>
      <c r="D15" s="2893"/>
      <c r="E15" s="2893"/>
      <c r="F15" s="2893"/>
      <c r="G15" s="2896"/>
      <c r="H15" s="1648"/>
    </row>
    <row r="16" spans="1:8" ht="53.1" customHeight="1">
      <c r="A16" s="1620"/>
      <c r="B16" s="2888"/>
      <c r="C16" s="2893"/>
      <c r="D16" s="2893"/>
      <c r="E16" s="2893"/>
      <c r="F16" s="2893"/>
      <c r="G16" s="2896"/>
      <c r="H16" s="1648"/>
    </row>
    <row r="17" spans="1:8" ht="53.1" customHeight="1">
      <c r="A17" s="1620"/>
      <c r="B17" s="2888"/>
      <c r="C17" s="2893"/>
      <c r="D17" s="2893"/>
      <c r="E17" s="2893"/>
      <c r="F17" s="2893"/>
      <c r="G17" s="2896"/>
      <c r="H17" s="1648"/>
    </row>
    <row r="18" spans="1:8">
      <c r="A18" s="1620"/>
      <c r="B18" s="2888"/>
      <c r="C18" s="2893"/>
      <c r="D18" s="2893"/>
      <c r="E18" s="2893"/>
      <c r="F18" s="2893"/>
      <c r="G18" s="2896"/>
      <c r="H18" s="1648"/>
    </row>
    <row r="19" spans="1:8">
      <c r="A19" s="1621"/>
      <c r="B19" s="2889"/>
      <c r="C19" s="2894"/>
      <c r="D19" s="2894"/>
      <c r="E19" s="2894"/>
      <c r="F19" s="2894"/>
      <c r="G19" s="2897"/>
      <c r="H19" s="1649"/>
    </row>
    <row r="21" spans="1:8" ht="17.25" customHeight="1">
      <c r="A21" s="382" t="s">
        <v>380</v>
      </c>
      <c r="B21" s="382"/>
      <c r="C21" s="382"/>
      <c r="D21" s="382"/>
      <c r="E21" s="382"/>
      <c r="F21" s="382"/>
      <c r="G21" s="382"/>
      <c r="H21" s="382"/>
    </row>
    <row r="22" spans="1:8" ht="16.5" customHeight="1">
      <c r="A22" s="382" t="s">
        <v>343</v>
      </c>
      <c r="B22" s="382"/>
      <c r="C22" s="382"/>
      <c r="D22" s="382"/>
      <c r="E22" s="382"/>
      <c r="F22" s="382"/>
      <c r="G22" s="382"/>
      <c r="H22" s="382"/>
    </row>
    <row r="23" spans="1:8" ht="17.25" customHeight="1">
      <c r="A23" s="382" t="s">
        <v>165</v>
      </c>
      <c r="B23" s="382"/>
      <c r="C23" s="382"/>
      <c r="D23" s="382"/>
      <c r="E23" s="382"/>
      <c r="F23" s="382"/>
      <c r="G23" s="382"/>
      <c r="H23" s="382"/>
    </row>
    <row r="24" spans="1:8" ht="17.25" customHeight="1">
      <c r="A24" s="382" t="s">
        <v>902</v>
      </c>
      <c r="B24" s="382"/>
      <c r="C24" s="382"/>
      <c r="D24" s="382"/>
      <c r="E24" s="382"/>
      <c r="F24" s="382"/>
      <c r="G24" s="382"/>
      <c r="H24" s="382"/>
    </row>
    <row r="25" spans="1:8" ht="17.25" customHeight="1">
      <c r="A25" s="382" t="s">
        <v>171</v>
      </c>
      <c r="B25" s="382"/>
      <c r="C25" s="382"/>
      <c r="D25" s="382"/>
      <c r="E25" s="382"/>
      <c r="F25" s="382"/>
      <c r="G25" s="382"/>
      <c r="H25" s="382"/>
    </row>
    <row r="26" spans="1:8" ht="17.25" customHeight="1">
      <c r="A26" s="382" t="s">
        <v>661</v>
      </c>
      <c r="B26" s="382"/>
      <c r="C26" s="382"/>
      <c r="D26" s="382"/>
      <c r="E26" s="382"/>
      <c r="F26" s="382"/>
      <c r="G26" s="382"/>
      <c r="H26" s="382"/>
    </row>
    <row r="27" spans="1:8" ht="17.25" customHeight="1">
      <c r="A27" s="382" t="s">
        <v>269</v>
      </c>
      <c r="B27" s="382"/>
      <c r="C27" s="382"/>
      <c r="D27" s="382"/>
      <c r="E27" s="382"/>
      <c r="F27" s="382"/>
      <c r="G27" s="382"/>
      <c r="H27" s="382"/>
    </row>
    <row r="28" spans="1:8" ht="17.25" customHeight="1">
      <c r="A28" s="382" t="s">
        <v>673</v>
      </c>
      <c r="B28" s="382"/>
      <c r="C28" s="382"/>
      <c r="D28" s="382"/>
      <c r="E28" s="382"/>
      <c r="F28" s="382"/>
      <c r="G28" s="382"/>
      <c r="H28" s="382"/>
    </row>
    <row r="29" spans="1:8" ht="17.25" customHeight="1">
      <c r="A29" s="382"/>
      <c r="B29" s="382"/>
      <c r="C29" s="382"/>
      <c r="D29" s="382"/>
      <c r="E29" s="382"/>
      <c r="F29" s="382"/>
      <c r="G29" s="382"/>
      <c r="H29" s="382"/>
    </row>
    <row r="30" spans="1:8" ht="17.25" customHeight="1">
      <c r="A30" s="382"/>
      <c r="B30" s="382"/>
      <c r="C30" s="382"/>
      <c r="D30" s="382"/>
      <c r="E30" s="382"/>
      <c r="F30" s="382"/>
      <c r="G30" s="382"/>
      <c r="H30" s="382"/>
    </row>
    <row r="31" spans="1:8" ht="17.25" customHeight="1">
      <c r="A31" s="382"/>
      <c r="B31" s="382"/>
      <c r="C31" s="382"/>
      <c r="D31" s="382"/>
      <c r="E31" s="382"/>
      <c r="F31" s="382"/>
      <c r="G31" s="382"/>
      <c r="H31" s="382"/>
    </row>
    <row r="32" spans="1:8" ht="17.25" customHeight="1">
      <c r="A32" s="382"/>
      <c r="B32" s="382"/>
      <c r="C32" s="382"/>
      <c r="D32" s="382"/>
      <c r="E32" s="382"/>
      <c r="F32" s="382"/>
      <c r="G32" s="382"/>
      <c r="H32" s="382"/>
    </row>
    <row r="33" spans="1:8" ht="17.25" customHeight="1">
      <c r="A33" s="382"/>
      <c r="B33" s="382"/>
      <c r="C33" s="382"/>
      <c r="D33" s="382"/>
      <c r="E33" s="382"/>
      <c r="F33" s="382"/>
      <c r="G33" s="382"/>
      <c r="H33" s="382"/>
    </row>
    <row r="34" spans="1:8" ht="17.25" customHeight="1">
      <c r="A34" s="382"/>
      <c r="B34" s="382"/>
      <c r="C34" s="382"/>
      <c r="D34" s="382"/>
      <c r="E34" s="382"/>
      <c r="F34" s="382"/>
      <c r="G34" s="382"/>
      <c r="H34" s="382"/>
    </row>
    <row r="35" spans="1:8">
      <c r="A35" s="382"/>
      <c r="B35" s="382"/>
      <c r="C35" s="382"/>
      <c r="D35" s="382"/>
      <c r="E35" s="382"/>
      <c r="F35" s="382"/>
      <c r="G35" s="382"/>
      <c r="H35" s="382"/>
    </row>
    <row r="36" spans="1:8">
      <c r="A36" s="382"/>
      <c r="B36" s="382"/>
      <c r="C36" s="382"/>
      <c r="D36" s="382"/>
      <c r="E36" s="382"/>
      <c r="F36" s="382"/>
      <c r="G36" s="382"/>
      <c r="H36" s="382"/>
    </row>
    <row r="37" spans="1:8">
      <c r="A37" s="382"/>
      <c r="B37" s="382"/>
      <c r="C37" s="382"/>
      <c r="D37" s="382"/>
      <c r="E37" s="382"/>
      <c r="F37" s="382"/>
      <c r="G37" s="382"/>
      <c r="H37" s="382"/>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134" customWidth="1"/>
    <col min="2" max="2" width="2.375" style="1134" customWidth="1"/>
    <col min="3" max="3" width="18" style="1134" customWidth="1"/>
    <col min="4" max="4" width="13.625" style="1134" customWidth="1"/>
    <col min="5" max="5" width="13.5" style="1134" customWidth="1"/>
    <col min="6" max="7" width="13.625" style="1134" customWidth="1"/>
    <col min="8" max="9" width="13.5" style="1134" customWidth="1"/>
    <col min="10" max="10" width="13.625" style="1134" customWidth="1"/>
    <col min="11" max="11" width="13.5" style="1134" customWidth="1"/>
    <col min="12" max="12" width="13" style="1134" customWidth="1"/>
    <col min="13" max="256" width="9" style="1134" customWidth="1"/>
    <col min="257" max="257" width="9.125" style="1134" customWidth="1"/>
    <col min="258" max="258" width="2.375" style="1134" customWidth="1"/>
    <col min="259" max="259" width="18" style="1134" customWidth="1"/>
    <col min="260" max="260" width="13.625" style="1134" customWidth="1"/>
    <col min="261" max="261" width="13.5" style="1134" customWidth="1"/>
    <col min="262" max="263" width="13.625" style="1134" customWidth="1"/>
    <col min="264" max="265" width="13.5" style="1134" customWidth="1"/>
    <col min="266" max="266" width="13.625" style="1134" customWidth="1"/>
    <col min="267" max="267" width="13.5" style="1134" customWidth="1"/>
    <col min="268" max="268" width="13" style="1134" customWidth="1"/>
    <col min="269" max="512" width="9" style="1134" customWidth="1"/>
    <col min="513" max="513" width="9.125" style="1134" customWidth="1"/>
    <col min="514" max="514" width="2.375" style="1134" customWidth="1"/>
    <col min="515" max="515" width="18" style="1134" customWidth="1"/>
    <col min="516" max="516" width="13.625" style="1134" customWidth="1"/>
    <col min="517" max="517" width="13.5" style="1134" customWidth="1"/>
    <col min="518" max="519" width="13.625" style="1134" customWidth="1"/>
    <col min="520" max="521" width="13.5" style="1134" customWidth="1"/>
    <col min="522" max="522" width="13.625" style="1134" customWidth="1"/>
    <col min="523" max="523" width="13.5" style="1134" customWidth="1"/>
    <col min="524" max="524" width="13" style="1134" customWidth="1"/>
    <col min="525" max="768" width="9" style="1134" customWidth="1"/>
    <col min="769" max="769" width="9.125" style="1134" customWidth="1"/>
    <col min="770" max="770" width="2.375" style="1134" customWidth="1"/>
    <col min="771" max="771" width="18" style="1134" customWidth="1"/>
    <col min="772" max="772" width="13.625" style="1134" customWidth="1"/>
    <col min="773" max="773" width="13.5" style="1134" customWidth="1"/>
    <col min="774" max="775" width="13.625" style="1134" customWidth="1"/>
    <col min="776" max="777" width="13.5" style="1134" customWidth="1"/>
    <col min="778" max="778" width="13.625" style="1134" customWidth="1"/>
    <col min="779" max="779" width="13.5" style="1134" customWidth="1"/>
    <col min="780" max="780" width="13" style="1134" customWidth="1"/>
    <col min="781" max="1024" width="9" style="1134" customWidth="1"/>
    <col min="1025" max="1025" width="9.125" style="1134" customWidth="1"/>
    <col min="1026" max="1026" width="2.375" style="1134" customWidth="1"/>
    <col min="1027" max="1027" width="18" style="1134" customWidth="1"/>
    <col min="1028" max="1028" width="13.625" style="1134" customWidth="1"/>
    <col min="1029" max="1029" width="13.5" style="1134" customWidth="1"/>
    <col min="1030" max="1031" width="13.625" style="1134" customWidth="1"/>
    <col min="1032" max="1033" width="13.5" style="1134" customWidth="1"/>
    <col min="1034" max="1034" width="13.625" style="1134" customWidth="1"/>
    <col min="1035" max="1035" width="13.5" style="1134" customWidth="1"/>
    <col min="1036" max="1036" width="13" style="1134" customWidth="1"/>
    <col min="1037" max="1280" width="9" style="1134" customWidth="1"/>
    <col min="1281" max="1281" width="9.125" style="1134" customWidth="1"/>
    <col min="1282" max="1282" width="2.375" style="1134" customWidth="1"/>
    <col min="1283" max="1283" width="18" style="1134" customWidth="1"/>
    <col min="1284" max="1284" width="13.625" style="1134" customWidth="1"/>
    <col min="1285" max="1285" width="13.5" style="1134" customWidth="1"/>
    <col min="1286" max="1287" width="13.625" style="1134" customWidth="1"/>
    <col min="1288" max="1289" width="13.5" style="1134" customWidth="1"/>
    <col min="1290" max="1290" width="13.625" style="1134" customWidth="1"/>
    <col min="1291" max="1291" width="13.5" style="1134" customWidth="1"/>
    <col min="1292" max="1292" width="13" style="1134" customWidth="1"/>
    <col min="1293" max="1536" width="9" style="1134" customWidth="1"/>
    <col min="1537" max="1537" width="9.125" style="1134" customWidth="1"/>
    <col min="1538" max="1538" width="2.375" style="1134" customWidth="1"/>
    <col min="1539" max="1539" width="18" style="1134" customWidth="1"/>
    <col min="1540" max="1540" width="13.625" style="1134" customWidth="1"/>
    <col min="1541" max="1541" width="13.5" style="1134" customWidth="1"/>
    <col min="1542" max="1543" width="13.625" style="1134" customWidth="1"/>
    <col min="1544" max="1545" width="13.5" style="1134" customWidth="1"/>
    <col min="1546" max="1546" width="13.625" style="1134" customWidth="1"/>
    <col min="1547" max="1547" width="13.5" style="1134" customWidth="1"/>
    <col min="1548" max="1548" width="13" style="1134" customWidth="1"/>
    <col min="1549" max="1792" width="9" style="1134" customWidth="1"/>
    <col min="1793" max="1793" width="9.125" style="1134" customWidth="1"/>
    <col min="1794" max="1794" width="2.375" style="1134" customWidth="1"/>
    <col min="1795" max="1795" width="18" style="1134" customWidth="1"/>
    <col min="1796" max="1796" width="13.625" style="1134" customWidth="1"/>
    <col min="1797" max="1797" width="13.5" style="1134" customWidth="1"/>
    <col min="1798" max="1799" width="13.625" style="1134" customWidth="1"/>
    <col min="1800" max="1801" width="13.5" style="1134" customWidth="1"/>
    <col min="1802" max="1802" width="13.625" style="1134" customWidth="1"/>
    <col min="1803" max="1803" width="13.5" style="1134" customWidth="1"/>
    <col min="1804" max="1804" width="13" style="1134" customWidth="1"/>
    <col min="1805" max="2048" width="9" style="1134" customWidth="1"/>
    <col min="2049" max="2049" width="9.125" style="1134" customWidth="1"/>
    <col min="2050" max="2050" width="2.375" style="1134" customWidth="1"/>
    <col min="2051" max="2051" width="18" style="1134" customWidth="1"/>
    <col min="2052" max="2052" width="13.625" style="1134" customWidth="1"/>
    <col min="2053" max="2053" width="13.5" style="1134" customWidth="1"/>
    <col min="2054" max="2055" width="13.625" style="1134" customWidth="1"/>
    <col min="2056" max="2057" width="13.5" style="1134" customWidth="1"/>
    <col min="2058" max="2058" width="13.625" style="1134" customWidth="1"/>
    <col min="2059" max="2059" width="13.5" style="1134" customWidth="1"/>
    <col min="2060" max="2060" width="13" style="1134" customWidth="1"/>
    <col min="2061" max="2304" width="9" style="1134" customWidth="1"/>
    <col min="2305" max="2305" width="9.125" style="1134" customWidth="1"/>
    <col min="2306" max="2306" width="2.375" style="1134" customWidth="1"/>
    <col min="2307" max="2307" width="18" style="1134" customWidth="1"/>
    <col min="2308" max="2308" width="13.625" style="1134" customWidth="1"/>
    <col min="2309" max="2309" width="13.5" style="1134" customWidth="1"/>
    <col min="2310" max="2311" width="13.625" style="1134" customWidth="1"/>
    <col min="2312" max="2313" width="13.5" style="1134" customWidth="1"/>
    <col min="2314" max="2314" width="13.625" style="1134" customWidth="1"/>
    <col min="2315" max="2315" width="13.5" style="1134" customWidth="1"/>
    <col min="2316" max="2316" width="13" style="1134" customWidth="1"/>
    <col min="2317" max="2560" width="9" style="1134" customWidth="1"/>
    <col min="2561" max="2561" width="9.125" style="1134" customWidth="1"/>
    <col min="2562" max="2562" width="2.375" style="1134" customWidth="1"/>
    <col min="2563" max="2563" width="18" style="1134" customWidth="1"/>
    <col min="2564" max="2564" width="13.625" style="1134" customWidth="1"/>
    <col min="2565" max="2565" width="13.5" style="1134" customWidth="1"/>
    <col min="2566" max="2567" width="13.625" style="1134" customWidth="1"/>
    <col min="2568" max="2569" width="13.5" style="1134" customWidth="1"/>
    <col min="2570" max="2570" width="13.625" style="1134" customWidth="1"/>
    <col min="2571" max="2571" width="13.5" style="1134" customWidth="1"/>
    <col min="2572" max="2572" width="13" style="1134" customWidth="1"/>
    <col min="2573" max="2816" width="9" style="1134" customWidth="1"/>
    <col min="2817" max="2817" width="9.125" style="1134" customWidth="1"/>
    <col min="2818" max="2818" width="2.375" style="1134" customWidth="1"/>
    <col min="2819" max="2819" width="18" style="1134" customWidth="1"/>
    <col min="2820" max="2820" width="13.625" style="1134" customWidth="1"/>
    <col min="2821" max="2821" width="13.5" style="1134" customWidth="1"/>
    <col min="2822" max="2823" width="13.625" style="1134" customWidth="1"/>
    <col min="2824" max="2825" width="13.5" style="1134" customWidth="1"/>
    <col min="2826" max="2826" width="13.625" style="1134" customWidth="1"/>
    <col min="2827" max="2827" width="13.5" style="1134" customWidth="1"/>
    <col min="2828" max="2828" width="13" style="1134" customWidth="1"/>
    <col min="2829" max="3072" width="9" style="1134" customWidth="1"/>
    <col min="3073" max="3073" width="9.125" style="1134" customWidth="1"/>
    <col min="3074" max="3074" width="2.375" style="1134" customWidth="1"/>
    <col min="3075" max="3075" width="18" style="1134" customWidth="1"/>
    <col min="3076" max="3076" width="13.625" style="1134" customWidth="1"/>
    <col min="3077" max="3077" width="13.5" style="1134" customWidth="1"/>
    <col min="3078" max="3079" width="13.625" style="1134" customWidth="1"/>
    <col min="3080" max="3081" width="13.5" style="1134" customWidth="1"/>
    <col min="3082" max="3082" width="13.625" style="1134" customWidth="1"/>
    <col min="3083" max="3083" width="13.5" style="1134" customWidth="1"/>
    <col min="3084" max="3084" width="13" style="1134" customWidth="1"/>
    <col min="3085" max="3328" width="9" style="1134" customWidth="1"/>
    <col min="3329" max="3329" width="9.125" style="1134" customWidth="1"/>
    <col min="3330" max="3330" width="2.375" style="1134" customWidth="1"/>
    <col min="3331" max="3331" width="18" style="1134" customWidth="1"/>
    <col min="3332" max="3332" width="13.625" style="1134" customWidth="1"/>
    <col min="3333" max="3333" width="13.5" style="1134" customWidth="1"/>
    <col min="3334" max="3335" width="13.625" style="1134" customWidth="1"/>
    <col min="3336" max="3337" width="13.5" style="1134" customWidth="1"/>
    <col min="3338" max="3338" width="13.625" style="1134" customWidth="1"/>
    <col min="3339" max="3339" width="13.5" style="1134" customWidth="1"/>
    <col min="3340" max="3340" width="13" style="1134" customWidth="1"/>
    <col min="3341" max="3584" width="9" style="1134" customWidth="1"/>
    <col min="3585" max="3585" width="9.125" style="1134" customWidth="1"/>
    <col min="3586" max="3586" width="2.375" style="1134" customWidth="1"/>
    <col min="3587" max="3587" width="18" style="1134" customWidth="1"/>
    <col min="3588" max="3588" width="13.625" style="1134" customWidth="1"/>
    <col min="3589" max="3589" width="13.5" style="1134" customWidth="1"/>
    <col min="3590" max="3591" width="13.625" style="1134" customWidth="1"/>
    <col min="3592" max="3593" width="13.5" style="1134" customWidth="1"/>
    <col min="3594" max="3594" width="13.625" style="1134" customWidth="1"/>
    <col min="3595" max="3595" width="13.5" style="1134" customWidth="1"/>
    <col min="3596" max="3596" width="13" style="1134" customWidth="1"/>
    <col min="3597" max="3840" width="9" style="1134" customWidth="1"/>
    <col min="3841" max="3841" width="9.125" style="1134" customWidth="1"/>
    <col min="3842" max="3842" width="2.375" style="1134" customWidth="1"/>
    <col min="3843" max="3843" width="18" style="1134" customWidth="1"/>
    <col min="3844" max="3844" width="13.625" style="1134" customWidth="1"/>
    <col min="3845" max="3845" width="13.5" style="1134" customWidth="1"/>
    <col min="3846" max="3847" width="13.625" style="1134" customWidth="1"/>
    <col min="3848" max="3849" width="13.5" style="1134" customWidth="1"/>
    <col min="3850" max="3850" width="13.625" style="1134" customWidth="1"/>
    <col min="3851" max="3851" width="13.5" style="1134" customWidth="1"/>
    <col min="3852" max="3852" width="13" style="1134" customWidth="1"/>
    <col min="3853" max="4096" width="9" style="1134" customWidth="1"/>
    <col min="4097" max="4097" width="9.125" style="1134" customWidth="1"/>
    <col min="4098" max="4098" width="2.375" style="1134" customWidth="1"/>
    <col min="4099" max="4099" width="18" style="1134" customWidth="1"/>
    <col min="4100" max="4100" width="13.625" style="1134" customWidth="1"/>
    <col min="4101" max="4101" width="13.5" style="1134" customWidth="1"/>
    <col min="4102" max="4103" width="13.625" style="1134" customWidth="1"/>
    <col min="4104" max="4105" width="13.5" style="1134" customWidth="1"/>
    <col min="4106" max="4106" width="13.625" style="1134" customWidth="1"/>
    <col min="4107" max="4107" width="13.5" style="1134" customWidth="1"/>
    <col min="4108" max="4108" width="13" style="1134" customWidth="1"/>
    <col min="4109" max="4352" width="9" style="1134" customWidth="1"/>
    <col min="4353" max="4353" width="9.125" style="1134" customWidth="1"/>
    <col min="4354" max="4354" width="2.375" style="1134" customWidth="1"/>
    <col min="4355" max="4355" width="18" style="1134" customWidth="1"/>
    <col min="4356" max="4356" width="13.625" style="1134" customWidth="1"/>
    <col min="4357" max="4357" width="13.5" style="1134" customWidth="1"/>
    <col min="4358" max="4359" width="13.625" style="1134" customWidth="1"/>
    <col min="4360" max="4361" width="13.5" style="1134" customWidth="1"/>
    <col min="4362" max="4362" width="13.625" style="1134" customWidth="1"/>
    <col min="4363" max="4363" width="13.5" style="1134" customWidth="1"/>
    <col min="4364" max="4364" width="13" style="1134" customWidth="1"/>
    <col min="4365" max="4608" width="9" style="1134" customWidth="1"/>
    <col min="4609" max="4609" width="9.125" style="1134" customWidth="1"/>
    <col min="4610" max="4610" width="2.375" style="1134" customWidth="1"/>
    <col min="4611" max="4611" width="18" style="1134" customWidth="1"/>
    <col min="4612" max="4612" width="13.625" style="1134" customWidth="1"/>
    <col min="4613" max="4613" width="13.5" style="1134" customWidth="1"/>
    <col min="4614" max="4615" width="13.625" style="1134" customWidth="1"/>
    <col min="4616" max="4617" width="13.5" style="1134" customWidth="1"/>
    <col min="4618" max="4618" width="13.625" style="1134" customWidth="1"/>
    <col min="4619" max="4619" width="13.5" style="1134" customWidth="1"/>
    <col min="4620" max="4620" width="13" style="1134" customWidth="1"/>
    <col min="4621" max="4864" width="9" style="1134" customWidth="1"/>
    <col min="4865" max="4865" width="9.125" style="1134" customWidth="1"/>
    <col min="4866" max="4866" width="2.375" style="1134" customWidth="1"/>
    <col min="4867" max="4867" width="18" style="1134" customWidth="1"/>
    <col min="4868" max="4868" width="13.625" style="1134" customWidth="1"/>
    <col min="4869" max="4869" width="13.5" style="1134" customWidth="1"/>
    <col min="4870" max="4871" width="13.625" style="1134" customWidth="1"/>
    <col min="4872" max="4873" width="13.5" style="1134" customWidth="1"/>
    <col min="4874" max="4874" width="13.625" style="1134" customWidth="1"/>
    <col min="4875" max="4875" width="13.5" style="1134" customWidth="1"/>
    <col min="4876" max="4876" width="13" style="1134" customWidth="1"/>
    <col min="4877" max="5120" width="9" style="1134" customWidth="1"/>
    <col min="5121" max="5121" width="9.125" style="1134" customWidth="1"/>
    <col min="5122" max="5122" width="2.375" style="1134" customWidth="1"/>
    <col min="5123" max="5123" width="18" style="1134" customWidth="1"/>
    <col min="5124" max="5124" width="13.625" style="1134" customWidth="1"/>
    <col min="5125" max="5125" width="13.5" style="1134" customWidth="1"/>
    <col min="5126" max="5127" width="13.625" style="1134" customWidth="1"/>
    <col min="5128" max="5129" width="13.5" style="1134" customWidth="1"/>
    <col min="5130" max="5130" width="13.625" style="1134" customWidth="1"/>
    <col min="5131" max="5131" width="13.5" style="1134" customWidth="1"/>
    <col min="5132" max="5132" width="13" style="1134" customWidth="1"/>
    <col min="5133" max="5376" width="9" style="1134" customWidth="1"/>
    <col min="5377" max="5377" width="9.125" style="1134" customWidth="1"/>
    <col min="5378" max="5378" width="2.375" style="1134" customWidth="1"/>
    <col min="5379" max="5379" width="18" style="1134" customWidth="1"/>
    <col min="5380" max="5380" width="13.625" style="1134" customWidth="1"/>
    <col min="5381" max="5381" width="13.5" style="1134" customWidth="1"/>
    <col min="5382" max="5383" width="13.625" style="1134" customWidth="1"/>
    <col min="5384" max="5385" width="13.5" style="1134" customWidth="1"/>
    <col min="5386" max="5386" width="13.625" style="1134" customWidth="1"/>
    <col min="5387" max="5387" width="13.5" style="1134" customWidth="1"/>
    <col min="5388" max="5388" width="13" style="1134" customWidth="1"/>
    <col min="5389" max="5632" width="9" style="1134" customWidth="1"/>
    <col min="5633" max="5633" width="9.125" style="1134" customWidth="1"/>
    <col min="5634" max="5634" width="2.375" style="1134" customWidth="1"/>
    <col min="5635" max="5635" width="18" style="1134" customWidth="1"/>
    <col min="5636" max="5636" width="13.625" style="1134" customWidth="1"/>
    <col min="5637" max="5637" width="13.5" style="1134" customWidth="1"/>
    <col min="5638" max="5639" width="13.625" style="1134" customWidth="1"/>
    <col min="5640" max="5641" width="13.5" style="1134" customWidth="1"/>
    <col min="5642" max="5642" width="13.625" style="1134" customWidth="1"/>
    <col min="5643" max="5643" width="13.5" style="1134" customWidth="1"/>
    <col min="5644" max="5644" width="13" style="1134" customWidth="1"/>
    <col min="5645" max="5888" width="9" style="1134" customWidth="1"/>
    <col min="5889" max="5889" width="9.125" style="1134" customWidth="1"/>
    <col min="5890" max="5890" width="2.375" style="1134" customWidth="1"/>
    <col min="5891" max="5891" width="18" style="1134" customWidth="1"/>
    <col min="5892" max="5892" width="13.625" style="1134" customWidth="1"/>
    <col min="5893" max="5893" width="13.5" style="1134" customWidth="1"/>
    <col min="5894" max="5895" width="13.625" style="1134" customWidth="1"/>
    <col min="5896" max="5897" width="13.5" style="1134" customWidth="1"/>
    <col min="5898" max="5898" width="13.625" style="1134" customWidth="1"/>
    <col min="5899" max="5899" width="13.5" style="1134" customWidth="1"/>
    <col min="5900" max="5900" width="13" style="1134" customWidth="1"/>
    <col min="5901" max="6144" width="9" style="1134" customWidth="1"/>
    <col min="6145" max="6145" width="9.125" style="1134" customWidth="1"/>
    <col min="6146" max="6146" width="2.375" style="1134" customWidth="1"/>
    <col min="6147" max="6147" width="18" style="1134" customWidth="1"/>
    <col min="6148" max="6148" width="13.625" style="1134" customWidth="1"/>
    <col min="6149" max="6149" width="13.5" style="1134" customWidth="1"/>
    <col min="6150" max="6151" width="13.625" style="1134" customWidth="1"/>
    <col min="6152" max="6153" width="13.5" style="1134" customWidth="1"/>
    <col min="6154" max="6154" width="13.625" style="1134" customWidth="1"/>
    <col min="6155" max="6155" width="13.5" style="1134" customWidth="1"/>
    <col min="6156" max="6156" width="13" style="1134" customWidth="1"/>
    <col min="6157" max="6400" width="9" style="1134" customWidth="1"/>
    <col min="6401" max="6401" width="9.125" style="1134" customWidth="1"/>
    <col min="6402" max="6402" width="2.375" style="1134" customWidth="1"/>
    <col min="6403" max="6403" width="18" style="1134" customWidth="1"/>
    <col min="6404" max="6404" width="13.625" style="1134" customWidth="1"/>
    <col min="6405" max="6405" width="13.5" style="1134" customWidth="1"/>
    <col min="6406" max="6407" width="13.625" style="1134" customWidth="1"/>
    <col min="6408" max="6409" width="13.5" style="1134" customWidth="1"/>
    <col min="6410" max="6410" width="13.625" style="1134" customWidth="1"/>
    <col min="6411" max="6411" width="13.5" style="1134" customWidth="1"/>
    <col min="6412" max="6412" width="13" style="1134" customWidth="1"/>
    <col min="6413" max="6656" width="9" style="1134" customWidth="1"/>
    <col min="6657" max="6657" width="9.125" style="1134" customWidth="1"/>
    <col min="6658" max="6658" width="2.375" style="1134" customWidth="1"/>
    <col min="6659" max="6659" width="18" style="1134" customWidth="1"/>
    <col min="6660" max="6660" width="13.625" style="1134" customWidth="1"/>
    <col min="6661" max="6661" width="13.5" style="1134" customWidth="1"/>
    <col min="6662" max="6663" width="13.625" style="1134" customWidth="1"/>
    <col min="6664" max="6665" width="13.5" style="1134" customWidth="1"/>
    <col min="6666" max="6666" width="13.625" style="1134" customWidth="1"/>
    <col min="6667" max="6667" width="13.5" style="1134" customWidth="1"/>
    <col min="6668" max="6668" width="13" style="1134" customWidth="1"/>
    <col min="6669" max="6912" width="9" style="1134" customWidth="1"/>
    <col min="6913" max="6913" width="9.125" style="1134" customWidth="1"/>
    <col min="6914" max="6914" width="2.375" style="1134" customWidth="1"/>
    <col min="6915" max="6915" width="18" style="1134" customWidth="1"/>
    <col min="6916" max="6916" width="13.625" style="1134" customWidth="1"/>
    <col min="6917" max="6917" width="13.5" style="1134" customWidth="1"/>
    <col min="6918" max="6919" width="13.625" style="1134" customWidth="1"/>
    <col min="6920" max="6921" width="13.5" style="1134" customWidth="1"/>
    <col min="6922" max="6922" width="13.625" style="1134" customWidth="1"/>
    <col min="6923" max="6923" width="13.5" style="1134" customWidth="1"/>
    <col min="6924" max="6924" width="13" style="1134" customWidth="1"/>
    <col min="6925" max="7168" width="9" style="1134" customWidth="1"/>
    <col min="7169" max="7169" width="9.125" style="1134" customWidth="1"/>
    <col min="7170" max="7170" width="2.375" style="1134" customWidth="1"/>
    <col min="7171" max="7171" width="18" style="1134" customWidth="1"/>
    <col min="7172" max="7172" width="13.625" style="1134" customWidth="1"/>
    <col min="7173" max="7173" width="13.5" style="1134" customWidth="1"/>
    <col min="7174" max="7175" width="13.625" style="1134" customWidth="1"/>
    <col min="7176" max="7177" width="13.5" style="1134" customWidth="1"/>
    <col min="7178" max="7178" width="13.625" style="1134" customWidth="1"/>
    <col min="7179" max="7179" width="13.5" style="1134" customWidth="1"/>
    <col min="7180" max="7180" width="13" style="1134" customWidth="1"/>
    <col min="7181" max="7424" width="9" style="1134" customWidth="1"/>
    <col min="7425" max="7425" width="9.125" style="1134" customWidth="1"/>
    <col min="7426" max="7426" width="2.375" style="1134" customWidth="1"/>
    <col min="7427" max="7427" width="18" style="1134" customWidth="1"/>
    <col min="7428" max="7428" width="13.625" style="1134" customWidth="1"/>
    <col min="7429" max="7429" width="13.5" style="1134" customWidth="1"/>
    <col min="7430" max="7431" width="13.625" style="1134" customWidth="1"/>
    <col min="7432" max="7433" width="13.5" style="1134" customWidth="1"/>
    <col min="7434" max="7434" width="13.625" style="1134" customWidth="1"/>
    <col min="7435" max="7435" width="13.5" style="1134" customWidth="1"/>
    <col min="7436" max="7436" width="13" style="1134" customWidth="1"/>
    <col min="7437" max="7680" width="9" style="1134" customWidth="1"/>
    <col min="7681" max="7681" width="9.125" style="1134" customWidth="1"/>
    <col min="7682" max="7682" width="2.375" style="1134" customWidth="1"/>
    <col min="7683" max="7683" width="18" style="1134" customWidth="1"/>
    <col min="7684" max="7684" width="13.625" style="1134" customWidth="1"/>
    <col min="7685" max="7685" width="13.5" style="1134" customWidth="1"/>
    <col min="7686" max="7687" width="13.625" style="1134" customWidth="1"/>
    <col min="7688" max="7689" width="13.5" style="1134" customWidth="1"/>
    <col min="7690" max="7690" width="13.625" style="1134" customWidth="1"/>
    <col min="7691" max="7691" width="13.5" style="1134" customWidth="1"/>
    <col min="7692" max="7692" width="13" style="1134" customWidth="1"/>
    <col min="7693" max="7936" width="9" style="1134" customWidth="1"/>
    <col min="7937" max="7937" width="9.125" style="1134" customWidth="1"/>
    <col min="7938" max="7938" width="2.375" style="1134" customWidth="1"/>
    <col min="7939" max="7939" width="18" style="1134" customWidth="1"/>
    <col min="7940" max="7940" width="13.625" style="1134" customWidth="1"/>
    <col min="7941" max="7941" width="13.5" style="1134" customWidth="1"/>
    <col min="7942" max="7943" width="13.625" style="1134" customWidth="1"/>
    <col min="7944" max="7945" width="13.5" style="1134" customWidth="1"/>
    <col min="7946" max="7946" width="13.625" style="1134" customWidth="1"/>
    <col min="7947" max="7947" width="13.5" style="1134" customWidth="1"/>
    <col min="7948" max="7948" width="13" style="1134" customWidth="1"/>
    <col min="7949" max="8192" width="9" style="1134" customWidth="1"/>
    <col min="8193" max="8193" width="9.125" style="1134" customWidth="1"/>
    <col min="8194" max="8194" width="2.375" style="1134" customWidth="1"/>
    <col min="8195" max="8195" width="18" style="1134" customWidth="1"/>
    <col min="8196" max="8196" width="13.625" style="1134" customWidth="1"/>
    <col min="8197" max="8197" width="13.5" style="1134" customWidth="1"/>
    <col min="8198" max="8199" width="13.625" style="1134" customWidth="1"/>
    <col min="8200" max="8201" width="13.5" style="1134" customWidth="1"/>
    <col min="8202" max="8202" width="13.625" style="1134" customWidth="1"/>
    <col min="8203" max="8203" width="13.5" style="1134" customWidth="1"/>
    <col min="8204" max="8204" width="13" style="1134" customWidth="1"/>
    <col min="8205" max="8448" width="9" style="1134" customWidth="1"/>
    <col min="8449" max="8449" width="9.125" style="1134" customWidth="1"/>
    <col min="8450" max="8450" width="2.375" style="1134" customWidth="1"/>
    <col min="8451" max="8451" width="18" style="1134" customWidth="1"/>
    <col min="8452" max="8452" width="13.625" style="1134" customWidth="1"/>
    <col min="8453" max="8453" width="13.5" style="1134" customWidth="1"/>
    <col min="8454" max="8455" width="13.625" style="1134" customWidth="1"/>
    <col min="8456" max="8457" width="13.5" style="1134" customWidth="1"/>
    <col min="8458" max="8458" width="13.625" style="1134" customWidth="1"/>
    <col min="8459" max="8459" width="13.5" style="1134" customWidth="1"/>
    <col min="8460" max="8460" width="13" style="1134" customWidth="1"/>
    <col min="8461" max="8704" width="9" style="1134" customWidth="1"/>
    <col min="8705" max="8705" width="9.125" style="1134" customWidth="1"/>
    <col min="8706" max="8706" width="2.375" style="1134" customWidth="1"/>
    <col min="8707" max="8707" width="18" style="1134" customWidth="1"/>
    <col min="8708" max="8708" width="13.625" style="1134" customWidth="1"/>
    <col min="8709" max="8709" width="13.5" style="1134" customWidth="1"/>
    <col min="8710" max="8711" width="13.625" style="1134" customWidth="1"/>
    <col min="8712" max="8713" width="13.5" style="1134" customWidth="1"/>
    <col min="8714" max="8714" width="13.625" style="1134" customWidth="1"/>
    <col min="8715" max="8715" width="13.5" style="1134" customWidth="1"/>
    <col min="8716" max="8716" width="13" style="1134" customWidth="1"/>
    <col min="8717" max="8960" width="9" style="1134" customWidth="1"/>
    <col min="8961" max="8961" width="9.125" style="1134" customWidth="1"/>
    <col min="8962" max="8962" width="2.375" style="1134" customWidth="1"/>
    <col min="8963" max="8963" width="18" style="1134" customWidth="1"/>
    <col min="8964" max="8964" width="13.625" style="1134" customWidth="1"/>
    <col min="8965" max="8965" width="13.5" style="1134" customWidth="1"/>
    <col min="8966" max="8967" width="13.625" style="1134" customWidth="1"/>
    <col min="8968" max="8969" width="13.5" style="1134" customWidth="1"/>
    <col min="8970" max="8970" width="13.625" style="1134" customWidth="1"/>
    <col min="8971" max="8971" width="13.5" style="1134" customWidth="1"/>
    <col min="8972" max="8972" width="13" style="1134" customWidth="1"/>
    <col min="8973" max="9216" width="9" style="1134" customWidth="1"/>
    <col min="9217" max="9217" width="9.125" style="1134" customWidth="1"/>
    <col min="9218" max="9218" width="2.375" style="1134" customWidth="1"/>
    <col min="9219" max="9219" width="18" style="1134" customWidth="1"/>
    <col min="9220" max="9220" width="13.625" style="1134" customWidth="1"/>
    <col min="9221" max="9221" width="13.5" style="1134" customWidth="1"/>
    <col min="9222" max="9223" width="13.625" style="1134" customWidth="1"/>
    <col min="9224" max="9225" width="13.5" style="1134" customWidth="1"/>
    <col min="9226" max="9226" width="13.625" style="1134" customWidth="1"/>
    <col min="9227" max="9227" width="13.5" style="1134" customWidth="1"/>
    <col min="9228" max="9228" width="13" style="1134" customWidth="1"/>
    <col min="9229" max="9472" width="9" style="1134" customWidth="1"/>
    <col min="9473" max="9473" width="9.125" style="1134" customWidth="1"/>
    <col min="9474" max="9474" width="2.375" style="1134" customWidth="1"/>
    <col min="9475" max="9475" width="18" style="1134" customWidth="1"/>
    <col min="9476" max="9476" width="13.625" style="1134" customWidth="1"/>
    <col min="9477" max="9477" width="13.5" style="1134" customWidth="1"/>
    <col min="9478" max="9479" width="13.625" style="1134" customWidth="1"/>
    <col min="9480" max="9481" width="13.5" style="1134" customWidth="1"/>
    <col min="9482" max="9482" width="13.625" style="1134" customWidth="1"/>
    <col min="9483" max="9483" width="13.5" style="1134" customWidth="1"/>
    <col min="9484" max="9484" width="13" style="1134" customWidth="1"/>
    <col min="9485" max="9728" width="9" style="1134" customWidth="1"/>
    <col min="9729" max="9729" width="9.125" style="1134" customWidth="1"/>
    <col min="9730" max="9730" width="2.375" style="1134" customWidth="1"/>
    <col min="9731" max="9731" width="18" style="1134" customWidth="1"/>
    <col min="9732" max="9732" width="13.625" style="1134" customWidth="1"/>
    <col min="9733" max="9733" width="13.5" style="1134" customWidth="1"/>
    <col min="9734" max="9735" width="13.625" style="1134" customWidth="1"/>
    <col min="9736" max="9737" width="13.5" style="1134" customWidth="1"/>
    <col min="9738" max="9738" width="13.625" style="1134" customWidth="1"/>
    <col min="9739" max="9739" width="13.5" style="1134" customWidth="1"/>
    <col min="9740" max="9740" width="13" style="1134" customWidth="1"/>
    <col min="9741" max="9984" width="9" style="1134" customWidth="1"/>
    <col min="9985" max="9985" width="9.125" style="1134" customWidth="1"/>
    <col min="9986" max="9986" width="2.375" style="1134" customWidth="1"/>
    <col min="9987" max="9987" width="18" style="1134" customWidth="1"/>
    <col min="9988" max="9988" width="13.625" style="1134" customWidth="1"/>
    <col min="9989" max="9989" width="13.5" style="1134" customWidth="1"/>
    <col min="9990" max="9991" width="13.625" style="1134" customWidth="1"/>
    <col min="9992" max="9993" width="13.5" style="1134" customWidth="1"/>
    <col min="9994" max="9994" width="13.625" style="1134" customWidth="1"/>
    <col min="9995" max="9995" width="13.5" style="1134" customWidth="1"/>
    <col min="9996" max="9996" width="13" style="1134" customWidth="1"/>
    <col min="9997" max="10240" width="9" style="1134" customWidth="1"/>
    <col min="10241" max="10241" width="9.125" style="1134" customWidth="1"/>
    <col min="10242" max="10242" width="2.375" style="1134" customWidth="1"/>
    <col min="10243" max="10243" width="18" style="1134" customWidth="1"/>
    <col min="10244" max="10244" width="13.625" style="1134" customWidth="1"/>
    <col min="10245" max="10245" width="13.5" style="1134" customWidth="1"/>
    <col min="10246" max="10247" width="13.625" style="1134" customWidth="1"/>
    <col min="10248" max="10249" width="13.5" style="1134" customWidth="1"/>
    <col min="10250" max="10250" width="13.625" style="1134" customWidth="1"/>
    <col min="10251" max="10251" width="13.5" style="1134" customWidth="1"/>
    <col min="10252" max="10252" width="13" style="1134" customWidth="1"/>
    <col min="10253" max="10496" width="9" style="1134" customWidth="1"/>
    <col min="10497" max="10497" width="9.125" style="1134" customWidth="1"/>
    <col min="10498" max="10498" width="2.375" style="1134" customWidth="1"/>
    <col min="10499" max="10499" width="18" style="1134" customWidth="1"/>
    <col min="10500" max="10500" width="13.625" style="1134" customWidth="1"/>
    <col min="10501" max="10501" width="13.5" style="1134" customWidth="1"/>
    <col min="10502" max="10503" width="13.625" style="1134" customWidth="1"/>
    <col min="10504" max="10505" width="13.5" style="1134" customWidth="1"/>
    <col min="10506" max="10506" width="13.625" style="1134" customWidth="1"/>
    <col min="10507" max="10507" width="13.5" style="1134" customWidth="1"/>
    <col min="10508" max="10508" width="13" style="1134" customWidth="1"/>
    <col min="10509" max="10752" width="9" style="1134" customWidth="1"/>
    <col min="10753" max="10753" width="9.125" style="1134" customWidth="1"/>
    <col min="10754" max="10754" width="2.375" style="1134" customWidth="1"/>
    <col min="10755" max="10755" width="18" style="1134" customWidth="1"/>
    <col min="10756" max="10756" width="13.625" style="1134" customWidth="1"/>
    <col min="10757" max="10757" width="13.5" style="1134" customWidth="1"/>
    <col min="10758" max="10759" width="13.625" style="1134" customWidth="1"/>
    <col min="10760" max="10761" width="13.5" style="1134" customWidth="1"/>
    <col min="10762" max="10762" width="13.625" style="1134" customWidth="1"/>
    <col min="10763" max="10763" width="13.5" style="1134" customWidth="1"/>
    <col min="10764" max="10764" width="13" style="1134" customWidth="1"/>
    <col min="10765" max="11008" width="9" style="1134" customWidth="1"/>
    <col min="11009" max="11009" width="9.125" style="1134" customWidth="1"/>
    <col min="11010" max="11010" width="2.375" style="1134" customWidth="1"/>
    <col min="11011" max="11011" width="18" style="1134" customWidth="1"/>
    <col min="11012" max="11012" width="13.625" style="1134" customWidth="1"/>
    <col min="11013" max="11013" width="13.5" style="1134" customWidth="1"/>
    <col min="11014" max="11015" width="13.625" style="1134" customWidth="1"/>
    <col min="11016" max="11017" width="13.5" style="1134" customWidth="1"/>
    <col min="11018" max="11018" width="13.625" style="1134" customWidth="1"/>
    <col min="11019" max="11019" width="13.5" style="1134" customWidth="1"/>
    <col min="11020" max="11020" width="13" style="1134" customWidth="1"/>
    <col min="11021" max="11264" width="9" style="1134" customWidth="1"/>
    <col min="11265" max="11265" width="9.125" style="1134" customWidth="1"/>
    <col min="11266" max="11266" width="2.375" style="1134" customWidth="1"/>
    <col min="11267" max="11267" width="18" style="1134" customWidth="1"/>
    <col min="11268" max="11268" width="13.625" style="1134" customWidth="1"/>
    <col min="11269" max="11269" width="13.5" style="1134" customWidth="1"/>
    <col min="11270" max="11271" width="13.625" style="1134" customWidth="1"/>
    <col min="11272" max="11273" width="13.5" style="1134" customWidth="1"/>
    <col min="11274" max="11274" width="13.625" style="1134" customWidth="1"/>
    <col min="11275" max="11275" width="13.5" style="1134" customWidth="1"/>
    <col min="11276" max="11276" width="13" style="1134" customWidth="1"/>
    <col min="11277" max="11520" width="9" style="1134" customWidth="1"/>
    <col min="11521" max="11521" width="9.125" style="1134" customWidth="1"/>
    <col min="11522" max="11522" width="2.375" style="1134" customWidth="1"/>
    <col min="11523" max="11523" width="18" style="1134" customWidth="1"/>
    <col min="11524" max="11524" width="13.625" style="1134" customWidth="1"/>
    <col min="11525" max="11525" width="13.5" style="1134" customWidth="1"/>
    <col min="11526" max="11527" width="13.625" style="1134" customWidth="1"/>
    <col min="11528" max="11529" width="13.5" style="1134" customWidth="1"/>
    <col min="11530" max="11530" width="13.625" style="1134" customWidth="1"/>
    <col min="11531" max="11531" width="13.5" style="1134" customWidth="1"/>
    <col min="11532" max="11532" width="13" style="1134" customWidth="1"/>
    <col min="11533" max="11776" width="9" style="1134" customWidth="1"/>
    <col min="11777" max="11777" width="9.125" style="1134" customWidth="1"/>
    <col min="11778" max="11778" width="2.375" style="1134" customWidth="1"/>
    <col min="11779" max="11779" width="18" style="1134" customWidth="1"/>
    <col min="11780" max="11780" width="13.625" style="1134" customWidth="1"/>
    <col min="11781" max="11781" width="13.5" style="1134" customWidth="1"/>
    <col min="11782" max="11783" width="13.625" style="1134" customWidth="1"/>
    <col min="11784" max="11785" width="13.5" style="1134" customWidth="1"/>
    <col min="11786" max="11786" width="13.625" style="1134" customWidth="1"/>
    <col min="11787" max="11787" width="13.5" style="1134" customWidth="1"/>
    <col min="11788" max="11788" width="13" style="1134" customWidth="1"/>
    <col min="11789" max="12032" width="9" style="1134" customWidth="1"/>
    <col min="12033" max="12033" width="9.125" style="1134" customWidth="1"/>
    <col min="12034" max="12034" width="2.375" style="1134" customWidth="1"/>
    <col min="12035" max="12035" width="18" style="1134" customWidth="1"/>
    <col min="12036" max="12036" width="13.625" style="1134" customWidth="1"/>
    <col min="12037" max="12037" width="13.5" style="1134" customWidth="1"/>
    <col min="12038" max="12039" width="13.625" style="1134" customWidth="1"/>
    <col min="12040" max="12041" width="13.5" style="1134" customWidth="1"/>
    <col min="12042" max="12042" width="13.625" style="1134" customWidth="1"/>
    <col min="12043" max="12043" width="13.5" style="1134" customWidth="1"/>
    <col min="12044" max="12044" width="13" style="1134" customWidth="1"/>
    <col min="12045" max="12288" width="9" style="1134" customWidth="1"/>
    <col min="12289" max="12289" width="9.125" style="1134" customWidth="1"/>
    <col min="12290" max="12290" width="2.375" style="1134" customWidth="1"/>
    <col min="12291" max="12291" width="18" style="1134" customWidth="1"/>
    <col min="12292" max="12292" width="13.625" style="1134" customWidth="1"/>
    <col min="12293" max="12293" width="13.5" style="1134" customWidth="1"/>
    <col min="12294" max="12295" width="13.625" style="1134" customWidth="1"/>
    <col min="12296" max="12297" width="13.5" style="1134" customWidth="1"/>
    <col min="12298" max="12298" width="13.625" style="1134" customWidth="1"/>
    <col min="12299" max="12299" width="13.5" style="1134" customWidth="1"/>
    <col min="12300" max="12300" width="13" style="1134" customWidth="1"/>
    <col min="12301" max="12544" width="9" style="1134" customWidth="1"/>
    <col min="12545" max="12545" width="9.125" style="1134" customWidth="1"/>
    <col min="12546" max="12546" width="2.375" style="1134" customWidth="1"/>
    <col min="12547" max="12547" width="18" style="1134" customWidth="1"/>
    <col min="12548" max="12548" width="13.625" style="1134" customWidth="1"/>
    <col min="12549" max="12549" width="13.5" style="1134" customWidth="1"/>
    <col min="12550" max="12551" width="13.625" style="1134" customWidth="1"/>
    <col min="12552" max="12553" width="13.5" style="1134" customWidth="1"/>
    <col min="12554" max="12554" width="13.625" style="1134" customWidth="1"/>
    <col min="12555" max="12555" width="13.5" style="1134" customWidth="1"/>
    <col min="12556" max="12556" width="13" style="1134" customWidth="1"/>
    <col min="12557" max="12800" width="9" style="1134" customWidth="1"/>
    <col min="12801" max="12801" width="9.125" style="1134" customWidth="1"/>
    <col min="12802" max="12802" width="2.375" style="1134" customWidth="1"/>
    <col min="12803" max="12803" width="18" style="1134" customWidth="1"/>
    <col min="12804" max="12804" width="13.625" style="1134" customWidth="1"/>
    <col min="12805" max="12805" width="13.5" style="1134" customWidth="1"/>
    <col min="12806" max="12807" width="13.625" style="1134" customWidth="1"/>
    <col min="12808" max="12809" width="13.5" style="1134" customWidth="1"/>
    <col min="12810" max="12810" width="13.625" style="1134" customWidth="1"/>
    <col min="12811" max="12811" width="13.5" style="1134" customWidth="1"/>
    <col min="12812" max="12812" width="13" style="1134" customWidth="1"/>
    <col min="12813" max="13056" width="9" style="1134" customWidth="1"/>
    <col min="13057" max="13057" width="9.125" style="1134" customWidth="1"/>
    <col min="13058" max="13058" width="2.375" style="1134" customWidth="1"/>
    <col min="13059" max="13059" width="18" style="1134" customWidth="1"/>
    <col min="13060" max="13060" width="13.625" style="1134" customWidth="1"/>
    <col min="13061" max="13061" width="13.5" style="1134" customWidth="1"/>
    <col min="13062" max="13063" width="13.625" style="1134" customWidth="1"/>
    <col min="13064" max="13065" width="13.5" style="1134" customWidth="1"/>
    <col min="13066" max="13066" width="13.625" style="1134" customWidth="1"/>
    <col min="13067" max="13067" width="13.5" style="1134" customWidth="1"/>
    <col min="13068" max="13068" width="13" style="1134" customWidth="1"/>
    <col min="13069" max="13312" width="9" style="1134" customWidth="1"/>
    <col min="13313" max="13313" width="9.125" style="1134" customWidth="1"/>
    <col min="13314" max="13314" width="2.375" style="1134" customWidth="1"/>
    <col min="13315" max="13315" width="18" style="1134" customWidth="1"/>
    <col min="13316" max="13316" width="13.625" style="1134" customWidth="1"/>
    <col min="13317" max="13317" width="13.5" style="1134" customWidth="1"/>
    <col min="13318" max="13319" width="13.625" style="1134" customWidth="1"/>
    <col min="13320" max="13321" width="13.5" style="1134" customWidth="1"/>
    <col min="13322" max="13322" width="13.625" style="1134" customWidth="1"/>
    <col min="13323" max="13323" width="13.5" style="1134" customWidth="1"/>
    <col min="13324" max="13324" width="13" style="1134" customWidth="1"/>
    <col min="13325" max="13568" width="9" style="1134" customWidth="1"/>
    <col min="13569" max="13569" width="9.125" style="1134" customWidth="1"/>
    <col min="13570" max="13570" width="2.375" style="1134" customWidth="1"/>
    <col min="13571" max="13571" width="18" style="1134" customWidth="1"/>
    <col min="13572" max="13572" width="13.625" style="1134" customWidth="1"/>
    <col min="13573" max="13573" width="13.5" style="1134" customWidth="1"/>
    <col min="13574" max="13575" width="13.625" style="1134" customWidth="1"/>
    <col min="13576" max="13577" width="13.5" style="1134" customWidth="1"/>
    <col min="13578" max="13578" width="13.625" style="1134" customWidth="1"/>
    <col min="13579" max="13579" width="13.5" style="1134" customWidth="1"/>
    <col min="13580" max="13580" width="13" style="1134" customWidth="1"/>
    <col min="13581" max="13824" width="9" style="1134" customWidth="1"/>
    <col min="13825" max="13825" width="9.125" style="1134" customWidth="1"/>
    <col min="13826" max="13826" width="2.375" style="1134" customWidth="1"/>
    <col min="13827" max="13827" width="18" style="1134" customWidth="1"/>
    <col min="13828" max="13828" width="13.625" style="1134" customWidth="1"/>
    <col min="13829" max="13829" width="13.5" style="1134" customWidth="1"/>
    <col min="13830" max="13831" width="13.625" style="1134" customWidth="1"/>
    <col min="13832" max="13833" width="13.5" style="1134" customWidth="1"/>
    <col min="13834" max="13834" width="13.625" style="1134" customWidth="1"/>
    <col min="13835" max="13835" width="13.5" style="1134" customWidth="1"/>
    <col min="13836" max="13836" width="13" style="1134" customWidth="1"/>
    <col min="13837" max="14080" width="9" style="1134" customWidth="1"/>
    <col min="14081" max="14081" width="9.125" style="1134" customWidth="1"/>
    <col min="14082" max="14082" width="2.375" style="1134" customWidth="1"/>
    <col min="14083" max="14083" width="18" style="1134" customWidth="1"/>
    <col min="14084" max="14084" width="13.625" style="1134" customWidth="1"/>
    <col min="14085" max="14085" width="13.5" style="1134" customWidth="1"/>
    <col min="14086" max="14087" width="13.625" style="1134" customWidth="1"/>
    <col min="14088" max="14089" width="13.5" style="1134" customWidth="1"/>
    <col min="14090" max="14090" width="13.625" style="1134" customWidth="1"/>
    <col min="14091" max="14091" width="13.5" style="1134" customWidth="1"/>
    <col min="14092" max="14092" width="13" style="1134" customWidth="1"/>
    <col min="14093" max="14336" width="9" style="1134" customWidth="1"/>
    <col min="14337" max="14337" width="9.125" style="1134" customWidth="1"/>
    <col min="14338" max="14338" width="2.375" style="1134" customWidth="1"/>
    <col min="14339" max="14339" width="18" style="1134" customWidth="1"/>
    <col min="14340" max="14340" width="13.625" style="1134" customWidth="1"/>
    <col min="14341" max="14341" width="13.5" style="1134" customWidth="1"/>
    <col min="14342" max="14343" width="13.625" style="1134" customWidth="1"/>
    <col min="14344" max="14345" width="13.5" style="1134" customWidth="1"/>
    <col min="14346" max="14346" width="13.625" style="1134" customWidth="1"/>
    <col min="14347" max="14347" width="13.5" style="1134" customWidth="1"/>
    <col min="14348" max="14348" width="13" style="1134" customWidth="1"/>
    <col min="14349" max="14592" width="9" style="1134" customWidth="1"/>
    <col min="14593" max="14593" width="9.125" style="1134" customWidth="1"/>
    <col min="14594" max="14594" width="2.375" style="1134" customWidth="1"/>
    <col min="14595" max="14595" width="18" style="1134" customWidth="1"/>
    <col min="14596" max="14596" width="13.625" style="1134" customWidth="1"/>
    <col min="14597" max="14597" width="13.5" style="1134" customWidth="1"/>
    <col min="14598" max="14599" width="13.625" style="1134" customWidth="1"/>
    <col min="14600" max="14601" width="13.5" style="1134" customWidth="1"/>
    <col min="14602" max="14602" width="13.625" style="1134" customWidth="1"/>
    <col min="14603" max="14603" width="13.5" style="1134" customWidth="1"/>
    <col min="14604" max="14604" width="13" style="1134" customWidth="1"/>
    <col min="14605" max="14848" width="9" style="1134" customWidth="1"/>
    <col min="14849" max="14849" width="9.125" style="1134" customWidth="1"/>
    <col min="14850" max="14850" width="2.375" style="1134" customWidth="1"/>
    <col min="14851" max="14851" width="18" style="1134" customWidth="1"/>
    <col min="14852" max="14852" width="13.625" style="1134" customWidth="1"/>
    <col min="14853" max="14853" width="13.5" style="1134" customWidth="1"/>
    <col min="14854" max="14855" width="13.625" style="1134" customWidth="1"/>
    <col min="14856" max="14857" width="13.5" style="1134" customWidth="1"/>
    <col min="14858" max="14858" width="13.625" style="1134" customWidth="1"/>
    <col min="14859" max="14859" width="13.5" style="1134" customWidth="1"/>
    <col min="14860" max="14860" width="13" style="1134" customWidth="1"/>
    <col min="14861" max="15104" width="9" style="1134" customWidth="1"/>
    <col min="15105" max="15105" width="9.125" style="1134" customWidth="1"/>
    <col min="15106" max="15106" width="2.375" style="1134" customWidth="1"/>
    <col min="15107" max="15107" width="18" style="1134" customWidth="1"/>
    <col min="15108" max="15108" width="13.625" style="1134" customWidth="1"/>
    <col min="15109" max="15109" width="13.5" style="1134" customWidth="1"/>
    <col min="15110" max="15111" width="13.625" style="1134" customWidth="1"/>
    <col min="15112" max="15113" width="13.5" style="1134" customWidth="1"/>
    <col min="15114" max="15114" width="13.625" style="1134" customWidth="1"/>
    <col min="15115" max="15115" width="13.5" style="1134" customWidth="1"/>
    <col min="15116" max="15116" width="13" style="1134" customWidth="1"/>
    <col min="15117" max="15360" width="9" style="1134" customWidth="1"/>
    <col min="15361" max="15361" width="9.125" style="1134" customWidth="1"/>
    <col min="15362" max="15362" width="2.375" style="1134" customWidth="1"/>
    <col min="15363" max="15363" width="18" style="1134" customWidth="1"/>
    <col min="15364" max="15364" width="13.625" style="1134" customWidth="1"/>
    <col min="15365" max="15365" width="13.5" style="1134" customWidth="1"/>
    <col min="15366" max="15367" width="13.625" style="1134" customWidth="1"/>
    <col min="15368" max="15369" width="13.5" style="1134" customWidth="1"/>
    <col min="15370" max="15370" width="13.625" style="1134" customWidth="1"/>
    <col min="15371" max="15371" width="13.5" style="1134" customWidth="1"/>
    <col min="15372" max="15372" width="13" style="1134" customWidth="1"/>
    <col min="15373" max="15616" width="9" style="1134" customWidth="1"/>
    <col min="15617" max="15617" width="9.125" style="1134" customWidth="1"/>
    <col min="15618" max="15618" width="2.375" style="1134" customWidth="1"/>
    <col min="15619" max="15619" width="18" style="1134" customWidth="1"/>
    <col min="15620" max="15620" width="13.625" style="1134" customWidth="1"/>
    <col min="15621" max="15621" width="13.5" style="1134" customWidth="1"/>
    <col min="15622" max="15623" width="13.625" style="1134" customWidth="1"/>
    <col min="15624" max="15625" width="13.5" style="1134" customWidth="1"/>
    <col min="15626" max="15626" width="13.625" style="1134" customWidth="1"/>
    <col min="15627" max="15627" width="13.5" style="1134" customWidth="1"/>
    <col min="15628" max="15628" width="13" style="1134" customWidth="1"/>
    <col min="15629" max="15872" width="9" style="1134" customWidth="1"/>
    <col min="15873" max="15873" width="9.125" style="1134" customWidth="1"/>
    <col min="15874" max="15874" width="2.375" style="1134" customWidth="1"/>
    <col min="15875" max="15875" width="18" style="1134" customWidth="1"/>
    <col min="15876" max="15876" width="13.625" style="1134" customWidth="1"/>
    <col min="15877" max="15877" width="13.5" style="1134" customWidth="1"/>
    <col min="15878" max="15879" width="13.625" style="1134" customWidth="1"/>
    <col min="15880" max="15881" width="13.5" style="1134" customWidth="1"/>
    <col min="15882" max="15882" width="13.625" style="1134" customWidth="1"/>
    <col min="15883" max="15883" width="13.5" style="1134" customWidth="1"/>
    <col min="15884" max="15884" width="13" style="1134" customWidth="1"/>
    <col min="15885" max="16128" width="9" style="1134" customWidth="1"/>
    <col min="16129" max="16129" width="9.125" style="1134" customWidth="1"/>
    <col min="16130" max="16130" width="2.375" style="1134" customWidth="1"/>
    <col min="16131" max="16131" width="18" style="1134" customWidth="1"/>
    <col min="16132" max="16132" width="13.625" style="1134" customWidth="1"/>
    <col min="16133" max="16133" width="13.5" style="1134" customWidth="1"/>
    <col min="16134" max="16135" width="13.625" style="1134" customWidth="1"/>
    <col min="16136" max="16137" width="13.5" style="1134" customWidth="1"/>
    <col min="16138" max="16138" width="13.625" style="1134" customWidth="1"/>
    <col min="16139" max="16139" width="13.5" style="1134" customWidth="1"/>
    <col min="16140" max="16140" width="13" style="1134" customWidth="1"/>
    <col min="16141" max="16384" width="9" style="1134" customWidth="1"/>
  </cols>
  <sheetData>
    <row r="1" spans="1:12" ht="13.5" customHeight="1">
      <c r="A1" s="2088" t="s">
        <v>1097</v>
      </c>
      <c r="B1" s="2088"/>
      <c r="C1" s="2088"/>
      <c r="D1" s="2088"/>
      <c r="E1" s="2088"/>
      <c r="F1" s="2088"/>
      <c r="G1" s="2088"/>
      <c r="H1" s="2088"/>
      <c r="I1" s="2088"/>
      <c r="J1" s="2088"/>
      <c r="K1" s="2088"/>
      <c r="L1" s="2088"/>
    </row>
    <row r="2" spans="1:12" ht="19.5">
      <c r="A2" s="2901" t="s">
        <v>789</v>
      </c>
      <c r="B2" s="2901"/>
      <c r="C2" s="2901"/>
      <c r="D2" s="2901"/>
      <c r="E2" s="2901"/>
      <c r="F2" s="2901"/>
      <c r="G2" s="2901"/>
      <c r="H2" s="2901"/>
      <c r="I2" s="2901"/>
      <c r="J2" s="2901"/>
      <c r="K2" s="2901"/>
      <c r="L2" s="2901"/>
    </row>
    <row r="3" spans="1:12" ht="30" customHeight="1">
      <c r="A3" s="2026" t="s">
        <v>229</v>
      </c>
      <c r="B3" s="2038"/>
      <c r="C3" s="2038"/>
      <c r="D3" s="2930"/>
      <c r="E3" s="2947"/>
      <c r="F3" s="2947"/>
      <c r="G3" s="2947"/>
      <c r="H3" s="2947"/>
      <c r="I3" s="2947"/>
      <c r="J3" s="2947"/>
      <c r="K3" s="2947"/>
      <c r="L3" s="2997"/>
    </row>
    <row r="4" spans="1:12" ht="30" customHeight="1">
      <c r="A4" s="2902" t="s">
        <v>790</v>
      </c>
      <c r="B4" s="2908"/>
      <c r="C4" s="2915"/>
      <c r="D4" s="2931"/>
      <c r="E4" s="2948"/>
      <c r="F4" s="2948"/>
      <c r="G4" s="2948"/>
      <c r="H4" s="2948"/>
      <c r="I4" s="2948"/>
      <c r="J4" s="2948"/>
      <c r="K4" s="2948"/>
      <c r="L4" s="2998"/>
    </row>
    <row r="5" spans="1:12" ht="30" customHeight="1">
      <c r="A5" s="2028" t="s">
        <v>491</v>
      </c>
      <c r="B5" s="2040"/>
      <c r="C5" s="2916"/>
      <c r="D5" s="2931"/>
      <c r="E5" s="2948"/>
      <c r="F5" s="2948"/>
      <c r="G5" s="2948"/>
      <c r="H5" s="2948"/>
      <c r="I5" s="2948"/>
      <c r="J5" s="2948"/>
      <c r="K5" s="2948"/>
      <c r="L5" s="2998"/>
    </row>
    <row r="6" spans="1:12" ht="30" customHeight="1">
      <c r="A6" s="2029" t="s">
        <v>179</v>
      </c>
      <c r="B6" s="2041"/>
      <c r="C6" s="2917" t="s">
        <v>149</v>
      </c>
      <c r="D6" s="2932"/>
      <c r="E6" s="2949"/>
      <c r="F6" s="2949"/>
      <c r="G6" s="2966"/>
      <c r="H6" s="2972" t="s">
        <v>372</v>
      </c>
      <c r="I6" s="2977"/>
      <c r="J6" s="2982"/>
      <c r="K6" s="2982"/>
      <c r="L6" s="2999"/>
    </row>
    <row r="7" spans="1:12" ht="30" customHeight="1">
      <c r="A7" s="2030"/>
      <c r="B7" s="2042"/>
      <c r="C7" s="2918" t="s">
        <v>181</v>
      </c>
      <c r="D7" s="2933"/>
      <c r="E7" s="2950"/>
      <c r="F7" s="2950"/>
      <c r="G7" s="2967"/>
      <c r="H7" s="2973"/>
      <c r="I7" s="2977"/>
      <c r="J7" s="2982"/>
      <c r="K7" s="2982"/>
      <c r="L7" s="2999"/>
    </row>
    <row r="8" spans="1:12" ht="30" customHeight="1">
      <c r="A8" s="2031" t="s">
        <v>567</v>
      </c>
      <c r="B8" s="2043">
        <v>1</v>
      </c>
      <c r="C8" s="2919" t="s">
        <v>793</v>
      </c>
      <c r="D8" s="2934"/>
      <c r="E8" s="2951"/>
      <c r="F8" s="2951"/>
      <c r="G8" s="2951"/>
      <c r="H8" s="2951"/>
      <c r="I8" s="2951"/>
      <c r="J8" s="2951"/>
      <c r="K8" s="2951"/>
      <c r="L8" s="3000"/>
    </row>
    <row r="9" spans="1:12" ht="27.95" customHeight="1">
      <c r="A9" s="2032"/>
      <c r="B9" s="2044">
        <v>2</v>
      </c>
      <c r="C9" s="2086" t="s">
        <v>438</v>
      </c>
      <c r="D9" s="2935" t="s">
        <v>795</v>
      </c>
      <c r="E9" s="2952"/>
      <c r="F9" s="2946" t="s">
        <v>658</v>
      </c>
      <c r="G9" s="2074" t="s">
        <v>460</v>
      </c>
      <c r="H9" s="2080"/>
      <c r="I9" s="2080"/>
      <c r="J9" s="2080"/>
      <c r="K9" s="2085"/>
      <c r="L9" s="3001" t="s">
        <v>1137</v>
      </c>
    </row>
    <row r="10" spans="1:12" ht="27.95" customHeight="1">
      <c r="A10" s="2032"/>
      <c r="B10" s="2044"/>
      <c r="C10" s="2086"/>
      <c r="D10" s="2936"/>
      <c r="E10" s="2953"/>
      <c r="F10" s="2909"/>
      <c r="G10" s="2075" t="s">
        <v>652</v>
      </c>
      <c r="H10" s="2081" t="s">
        <v>702</v>
      </c>
      <c r="I10" s="2978" t="s">
        <v>667</v>
      </c>
      <c r="J10" s="2983" t="s">
        <v>1138</v>
      </c>
      <c r="K10" s="2988" t="s">
        <v>1139</v>
      </c>
      <c r="L10" s="3002"/>
    </row>
    <row r="11" spans="1:12" ht="27.95" customHeight="1">
      <c r="A11" s="2032"/>
      <c r="B11" s="2044"/>
      <c r="C11" s="2086"/>
      <c r="D11" s="2937"/>
      <c r="E11" s="2954"/>
      <c r="F11" s="2962"/>
      <c r="G11" s="2968"/>
      <c r="H11" s="2974"/>
      <c r="I11" s="2979"/>
      <c r="J11" s="2984"/>
      <c r="K11" s="2989"/>
      <c r="L11" s="3003"/>
    </row>
    <row r="12" spans="1:12" ht="27.95" customHeight="1">
      <c r="A12" s="2032"/>
      <c r="B12" s="2044"/>
      <c r="C12" s="2086"/>
      <c r="D12" s="2937"/>
      <c r="E12" s="2954"/>
      <c r="F12" s="2962"/>
      <c r="G12" s="2968"/>
      <c r="H12" s="2974"/>
      <c r="I12" s="2979"/>
      <c r="J12" s="2984"/>
      <c r="K12" s="2989"/>
      <c r="L12" s="3003"/>
    </row>
    <row r="13" spans="1:12" ht="27.95" customHeight="1">
      <c r="A13" s="2032"/>
      <c r="B13" s="2044"/>
      <c r="C13" s="2086"/>
      <c r="D13" s="2937"/>
      <c r="E13" s="2954"/>
      <c r="F13" s="2962"/>
      <c r="G13" s="2968"/>
      <c r="H13" s="2974"/>
      <c r="I13" s="2979"/>
      <c r="J13" s="2984"/>
      <c r="K13" s="2989"/>
      <c r="L13" s="3003"/>
    </row>
    <row r="14" spans="1:12" ht="27.95" customHeight="1">
      <c r="A14" s="2032"/>
      <c r="B14" s="2044"/>
      <c r="C14" s="2086"/>
      <c r="D14" s="2937"/>
      <c r="E14" s="2955"/>
      <c r="F14" s="2963"/>
      <c r="G14" s="2969"/>
      <c r="H14" s="2975"/>
      <c r="I14" s="2980"/>
      <c r="J14" s="2985"/>
      <c r="K14" s="2989"/>
      <c r="L14" s="3003"/>
    </row>
    <row r="15" spans="1:12" ht="27.95" customHeight="1">
      <c r="A15" s="2032"/>
      <c r="B15" s="2044"/>
      <c r="C15" s="2086"/>
      <c r="D15" s="2937"/>
      <c r="E15" s="2955"/>
      <c r="F15" s="2963"/>
      <c r="G15" s="2969"/>
      <c r="H15" s="2975"/>
      <c r="I15" s="2980"/>
      <c r="J15" s="2985"/>
      <c r="K15" s="2990"/>
      <c r="L15" s="3003"/>
    </row>
    <row r="16" spans="1:12" ht="30" customHeight="1">
      <c r="A16" s="2032"/>
      <c r="B16" s="2044"/>
      <c r="C16" s="2086"/>
      <c r="D16" s="2938" t="s">
        <v>444</v>
      </c>
      <c r="E16" s="2956"/>
      <c r="F16" s="2964"/>
      <c r="G16" s="2970"/>
      <c r="H16" s="2976"/>
      <c r="I16" s="2981"/>
      <c r="J16" s="2986"/>
      <c r="K16" s="2991"/>
      <c r="L16" s="3004"/>
    </row>
    <row r="17" spans="1:12" ht="30" customHeight="1">
      <c r="A17" s="2032"/>
      <c r="B17" s="2055">
        <v>3</v>
      </c>
      <c r="C17" s="2920" t="s">
        <v>1140</v>
      </c>
      <c r="D17" s="2047" t="s">
        <v>734</v>
      </c>
      <c r="E17" s="2957"/>
      <c r="F17" s="2965"/>
      <c r="G17" s="2965"/>
      <c r="H17" s="2965"/>
      <c r="I17" s="2965"/>
      <c r="J17" s="2965"/>
      <c r="K17" s="2965"/>
      <c r="L17" s="3005"/>
    </row>
    <row r="18" spans="1:12" ht="30" customHeight="1">
      <c r="A18" s="2032"/>
      <c r="B18" s="2056"/>
      <c r="C18" s="2921"/>
      <c r="D18" s="2047" t="s">
        <v>671</v>
      </c>
      <c r="E18" s="2943"/>
      <c r="F18" s="2954"/>
      <c r="G18" s="2954"/>
      <c r="H18" s="2954"/>
      <c r="I18" s="2954"/>
      <c r="J18" s="2954"/>
      <c r="K18" s="2954"/>
      <c r="L18" s="3006"/>
    </row>
    <row r="19" spans="1:12" ht="30" customHeight="1">
      <c r="A19" s="2032"/>
      <c r="B19" s="2056"/>
      <c r="C19" s="2921"/>
      <c r="D19" s="2047" t="s">
        <v>796</v>
      </c>
      <c r="E19" s="2943"/>
      <c r="F19" s="2954"/>
      <c r="G19" s="2954"/>
      <c r="H19" s="2954"/>
      <c r="I19" s="2954"/>
      <c r="J19" s="2954"/>
      <c r="K19" s="2954"/>
      <c r="L19" s="3006"/>
    </row>
    <row r="20" spans="1:12" ht="30" customHeight="1">
      <c r="A20" s="2032"/>
      <c r="B20" s="2056"/>
      <c r="C20" s="2921"/>
      <c r="D20" s="2047" t="s">
        <v>1141</v>
      </c>
      <c r="E20" s="2943"/>
      <c r="F20" s="2954"/>
      <c r="G20" s="2954"/>
      <c r="H20" s="2954"/>
      <c r="I20" s="2954"/>
      <c r="J20" s="2954"/>
      <c r="K20" s="2954"/>
      <c r="L20" s="3006"/>
    </row>
    <row r="21" spans="1:12" ht="30" customHeight="1">
      <c r="A21" s="2032"/>
      <c r="B21" s="2909"/>
      <c r="C21" s="2922"/>
      <c r="D21" s="2047" t="s">
        <v>701</v>
      </c>
      <c r="E21" s="2943"/>
      <c r="F21" s="2954"/>
      <c r="G21" s="2954"/>
      <c r="H21" s="2954"/>
      <c r="I21" s="2954"/>
      <c r="J21" s="2954"/>
      <c r="K21" s="2954"/>
      <c r="L21" s="3006"/>
    </row>
    <row r="22" spans="1:12" ht="30" customHeight="1">
      <c r="A22" s="2032"/>
      <c r="B22" s="2055">
        <v>4</v>
      </c>
      <c r="C22" s="2920" t="s">
        <v>203</v>
      </c>
      <c r="D22" s="2047" t="s">
        <v>734</v>
      </c>
      <c r="E22" s="2943"/>
      <c r="F22" s="2954"/>
      <c r="G22" s="2954"/>
      <c r="H22" s="2954"/>
      <c r="I22" s="2954"/>
      <c r="J22" s="2954"/>
      <c r="K22" s="2954"/>
      <c r="L22" s="3006"/>
    </row>
    <row r="23" spans="1:12" ht="30" customHeight="1">
      <c r="A23" s="2032"/>
      <c r="B23" s="2056"/>
      <c r="C23" s="2921"/>
      <c r="D23" s="2047" t="s">
        <v>671</v>
      </c>
      <c r="E23" s="2943"/>
      <c r="F23" s="2954"/>
      <c r="G23" s="2954"/>
      <c r="H23" s="2954"/>
      <c r="I23" s="2954"/>
      <c r="J23" s="2954"/>
      <c r="K23" s="2954"/>
      <c r="L23" s="3006"/>
    </row>
    <row r="24" spans="1:12" ht="30" customHeight="1">
      <c r="A24" s="2032"/>
      <c r="B24" s="2056"/>
      <c r="C24" s="2921"/>
      <c r="D24" s="2047" t="s">
        <v>796</v>
      </c>
      <c r="E24" s="2943"/>
      <c r="F24" s="2954"/>
      <c r="G24" s="2954"/>
      <c r="H24" s="2954"/>
      <c r="I24" s="2954"/>
      <c r="J24" s="2954"/>
      <c r="K24" s="2954"/>
      <c r="L24" s="3006"/>
    </row>
    <row r="25" spans="1:12" ht="30" customHeight="1">
      <c r="A25" s="2032"/>
      <c r="B25" s="2056"/>
      <c r="C25" s="2921"/>
      <c r="D25" s="2047" t="s">
        <v>1141</v>
      </c>
      <c r="E25" s="2943"/>
      <c r="F25" s="2954"/>
      <c r="G25" s="2954"/>
      <c r="H25" s="2954"/>
      <c r="I25" s="2954"/>
      <c r="J25" s="2954"/>
      <c r="K25" s="2954"/>
      <c r="L25" s="3006"/>
    </row>
    <row r="26" spans="1:12" ht="30" customHeight="1">
      <c r="A26" s="2032"/>
      <c r="B26" s="2909"/>
      <c r="C26" s="2922"/>
      <c r="D26" s="2047" t="s">
        <v>701</v>
      </c>
      <c r="E26" s="2943"/>
      <c r="F26" s="2954"/>
      <c r="G26" s="2954"/>
      <c r="H26" s="2954"/>
      <c r="I26" s="2954"/>
      <c r="J26" s="2954"/>
      <c r="K26" s="2954"/>
      <c r="L26" s="3006"/>
    </row>
    <row r="27" spans="1:12" ht="30" customHeight="1">
      <c r="A27" s="2032"/>
      <c r="B27" s="2055">
        <v>5</v>
      </c>
      <c r="C27" s="2920" t="s">
        <v>801</v>
      </c>
      <c r="D27" s="2047" t="s">
        <v>734</v>
      </c>
      <c r="E27" s="2943"/>
      <c r="F27" s="2954"/>
      <c r="G27" s="2954"/>
      <c r="H27" s="2954"/>
      <c r="I27" s="2954"/>
      <c r="J27" s="2954"/>
      <c r="K27" s="2954"/>
      <c r="L27" s="3006"/>
    </row>
    <row r="28" spans="1:12" ht="30" customHeight="1">
      <c r="A28" s="2032"/>
      <c r="B28" s="2056"/>
      <c r="C28" s="2921"/>
      <c r="D28" s="2047" t="s">
        <v>671</v>
      </c>
      <c r="E28" s="2943"/>
      <c r="F28" s="2954"/>
      <c r="G28" s="2954"/>
      <c r="H28" s="2954"/>
      <c r="I28" s="2954"/>
      <c r="J28" s="2954"/>
      <c r="K28" s="2954"/>
      <c r="L28" s="3006"/>
    </row>
    <row r="29" spans="1:12" ht="30" customHeight="1">
      <c r="A29" s="2032"/>
      <c r="B29" s="2056"/>
      <c r="C29" s="2921"/>
      <c r="D29" s="2047" t="s">
        <v>796</v>
      </c>
      <c r="E29" s="2943"/>
      <c r="F29" s="2954"/>
      <c r="G29" s="2954"/>
      <c r="H29" s="2954"/>
      <c r="I29" s="2954"/>
      <c r="J29" s="2954"/>
      <c r="K29" s="2954"/>
      <c r="L29" s="3006"/>
    </row>
    <row r="30" spans="1:12" ht="30" customHeight="1">
      <c r="A30" s="2032"/>
      <c r="B30" s="2056"/>
      <c r="C30" s="2921"/>
      <c r="D30" s="2047" t="s">
        <v>1141</v>
      </c>
      <c r="E30" s="2943"/>
      <c r="F30" s="2954"/>
      <c r="G30" s="2954"/>
      <c r="H30" s="2954"/>
      <c r="I30" s="2954"/>
      <c r="J30" s="2954"/>
      <c r="K30" s="2954"/>
      <c r="L30" s="3006"/>
    </row>
    <row r="31" spans="1:12" ht="30" customHeight="1">
      <c r="A31" s="2032"/>
      <c r="B31" s="2909"/>
      <c r="C31" s="2922"/>
      <c r="D31" s="2047" t="s">
        <v>701</v>
      </c>
      <c r="E31" s="2943"/>
      <c r="F31" s="2954"/>
      <c r="G31" s="2954"/>
      <c r="H31" s="2954"/>
      <c r="I31" s="2954"/>
      <c r="J31" s="2954"/>
      <c r="K31" s="2954"/>
      <c r="L31" s="3006"/>
    </row>
    <row r="32" spans="1:12" ht="19.5" customHeight="1">
      <c r="A32" s="2032"/>
      <c r="B32" s="2044">
        <v>6</v>
      </c>
      <c r="C32" s="2923" t="s">
        <v>248</v>
      </c>
      <c r="D32" s="2939"/>
      <c r="E32" s="2958"/>
      <c r="F32" s="2958"/>
      <c r="G32" s="2958"/>
      <c r="H32" s="2958"/>
      <c r="I32" s="2958"/>
      <c r="J32" s="2958"/>
      <c r="K32" s="2958"/>
      <c r="L32" s="3007"/>
    </row>
    <row r="33" spans="1:12" ht="19.5" customHeight="1">
      <c r="A33" s="2032"/>
      <c r="B33" s="2044"/>
      <c r="C33" s="2923"/>
      <c r="D33" s="2940"/>
      <c r="E33" s="2959"/>
      <c r="F33" s="2959"/>
      <c r="G33" s="2959"/>
      <c r="H33" s="2959"/>
      <c r="I33" s="2959"/>
      <c r="J33" s="2959"/>
      <c r="K33" s="2959"/>
      <c r="L33" s="3008"/>
    </row>
    <row r="34" spans="1:12" ht="19.5" customHeight="1">
      <c r="A34" s="2032"/>
      <c r="B34" s="2592">
        <v>7</v>
      </c>
      <c r="C34" s="2913" t="s">
        <v>292</v>
      </c>
      <c r="D34" s="2941"/>
      <c r="E34" s="2960"/>
      <c r="F34" s="2960"/>
      <c r="G34" s="2960"/>
      <c r="H34" s="2960"/>
      <c r="I34" s="2960"/>
      <c r="J34" s="2960"/>
      <c r="K34" s="2960"/>
      <c r="L34" s="3009"/>
    </row>
    <row r="35" spans="1:12" ht="19.5" customHeight="1">
      <c r="A35" s="2034"/>
      <c r="B35" s="2592"/>
      <c r="C35" s="2911"/>
      <c r="D35" s="2941"/>
      <c r="E35" s="2960"/>
      <c r="F35" s="2960"/>
      <c r="G35" s="2960"/>
      <c r="H35" s="2960"/>
      <c r="I35" s="2960"/>
      <c r="J35" s="2960"/>
      <c r="K35" s="2960"/>
      <c r="L35" s="3009"/>
    </row>
    <row r="36" spans="1:12" ht="36" customHeight="1">
      <c r="A36" s="2903" t="s">
        <v>803</v>
      </c>
      <c r="B36" s="2816">
        <v>1</v>
      </c>
      <c r="C36" s="2816" t="s">
        <v>804</v>
      </c>
      <c r="D36" s="2942"/>
      <c r="E36" s="2942"/>
      <c r="F36" s="2942"/>
      <c r="G36" s="2942"/>
      <c r="H36" s="2942"/>
      <c r="I36" s="2942"/>
      <c r="J36" s="2046"/>
      <c r="K36" s="2046"/>
      <c r="L36" s="3010"/>
    </row>
    <row r="37" spans="1:12" ht="36" customHeight="1">
      <c r="A37" s="2904"/>
      <c r="B37" s="2290">
        <v>2</v>
      </c>
      <c r="C37" s="2290" t="s">
        <v>124</v>
      </c>
      <c r="D37" s="2943"/>
      <c r="E37" s="2955"/>
      <c r="F37" s="2943"/>
      <c r="G37" s="2955"/>
      <c r="H37" s="2944"/>
      <c r="I37" s="2044"/>
      <c r="J37" s="2944"/>
      <c r="K37" s="2044"/>
      <c r="L37" s="3011"/>
    </row>
    <row r="38" spans="1:12" ht="36" customHeight="1">
      <c r="A38" s="2904"/>
      <c r="B38" s="2290">
        <v>3</v>
      </c>
      <c r="C38" s="2924" t="s">
        <v>806</v>
      </c>
      <c r="D38" s="2944"/>
      <c r="E38" s="2044"/>
      <c r="F38" s="2944"/>
      <c r="G38" s="2044"/>
      <c r="H38" s="2943"/>
      <c r="I38" s="2955"/>
      <c r="J38" s="2944"/>
      <c r="K38" s="2044"/>
      <c r="L38" s="3012"/>
    </row>
    <row r="39" spans="1:12" ht="36" customHeight="1">
      <c r="A39" s="2905"/>
      <c r="B39" s="2817">
        <v>4</v>
      </c>
      <c r="C39" s="2817" t="s">
        <v>292</v>
      </c>
      <c r="D39" s="2945"/>
      <c r="E39" s="2961"/>
      <c r="F39" s="2961"/>
      <c r="G39" s="2961"/>
      <c r="H39" s="2961"/>
      <c r="I39" s="2961"/>
      <c r="J39" s="2961"/>
      <c r="K39" s="2961"/>
      <c r="L39" s="3013"/>
    </row>
    <row r="40" spans="1:12" ht="36" customHeight="1">
      <c r="A40" s="2033" t="s">
        <v>1142</v>
      </c>
      <c r="B40" s="2910">
        <v>1</v>
      </c>
      <c r="C40" s="2925" t="s">
        <v>1143</v>
      </c>
      <c r="D40" s="2946"/>
      <c r="E40" s="2074" t="s">
        <v>804</v>
      </c>
      <c r="F40" s="2085"/>
      <c r="G40" s="2046" t="s">
        <v>729</v>
      </c>
      <c r="H40" s="2074" t="s">
        <v>804</v>
      </c>
      <c r="I40" s="2085"/>
      <c r="J40" s="2080" t="s">
        <v>1144</v>
      </c>
      <c r="K40" s="2992" t="s">
        <v>1146</v>
      </c>
      <c r="L40" s="3014"/>
    </row>
    <row r="41" spans="1:12" ht="30" customHeight="1">
      <c r="A41" s="2032"/>
      <c r="B41" s="2911"/>
      <c r="C41" s="2926"/>
      <c r="D41" s="2055" t="s">
        <v>869</v>
      </c>
      <c r="E41" s="2943"/>
      <c r="F41" s="2955"/>
      <c r="G41" s="2971"/>
      <c r="H41" s="2943"/>
      <c r="I41" s="2955"/>
      <c r="J41" s="2943"/>
      <c r="K41" s="2993"/>
      <c r="L41" s="3015"/>
    </row>
    <row r="42" spans="1:12" ht="30" customHeight="1">
      <c r="A42" s="2032"/>
      <c r="B42" s="2911"/>
      <c r="C42" s="2926"/>
      <c r="D42" s="2909"/>
      <c r="E42" s="2943"/>
      <c r="F42" s="2955"/>
      <c r="G42" s="2971"/>
      <c r="H42" s="2944"/>
      <c r="I42" s="2044"/>
      <c r="J42" s="2987"/>
      <c r="K42" s="2994"/>
      <c r="L42" s="3015"/>
    </row>
    <row r="43" spans="1:12" ht="30" customHeight="1">
      <c r="A43" s="2032"/>
      <c r="B43" s="2911"/>
      <c r="C43" s="2926"/>
      <c r="D43" s="2055" t="s">
        <v>1147</v>
      </c>
      <c r="E43" s="2943"/>
      <c r="F43" s="2955"/>
      <c r="G43" s="2971"/>
      <c r="H43" s="2944"/>
      <c r="I43" s="2044"/>
      <c r="J43" s="2987"/>
      <c r="K43" s="2995"/>
      <c r="L43" s="3015"/>
    </row>
    <row r="44" spans="1:12" ht="30" customHeight="1">
      <c r="A44" s="2032"/>
      <c r="B44" s="2912"/>
      <c r="C44" s="2927"/>
      <c r="D44" s="2909"/>
      <c r="E44" s="2944"/>
      <c r="F44" s="2044"/>
      <c r="G44" s="2047"/>
      <c r="H44" s="2944"/>
      <c r="I44" s="2044"/>
      <c r="J44" s="2987"/>
      <c r="K44" s="2996"/>
      <c r="L44" s="3016"/>
    </row>
    <row r="45" spans="1:12" ht="30" customHeight="1">
      <c r="A45" s="2032"/>
      <c r="B45" s="2913">
        <v>2</v>
      </c>
      <c r="C45" s="2928" t="s">
        <v>1149</v>
      </c>
      <c r="D45" s="2909" t="s">
        <v>154</v>
      </c>
      <c r="E45" s="2943"/>
      <c r="F45" s="2954"/>
      <c r="G45" s="2954"/>
      <c r="H45" s="2954"/>
      <c r="I45" s="2954"/>
      <c r="J45" s="2954"/>
      <c r="K45" s="2954"/>
      <c r="L45" s="3006"/>
    </row>
    <row r="46" spans="1:12" ht="30" customHeight="1">
      <c r="A46" s="2032"/>
      <c r="B46" s="2911"/>
      <c r="C46" s="2926"/>
      <c r="D46" s="2055" t="s">
        <v>881</v>
      </c>
      <c r="E46" s="2939"/>
      <c r="F46" s="2958"/>
      <c r="G46" s="2958"/>
      <c r="H46" s="2958"/>
      <c r="I46" s="2958"/>
      <c r="J46" s="2958"/>
      <c r="K46" s="2958"/>
      <c r="L46" s="3007"/>
    </row>
    <row r="47" spans="1:12" ht="30" customHeight="1">
      <c r="A47" s="2032"/>
      <c r="B47" s="2913">
        <v>3</v>
      </c>
      <c r="C47" s="2928" t="s">
        <v>594</v>
      </c>
      <c r="D47" s="2047" t="s">
        <v>154</v>
      </c>
      <c r="E47" s="2943"/>
      <c r="F47" s="2954"/>
      <c r="G47" s="2954"/>
      <c r="H47" s="2954"/>
      <c r="I47" s="2954"/>
      <c r="J47" s="2954"/>
      <c r="K47" s="2954"/>
      <c r="L47" s="3006"/>
    </row>
    <row r="48" spans="1:12" ht="30" customHeight="1">
      <c r="A48" s="2034"/>
      <c r="B48" s="2914"/>
      <c r="C48" s="2929"/>
      <c r="D48" s="2048" t="s">
        <v>881</v>
      </c>
      <c r="E48" s="2071"/>
      <c r="F48" s="2077"/>
      <c r="G48" s="2077"/>
      <c r="H48" s="2077"/>
      <c r="I48" s="2077"/>
      <c r="J48" s="2077"/>
      <c r="K48" s="2077"/>
      <c r="L48" s="2103"/>
    </row>
    <row r="49" spans="1:12" ht="21" customHeight="1">
      <c r="A49" s="2906" t="s">
        <v>807</v>
      </c>
      <c r="B49" s="2906"/>
      <c r="C49" s="2906"/>
      <c r="D49" s="2906"/>
      <c r="E49" s="2906"/>
      <c r="F49" s="2906"/>
      <c r="G49" s="2906"/>
      <c r="H49" s="2906"/>
      <c r="I49" s="2906"/>
      <c r="J49" s="2906"/>
      <c r="K49" s="2906"/>
      <c r="L49" s="2906"/>
    </row>
    <row r="50" spans="1:12" ht="25.5" customHeight="1">
      <c r="A50" s="2036" t="s">
        <v>353</v>
      </c>
      <c r="B50" s="2036"/>
      <c r="C50" s="2036"/>
      <c r="D50" s="2036"/>
      <c r="E50" s="2036"/>
      <c r="F50" s="2036"/>
      <c r="G50" s="2036"/>
      <c r="H50" s="2036"/>
      <c r="I50" s="2036"/>
      <c r="J50" s="2036"/>
      <c r="K50" s="2036"/>
      <c r="L50" s="2036"/>
    </row>
    <row r="51" spans="1:12" ht="39.75" customHeight="1">
      <c r="A51" s="2036" t="s">
        <v>1150</v>
      </c>
      <c r="B51" s="2036"/>
      <c r="C51" s="2036"/>
      <c r="D51" s="2036"/>
      <c r="E51" s="2036"/>
      <c r="F51" s="2036"/>
      <c r="G51" s="2036"/>
      <c r="H51" s="2036"/>
      <c r="I51" s="2036"/>
      <c r="J51" s="2036"/>
      <c r="K51" s="2036"/>
      <c r="L51" s="2036"/>
    </row>
    <row r="52" spans="1:12" ht="35.25" customHeight="1">
      <c r="A52" s="2036" t="s">
        <v>1151</v>
      </c>
      <c r="B52" s="2036"/>
      <c r="C52" s="2036"/>
      <c r="D52" s="2036"/>
      <c r="E52" s="2036"/>
      <c r="F52" s="2036"/>
      <c r="G52" s="2036"/>
      <c r="H52" s="2036"/>
      <c r="I52" s="2036"/>
      <c r="J52" s="2036"/>
      <c r="K52" s="2036"/>
      <c r="L52" s="2036"/>
    </row>
    <row r="53" spans="1:12" ht="24.75" customHeight="1">
      <c r="A53" s="2036" t="s">
        <v>1152</v>
      </c>
      <c r="B53" s="2036"/>
      <c r="C53" s="2036"/>
      <c r="D53" s="2036"/>
      <c r="E53" s="2036"/>
      <c r="F53" s="2036"/>
      <c r="G53" s="2036"/>
      <c r="H53" s="2036"/>
      <c r="I53" s="2036"/>
      <c r="J53" s="2036"/>
      <c r="K53" s="2036"/>
      <c r="L53" s="2036"/>
    </row>
    <row r="54" spans="1:12" ht="21" customHeight="1">
      <c r="A54" s="2037" t="s">
        <v>780</v>
      </c>
      <c r="B54" s="2037"/>
      <c r="C54" s="2037"/>
      <c r="D54" s="2037"/>
      <c r="E54" s="2037"/>
      <c r="F54" s="2037"/>
      <c r="G54" s="2037"/>
      <c r="H54" s="2037"/>
      <c r="I54" s="2037"/>
      <c r="J54" s="2037"/>
      <c r="K54" s="2037"/>
      <c r="L54" s="2037"/>
    </row>
    <row r="55" spans="1:12">
      <c r="A55" s="2037" t="s">
        <v>809</v>
      </c>
      <c r="B55" s="2037"/>
      <c r="C55" s="2037"/>
      <c r="D55" s="2037"/>
      <c r="E55" s="2037"/>
      <c r="F55" s="2037"/>
      <c r="G55" s="2037"/>
      <c r="H55" s="2037"/>
      <c r="I55" s="2037"/>
      <c r="J55" s="2037"/>
      <c r="K55" s="2037"/>
      <c r="L55" s="2037"/>
    </row>
    <row r="56" spans="1:12">
      <c r="A56" s="2907" t="s">
        <v>1153</v>
      </c>
      <c r="B56" s="2907"/>
      <c r="C56" s="2907"/>
      <c r="D56" s="2907"/>
      <c r="E56" s="2907"/>
      <c r="F56" s="2907"/>
      <c r="G56" s="2907"/>
      <c r="H56" s="2907"/>
      <c r="I56" s="2907"/>
      <c r="J56" s="2907"/>
      <c r="K56" s="2907"/>
      <c r="L56" s="2907"/>
    </row>
    <row r="57" spans="1:12">
      <c r="A57" s="2037" t="s">
        <v>182</v>
      </c>
      <c r="B57" s="2907"/>
      <c r="C57" s="2907"/>
      <c r="D57" s="2907"/>
      <c r="E57" s="2907"/>
      <c r="F57" s="2907"/>
      <c r="G57" s="2907"/>
      <c r="H57" s="2907"/>
      <c r="I57" s="2907"/>
      <c r="J57" s="2907"/>
      <c r="K57" s="2907"/>
      <c r="L57" s="2907"/>
    </row>
    <row r="58" spans="1:12">
      <c r="A58" s="2758" t="s">
        <v>54</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134" customWidth="1"/>
    <col min="2" max="2" width="2.375" style="1134" customWidth="1"/>
    <col min="3" max="3" width="18" style="1134" customWidth="1"/>
    <col min="4" max="4" width="13.625" style="1134" customWidth="1"/>
    <col min="5" max="5" width="13.5" style="1134" customWidth="1"/>
    <col min="6" max="7" width="13.625" style="1134" customWidth="1"/>
    <col min="8" max="9" width="13.5" style="1134" customWidth="1"/>
    <col min="10" max="10" width="13.625" style="1134" customWidth="1"/>
    <col min="11" max="11" width="13.5" style="1134" customWidth="1"/>
    <col min="12" max="12" width="13" style="1134" customWidth="1"/>
    <col min="13" max="256" width="9" style="1134" customWidth="1"/>
    <col min="257" max="257" width="9.125" style="1134" customWidth="1"/>
    <col min="258" max="258" width="2.375" style="1134" customWidth="1"/>
    <col min="259" max="259" width="18" style="1134" customWidth="1"/>
    <col min="260" max="260" width="13.625" style="1134" customWidth="1"/>
    <col min="261" max="261" width="13.5" style="1134" customWidth="1"/>
    <col min="262" max="263" width="13.625" style="1134" customWidth="1"/>
    <col min="264" max="265" width="13.5" style="1134" customWidth="1"/>
    <col min="266" max="266" width="13.625" style="1134" customWidth="1"/>
    <col min="267" max="267" width="13.5" style="1134" customWidth="1"/>
    <col min="268" max="268" width="13" style="1134" customWidth="1"/>
    <col min="269" max="512" width="9" style="1134" customWidth="1"/>
    <col min="513" max="513" width="9.125" style="1134" customWidth="1"/>
    <col min="514" max="514" width="2.375" style="1134" customWidth="1"/>
    <col min="515" max="515" width="18" style="1134" customWidth="1"/>
    <col min="516" max="516" width="13.625" style="1134" customWidth="1"/>
    <col min="517" max="517" width="13.5" style="1134" customWidth="1"/>
    <col min="518" max="519" width="13.625" style="1134" customWidth="1"/>
    <col min="520" max="521" width="13.5" style="1134" customWidth="1"/>
    <col min="522" max="522" width="13.625" style="1134" customWidth="1"/>
    <col min="523" max="523" width="13.5" style="1134" customWidth="1"/>
    <col min="524" max="524" width="13" style="1134" customWidth="1"/>
    <col min="525" max="768" width="9" style="1134" customWidth="1"/>
    <col min="769" max="769" width="9.125" style="1134" customWidth="1"/>
    <col min="770" max="770" width="2.375" style="1134" customWidth="1"/>
    <col min="771" max="771" width="18" style="1134" customWidth="1"/>
    <col min="772" max="772" width="13.625" style="1134" customWidth="1"/>
    <col min="773" max="773" width="13.5" style="1134" customWidth="1"/>
    <col min="774" max="775" width="13.625" style="1134" customWidth="1"/>
    <col min="776" max="777" width="13.5" style="1134" customWidth="1"/>
    <col min="778" max="778" width="13.625" style="1134" customWidth="1"/>
    <col min="779" max="779" width="13.5" style="1134" customWidth="1"/>
    <col min="780" max="780" width="13" style="1134" customWidth="1"/>
    <col min="781" max="1024" width="9" style="1134" customWidth="1"/>
    <col min="1025" max="1025" width="9.125" style="1134" customWidth="1"/>
    <col min="1026" max="1026" width="2.375" style="1134" customWidth="1"/>
    <col min="1027" max="1027" width="18" style="1134" customWidth="1"/>
    <col min="1028" max="1028" width="13.625" style="1134" customWidth="1"/>
    <col min="1029" max="1029" width="13.5" style="1134" customWidth="1"/>
    <col min="1030" max="1031" width="13.625" style="1134" customWidth="1"/>
    <col min="1032" max="1033" width="13.5" style="1134" customWidth="1"/>
    <col min="1034" max="1034" width="13.625" style="1134" customWidth="1"/>
    <col min="1035" max="1035" width="13.5" style="1134" customWidth="1"/>
    <col min="1036" max="1036" width="13" style="1134" customWidth="1"/>
    <col min="1037" max="1280" width="9" style="1134" customWidth="1"/>
    <col min="1281" max="1281" width="9.125" style="1134" customWidth="1"/>
    <col min="1282" max="1282" width="2.375" style="1134" customWidth="1"/>
    <col min="1283" max="1283" width="18" style="1134" customWidth="1"/>
    <col min="1284" max="1284" width="13.625" style="1134" customWidth="1"/>
    <col min="1285" max="1285" width="13.5" style="1134" customWidth="1"/>
    <col min="1286" max="1287" width="13.625" style="1134" customWidth="1"/>
    <col min="1288" max="1289" width="13.5" style="1134" customWidth="1"/>
    <col min="1290" max="1290" width="13.625" style="1134" customWidth="1"/>
    <col min="1291" max="1291" width="13.5" style="1134" customWidth="1"/>
    <col min="1292" max="1292" width="13" style="1134" customWidth="1"/>
    <col min="1293" max="1536" width="9" style="1134" customWidth="1"/>
    <col min="1537" max="1537" width="9.125" style="1134" customWidth="1"/>
    <col min="1538" max="1538" width="2.375" style="1134" customWidth="1"/>
    <col min="1539" max="1539" width="18" style="1134" customWidth="1"/>
    <col min="1540" max="1540" width="13.625" style="1134" customWidth="1"/>
    <col min="1541" max="1541" width="13.5" style="1134" customWidth="1"/>
    <col min="1542" max="1543" width="13.625" style="1134" customWidth="1"/>
    <col min="1544" max="1545" width="13.5" style="1134" customWidth="1"/>
    <col min="1546" max="1546" width="13.625" style="1134" customWidth="1"/>
    <col min="1547" max="1547" width="13.5" style="1134" customWidth="1"/>
    <col min="1548" max="1548" width="13" style="1134" customWidth="1"/>
    <col min="1549" max="1792" width="9" style="1134" customWidth="1"/>
    <col min="1793" max="1793" width="9.125" style="1134" customWidth="1"/>
    <col min="1794" max="1794" width="2.375" style="1134" customWidth="1"/>
    <col min="1795" max="1795" width="18" style="1134" customWidth="1"/>
    <col min="1796" max="1796" width="13.625" style="1134" customWidth="1"/>
    <col min="1797" max="1797" width="13.5" style="1134" customWidth="1"/>
    <col min="1798" max="1799" width="13.625" style="1134" customWidth="1"/>
    <col min="1800" max="1801" width="13.5" style="1134" customWidth="1"/>
    <col min="1802" max="1802" width="13.625" style="1134" customWidth="1"/>
    <col min="1803" max="1803" width="13.5" style="1134" customWidth="1"/>
    <col min="1804" max="1804" width="13" style="1134" customWidth="1"/>
    <col min="1805" max="2048" width="9" style="1134" customWidth="1"/>
    <col min="2049" max="2049" width="9.125" style="1134" customWidth="1"/>
    <col min="2050" max="2050" width="2.375" style="1134" customWidth="1"/>
    <col min="2051" max="2051" width="18" style="1134" customWidth="1"/>
    <col min="2052" max="2052" width="13.625" style="1134" customWidth="1"/>
    <col min="2053" max="2053" width="13.5" style="1134" customWidth="1"/>
    <col min="2054" max="2055" width="13.625" style="1134" customWidth="1"/>
    <col min="2056" max="2057" width="13.5" style="1134" customWidth="1"/>
    <col min="2058" max="2058" width="13.625" style="1134" customWidth="1"/>
    <col min="2059" max="2059" width="13.5" style="1134" customWidth="1"/>
    <col min="2060" max="2060" width="13" style="1134" customWidth="1"/>
    <col min="2061" max="2304" width="9" style="1134" customWidth="1"/>
    <col min="2305" max="2305" width="9.125" style="1134" customWidth="1"/>
    <col min="2306" max="2306" width="2.375" style="1134" customWidth="1"/>
    <col min="2307" max="2307" width="18" style="1134" customWidth="1"/>
    <col min="2308" max="2308" width="13.625" style="1134" customWidth="1"/>
    <col min="2309" max="2309" width="13.5" style="1134" customWidth="1"/>
    <col min="2310" max="2311" width="13.625" style="1134" customWidth="1"/>
    <col min="2312" max="2313" width="13.5" style="1134" customWidth="1"/>
    <col min="2314" max="2314" width="13.625" style="1134" customWidth="1"/>
    <col min="2315" max="2315" width="13.5" style="1134" customWidth="1"/>
    <col min="2316" max="2316" width="13" style="1134" customWidth="1"/>
    <col min="2317" max="2560" width="9" style="1134" customWidth="1"/>
    <col min="2561" max="2561" width="9.125" style="1134" customWidth="1"/>
    <col min="2562" max="2562" width="2.375" style="1134" customWidth="1"/>
    <col min="2563" max="2563" width="18" style="1134" customWidth="1"/>
    <col min="2564" max="2564" width="13.625" style="1134" customWidth="1"/>
    <col min="2565" max="2565" width="13.5" style="1134" customWidth="1"/>
    <col min="2566" max="2567" width="13.625" style="1134" customWidth="1"/>
    <col min="2568" max="2569" width="13.5" style="1134" customWidth="1"/>
    <col min="2570" max="2570" width="13.625" style="1134" customWidth="1"/>
    <col min="2571" max="2571" width="13.5" style="1134" customWidth="1"/>
    <col min="2572" max="2572" width="13" style="1134" customWidth="1"/>
    <col min="2573" max="2816" width="9" style="1134" customWidth="1"/>
    <col min="2817" max="2817" width="9.125" style="1134" customWidth="1"/>
    <col min="2818" max="2818" width="2.375" style="1134" customWidth="1"/>
    <col min="2819" max="2819" width="18" style="1134" customWidth="1"/>
    <col min="2820" max="2820" width="13.625" style="1134" customWidth="1"/>
    <col min="2821" max="2821" width="13.5" style="1134" customWidth="1"/>
    <col min="2822" max="2823" width="13.625" style="1134" customWidth="1"/>
    <col min="2824" max="2825" width="13.5" style="1134" customWidth="1"/>
    <col min="2826" max="2826" width="13.625" style="1134" customWidth="1"/>
    <col min="2827" max="2827" width="13.5" style="1134" customWidth="1"/>
    <col min="2828" max="2828" width="13" style="1134" customWidth="1"/>
    <col min="2829" max="3072" width="9" style="1134" customWidth="1"/>
    <col min="3073" max="3073" width="9.125" style="1134" customWidth="1"/>
    <col min="3074" max="3074" width="2.375" style="1134" customWidth="1"/>
    <col min="3075" max="3075" width="18" style="1134" customWidth="1"/>
    <col min="3076" max="3076" width="13.625" style="1134" customWidth="1"/>
    <col min="3077" max="3077" width="13.5" style="1134" customWidth="1"/>
    <col min="3078" max="3079" width="13.625" style="1134" customWidth="1"/>
    <col min="3080" max="3081" width="13.5" style="1134" customWidth="1"/>
    <col min="3082" max="3082" width="13.625" style="1134" customWidth="1"/>
    <col min="3083" max="3083" width="13.5" style="1134" customWidth="1"/>
    <col min="3084" max="3084" width="13" style="1134" customWidth="1"/>
    <col min="3085" max="3328" width="9" style="1134" customWidth="1"/>
    <col min="3329" max="3329" width="9.125" style="1134" customWidth="1"/>
    <col min="3330" max="3330" width="2.375" style="1134" customWidth="1"/>
    <col min="3331" max="3331" width="18" style="1134" customWidth="1"/>
    <col min="3332" max="3332" width="13.625" style="1134" customWidth="1"/>
    <col min="3333" max="3333" width="13.5" style="1134" customWidth="1"/>
    <col min="3334" max="3335" width="13.625" style="1134" customWidth="1"/>
    <col min="3336" max="3337" width="13.5" style="1134" customWidth="1"/>
    <col min="3338" max="3338" width="13.625" style="1134" customWidth="1"/>
    <col min="3339" max="3339" width="13.5" style="1134" customWidth="1"/>
    <col min="3340" max="3340" width="13" style="1134" customWidth="1"/>
    <col min="3341" max="3584" width="9" style="1134" customWidth="1"/>
    <col min="3585" max="3585" width="9.125" style="1134" customWidth="1"/>
    <col min="3586" max="3586" width="2.375" style="1134" customWidth="1"/>
    <col min="3587" max="3587" width="18" style="1134" customWidth="1"/>
    <col min="3588" max="3588" width="13.625" style="1134" customWidth="1"/>
    <col min="3589" max="3589" width="13.5" style="1134" customWidth="1"/>
    <col min="3590" max="3591" width="13.625" style="1134" customWidth="1"/>
    <col min="3592" max="3593" width="13.5" style="1134" customWidth="1"/>
    <col min="3594" max="3594" width="13.625" style="1134" customWidth="1"/>
    <col min="3595" max="3595" width="13.5" style="1134" customWidth="1"/>
    <col min="3596" max="3596" width="13" style="1134" customWidth="1"/>
    <col min="3597" max="3840" width="9" style="1134" customWidth="1"/>
    <col min="3841" max="3841" width="9.125" style="1134" customWidth="1"/>
    <col min="3842" max="3842" width="2.375" style="1134" customWidth="1"/>
    <col min="3843" max="3843" width="18" style="1134" customWidth="1"/>
    <col min="3844" max="3844" width="13.625" style="1134" customWidth="1"/>
    <col min="3845" max="3845" width="13.5" style="1134" customWidth="1"/>
    <col min="3846" max="3847" width="13.625" style="1134" customWidth="1"/>
    <col min="3848" max="3849" width="13.5" style="1134" customWidth="1"/>
    <col min="3850" max="3850" width="13.625" style="1134" customWidth="1"/>
    <col min="3851" max="3851" width="13.5" style="1134" customWidth="1"/>
    <col min="3852" max="3852" width="13" style="1134" customWidth="1"/>
    <col min="3853" max="4096" width="9" style="1134" customWidth="1"/>
    <col min="4097" max="4097" width="9.125" style="1134" customWidth="1"/>
    <col min="4098" max="4098" width="2.375" style="1134" customWidth="1"/>
    <col min="4099" max="4099" width="18" style="1134" customWidth="1"/>
    <col min="4100" max="4100" width="13.625" style="1134" customWidth="1"/>
    <col min="4101" max="4101" width="13.5" style="1134" customWidth="1"/>
    <col min="4102" max="4103" width="13.625" style="1134" customWidth="1"/>
    <col min="4104" max="4105" width="13.5" style="1134" customWidth="1"/>
    <col min="4106" max="4106" width="13.625" style="1134" customWidth="1"/>
    <col min="4107" max="4107" width="13.5" style="1134" customWidth="1"/>
    <col min="4108" max="4108" width="13" style="1134" customWidth="1"/>
    <col min="4109" max="4352" width="9" style="1134" customWidth="1"/>
    <col min="4353" max="4353" width="9.125" style="1134" customWidth="1"/>
    <col min="4354" max="4354" width="2.375" style="1134" customWidth="1"/>
    <col min="4355" max="4355" width="18" style="1134" customWidth="1"/>
    <col min="4356" max="4356" width="13.625" style="1134" customWidth="1"/>
    <col min="4357" max="4357" width="13.5" style="1134" customWidth="1"/>
    <col min="4358" max="4359" width="13.625" style="1134" customWidth="1"/>
    <col min="4360" max="4361" width="13.5" style="1134" customWidth="1"/>
    <col min="4362" max="4362" width="13.625" style="1134" customWidth="1"/>
    <col min="4363" max="4363" width="13.5" style="1134" customWidth="1"/>
    <col min="4364" max="4364" width="13" style="1134" customWidth="1"/>
    <col min="4365" max="4608" width="9" style="1134" customWidth="1"/>
    <col min="4609" max="4609" width="9.125" style="1134" customWidth="1"/>
    <col min="4610" max="4610" width="2.375" style="1134" customWidth="1"/>
    <col min="4611" max="4611" width="18" style="1134" customWidth="1"/>
    <col min="4612" max="4612" width="13.625" style="1134" customWidth="1"/>
    <col min="4613" max="4613" width="13.5" style="1134" customWidth="1"/>
    <col min="4614" max="4615" width="13.625" style="1134" customWidth="1"/>
    <col min="4616" max="4617" width="13.5" style="1134" customWidth="1"/>
    <col min="4618" max="4618" width="13.625" style="1134" customWidth="1"/>
    <col min="4619" max="4619" width="13.5" style="1134" customWidth="1"/>
    <col min="4620" max="4620" width="13" style="1134" customWidth="1"/>
    <col min="4621" max="4864" width="9" style="1134" customWidth="1"/>
    <col min="4865" max="4865" width="9.125" style="1134" customWidth="1"/>
    <col min="4866" max="4866" width="2.375" style="1134" customWidth="1"/>
    <col min="4867" max="4867" width="18" style="1134" customWidth="1"/>
    <col min="4868" max="4868" width="13.625" style="1134" customWidth="1"/>
    <col min="4869" max="4869" width="13.5" style="1134" customWidth="1"/>
    <col min="4870" max="4871" width="13.625" style="1134" customWidth="1"/>
    <col min="4872" max="4873" width="13.5" style="1134" customWidth="1"/>
    <col min="4874" max="4874" width="13.625" style="1134" customWidth="1"/>
    <col min="4875" max="4875" width="13.5" style="1134" customWidth="1"/>
    <col min="4876" max="4876" width="13" style="1134" customWidth="1"/>
    <col min="4877" max="5120" width="9" style="1134" customWidth="1"/>
    <col min="5121" max="5121" width="9.125" style="1134" customWidth="1"/>
    <col min="5122" max="5122" width="2.375" style="1134" customWidth="1"/>
    <col min="5123" max="5123" width="18" style="1134" customWidth="1"/>
    <col min="5124" max="5124" width="13.625" style="1134" customWidth="1"/>
    <col min="5125" max="5125" width="13.5" style="1134" customWidth="1"/>
    <col min="5126" max="5127" width="13.625" style="1134" customWidth="1"/>
    <col min="5128" max="5129" width="13.5" style="1134" customWidth="1"/>
    <col min="5130" max="5130" width="13.625" style="1134" customWidth="1"/>
    <col min="5131" max="5131" width="13.5" style="1134" customWidth="1"/>
    <col min="5132" max="5132" width="13" style="1134" customWidth="1"/>
    <col min="5133" max="5376" width="9" style="1134" customWidth="1"/>
    <col min="5377" max="5377" width="9.125" style="1134" customWidth="1"/>
    <col min="5378" max="5378" width="2.375" style="1134" customWidth="1"/>
    <col min="5379" max="5379" width="18" style="1134" customWidth="1"/>
    <col min="5380" max="5380" width="13.625" style="1134" customWidth="1"/>
    <col min="5381" max="5381" width="13.5" style="1134" customWidth="1"/>
    <col min="5382" max="5383" width="13.625" style="1134" customWidth="1"/>
    <col min="5384" max="5385" width="13.5" style="1134" customWidth="1"/>
    <col min="5386" max="5386" width="13.625" style="1134" customWidth="1"/>
    <col min="5387" max="5387" width="13.5" style="1134" customWidth="1"/>
    <col min="5388" max="5388" width="13" style="1134" customWidth="1"/>
    <col min="5389" max="5632" width="9" style="1134" customWidth="1"/>
    <col min="5633" max="5633" width="9.125" style="1134" customWidth="1"/>
    <col min="5634" max="5634" width="2.375" style="1134" customWidth="1"/>
    <col min="5635" max="5635" width="18" style="1134" customWidth="1"/>
    <col min="5636" max="5636" width="13.625" style="1134" customWidth="1"/>
    <col min="5637" max="5637" width="13.5" style="1134" customWidth="1"/>
    <col min="5638" max="5639" width="13.625" style="1134" customWidth="1"/>
    <col min="5640" max="5641" width="13.5" style="1134" customWidth="1"/>
    <col min="5642" max="5642" width="13.625" style="1134" customWidth="1"/>
    <col min="5643" max="5643" width="13.5" style="1134" customWidth="1"/>
    <col min="5644" max="5644" width="13" style="1134" customWidth="1"/>
    <col min="5645" max="5888" width="9" style="1134" customWidth="1"/>
    <col min="5889" max="5889" width="9.125" style="1134" customWidth="1"/>
    <col min="5890" max="5890" width="2.375" style="1134" customWidth="1"/>
    <col min="5891" max="5891" width="18" style="1134" customWidth="1"/>
    <col min="5892" max="5892" width="13.625" style="1134" customWidth="1"/>
    <col min="5893" max="5893" width="13.5" style="1134" customWidth="1"/>
    <col min="5894" max="5895" width="13.625" style="1134" customWidth="1"/>
    <col min="5896" max="5897" width="13.5" style="1134" customWidth="1"/>
    <col min="5898" max="5898" width="13.625" style="1134" customWidth="1"/>
    <col min="5899" max="5899" width="13.5" style="1134" customWidth="1"/>
    <col min="5900" max="5900" width="13" style="1134" customWidth="1"/>
    <col min="5901" max="6144" width="9" style="1134" customWidth="1"/>
    <col min="6145" max="6145" width="9.125" style="1134" customWidth="1"/>
    <col min="6146" max="6146" width="2.375" style="1134" customWidth="1"/>
    <col min="6147" max="6147" width="18" style="1134" customWidth="1"/>
    <col min="6148" max="6148" width="13.625" style="1134" customWidth="1"/>
    <col min="6149" max="6149" width="13.5" style="1134" customWidth="1"/>
    <col min="6150" max="6151" width="13.625" style="1134" customWidth="1"/>
    <col min="6152" max="6153" width="13.5" style="1134" customWidth="1"/>
    <col min="6154" max="6154" width="13.625" style="1134" customWidth="1"/>
    <col min="6155" max="6155" width="13.5" style="1134" customWidth="1"/>
    <col min="6156" max="6156" width="13" style="1134" customWidth="1"/>
    <col min="6157" max="6400" width="9" style="1134" customWidth="1"/>
    <col min="6401" max="6401" width="9.125" style="1134" customWidth="1"/>
    <col min="6402" max="6402" width="2.375" style="1134" customWidth="1"/>
    <col min="6403" max="6403" width="18" style="1134" customWidth="1"/>
    <col min="6404" max="6404" width="13.625" style="1134" customWidth="1"/>
    <col min="6405" max="6405" width="13.5" style="1134" customWidth="1"/>
    <col min="6406" max="6407" width="13.625" style="1134" customWidth="1"/>
    <col min="6408" max="6409" width="13.5" style="1134" customWidth="1"/>
    <col min="6410" max="6410" width="13.625" style="1134" customWidth="1"/>
    <col min="6411" max="6411" width="13.5" style="1134" customWidth="1"/>
    <col min="6412" max="6412" width="13" style="1134" customWidth="1"/>
    <col min="6413" max="6656" width="9" style="1134" customWidth="1"/>
    <col min="6657" max="6657" width="9.125" style="1134" customWidth="1"/>
    <col min="6658" max="6658" width="2.375" style="1134" customWidth="1"/>
    <col min="6659" max="6659" width="18" style="1134" customWidth="1"/>
    <col min="6660" max="6660" width="13.625" style="1134" customWidth="1"/>
    <col min="6661" max="6661" width="13.5" style="1134" customWidth="1"/>
    <col min="6662" max="6663" width="13.625" style="1134" customWidth="1"/>
    <col min="6664" max="6665" width="13.5" style="1134" customWidth="1"/>
    <col min="6666" max="6666" width="13.625" style="1134" customWidth="1"/>
    <col min="6667" max="6667" width="13.5" style="1134" customWidth="1"/>
    <col min="6668" max="6668" width="13" style="1134" customWidth="1"/>
    <col min="6669" max="6912" width="9" style="1134" customWidth="1"/>
    <col min="6913" max="6913" width="9.125" style="1134" customWidth="1"/>
    <col min="6914" max="6914" width="2.375" style="1134" customWidth="1"/>
    <col min="6915" max="6915" width="18" style="1134" customWidth="1"/>
    <col min="6916" max="6916" width="13.625" style="1134" customWidth="1"/>
    <col min="6917" max="6917" width="13.5" style="1134" customWidth="1"/>
    <col min="6918" max="6919" width="13.625" style="1134" customWidth="1"/>
    <col min="6920" max="6921" width="13.5" style="1134" customWidth="1"/>
    <col min="6922" max="6922" width="13.625" style="1134" customWidth="1"/>
    <col min="6923" max="6923" width="13.5" style="1134" customWidth="1"/>
    <col min="6924" max="6924" width="13" style="1134" customWidth="1"/>
    <col min="6925" max="7168" width="9" style="1134" customWidth="1"/>
    <col min="7169" max="7169" width="9.125" style="1134" customWidth="1"/>
    <col min="7170" max="7170" width="2.375" style="1134" customWidth="1"/>
    <col min="7171" max="7171" width="18" style="1134" customWidth="1"/>
    <col min="7172" max="7172" width="13.625" style="1134" customWidth="1"/>
    <col min="7173" max="7173" width="13.5" style="1134" customWidth="1"/>
    <col min="7174" max="7175" width="13.625" style="1134" customWidth="1"/>
    <col min="7176" max="7177" width="13.5" style="1134" customWidth="1"/>
    <col min="7178" max="7178" width="13.625" style="1134" customWidth="1"/>
    <col min="7179" max="7179" width="13.5" style="1134" customWidth="1"/>
    <col min="7180" max="7180" width="13" style="1134" customWidth="1"/>
    <col min="7181" max="7424" width="9" style="1134" customWidth="1"/>
    <col min="7425" max="7425" width="9.125" style="1134" customWidth="1"/>
    <col min="7426" max="7426" width="2.375" style="1134" customWidth="1"/>
    <col min="7427" max="7427" width="18" style="1134" customWidth="1"/>
    <col min="7428" max="7428" width="13.625" style="1134" customWidth="1"/>
    <col min="7429" max="7429" width="13.5" style="1134" customWidth="1"/>
    <col min="7430" max="7431" width="13.625" style="1134" customWidth="1"/>
    <col min="7432" max="7433" width="13.5" style="1134" customWidth="1"/>
    <col min="7434" max="7434" width="13.625" style="1134" customWidth="1"/>
    <col min="7435" max="7435" width="13.5" style="1134" customWidth="1"/>
    <col min="7436" max="7436" width="13" style="1134" customWidth="1"/>
    <col min="7437" max="7680" width="9" style="1134" customWidth="1"/>
    <col min="7681" max="7681" width="9.125" style="1134" customWidth="1"/>
    <col min="7682" max="7682" width="2.375" style="1134" customWidth="1"/>
    <col min="7683" max="7683" width="18" style="1134" customWidth="1"/>
    <col min="7684" max="7684" width="13.625" style="1134" customWidth="1"/>
    <col min="7685" max="7685" width="13.5" style="1134" customWidth="1"/>
    <col min="7686" max="7687" width="13.625" style="1134" customWidth="1"/>
    <col min="7688" max="7689" width="13.5" style="1134" customWidth="1"/>
    <col min="7690" max="7690" width="13.625" style="1134" customWidth="1"/>
    <col min="7691" max="7691" width="13.5" style="1134" customWidth="1"/>
    <col min="7692" max="7692" width="13" style="1134" customWidth="1"/>
    <col min="7693" max="7936" width="9" style="1134" customWidth="1"/>
    <col min="7937" max="7937" width="9.125" style="1134" customWidth="1"/>
    <col min="7938" max="7938" width="2.375" style="1134" customWidth="1"/>
    <col min="7939" max="7939" width="18" style="1134" customWidth="1"/>
    <col min="7940" max="7940" width="13.625" style="1134" customWidth="1"/>
    <col min="7941" max="7941" width="13.5" style="1134" customWidth="1"/>
    <col min="7942" max="7943" width="13.625" style="1134" customWidth="1"/>
    <col min="7944" max="7945" width="13.5" style="1134" customWidth="1"/>
    <col min="7946" max="7946" width="13.625" style="1134" customWidth="1"/>
    <col min="7947" max="7947" width="13.5" style="1134" customWidth="1"/>
    <col min="7948" max="7948" width="13" style="1134" customWidth="1"/>
    <col min="7949" max="8192" width="9" style="1134" customWidth="1"/>
    <col min="8193" max="8193" width="9.125" style="1134" customWidth="1"/>
    <col min="8194" max="8194" width="2.375" style="1134" customWidth="1"/>
    <col min="8195" max="8195" width="18" style="1134" customWidth="1"/>
    <col min="8196" max="8196" width="13.625" style="1134" customWidth="1"/>
    <col min="8197" max="8197" width="13.5" style="1134" customWidth="1"/>
    <col min="8198" max="8199" width="13.625" style="1134" customWidth="1"/>
    <col min="8200" max="8201" width="13.5" style="1134" customWidth="1"/>
    <col min="8202" max="8202" width="13.625" style="1134" customWidth="1"/>
    <col min="8203" max="8203" width="13.5" style="1134" customWidth="1"/>
    <col min="8204" max="8204" width="13" style="1134" customWidth="1"/>
    <col min="8205" max="8448" width="9" style="1134" customWidth="1"/>
    <col min="8449" max="8449" width="9.125" style="1134" customWidth="1"/>
    <col min="8450" max="8450" width="2.375" style="1134" customWidth="1"/>
    <col min="8451" max="8451" width="18" style="1134" customWidth="1"/>
    <col min="8452" max="8452" width="13.625" style="1134" customWidth="1"/>
    <col min="8453" max="8453" width="13.5" style="1134" customWidth="1"/>
    <col min="8454" max="8455" width="13.625" style="1134" customWidth="1"/>
    <col min="8456" max="8457" width="13.5" style="1134" customWidth="1"/>
    <col min="8458" max="8458" width="13.625" style="1134" customWidth="1"/>
    <col min="8459" max="8459" width="13.5" style="1134" customWidth="1"/>
    <col min="8460" max="8460" width="13" style="1134" customWidth="1"/>
    <col min="8461" max="8704" width="9" style="1134" customWidth="1"/>
    <col min="8705" max="8705" width="9.125" style="1134" customWidth="1"/>
    <col min="8706" max="8706" width="2.375" style="1134" customWidth="1"/>
    <col min="8707" max="8707" width="18" style="1134" customWidth="1"/>
    <col min="8708" max="8708" width="13.625" style="1134" customWidth="1"/>
    <col min="8709" max="8709" width="13.5" style="1134" customWidth="1"/>
    <col min="8710" max="8711" width="13.625" style="1134" customWidth="1"/>
    <col min="8712" max="8713" width="13.5" style="1134" customWidth="1"/>
    <col min="8714" max="8714" width="13.625" style="1134" customWidth="1"/>
    <col min="8715" max="8715" width="13.5" style="1134" customWidth="1"/>
    <col min="8716" max="8716" width="13" style="1134" customWidth="1"/>
    <col min="8717" max="8960" width="9" style="1134" customWidth="1"/>
    <col min="8961" max="8961" width="9.125" style="1134" customWidth="1"/>
    <col min="8962" max="8962" width="2.375" style="1134" customWidth="1"/>
    <col min="8963" max="8963" width="18" style="1134" customWidth="1"/>
    <col min="8964" max="8964" width="13.625" style="1134" customWidth="1"/>
    <col min="8965" max="8965" width="13.5" style="1134" customWidth="1"/>
    <col min="8966" max="8967" width="13.625" style="1134" customWidth="1"/>
    <col min="8968" max="8969" width="13.5" style="1134" customWidth="1"/>
    <col min="8970" max="8970" width="13.625" style="1134" customWidth="1"/>
    <col min="8971" max="8971" width="13.5" style="1134" customWidth="1"/>
    <col min="8972" max="8972" width="13" style="1134" customWidth="1"/>
    <col min="8973" max="9216" width="9" style="1134" customWidth="1"/>
    <col min="9217" max="9217" width="9.125" style="1134" customWidth="1"/>
    <col min="9218" max="9218" width="2.375" style="1134" customWidth="1"/>
    <col min="9219" max="9219" width="18" style="1134" customWidth="1"/>
    <col min="9220" max="9220" width="13.625" style="1134" customWidth="1"/>
    <col min="9221" max="9221" width="13.5" style="1134" customWidth="1"/>
    <col min="9222" max="9223" width="13.625" style="1134" customWidth="1"/>
    <col min="9224" max="9225" width="13.5" style="1134" customWidth="1"/>
    <col min="9226" max="9226" width="13.625" style="1134" customWidth="1"/>
    <col min="9227" max="9227" width="13.5" style="1134" customWidth="1"/>
    <col min="9228" max="9228" width="13" style="1134" customWidth="1"/>
    <col min="9229" max="9472" width="9" style="1134" customWidth="1"/>
    <col min="9473" max="9473" width="9.125" style="1134" customWidth="1"/>
    <col min="9474" max="9474" width="2.375" style="1134" customWidth="1"/>
    <col min="9475" max="9475" width="18" style="1134" customWidth="1"/>
    <col min="9476" max="9476" width="13.625" style="1134" customWidth="1"/>
    <col min="9477" max="9477" width="13.5" style="1134" customWidth="1"/>
    <col min="9478" max="9479" width="13.625" style="1134" customWidth="1"/>
    <col min="9480" max="9481" width="13.5" style="1134" customWidth="1"/>
    <col min="9482" max="9482" width="13.625" style="1134" customWidth="1"/>
    <col min="9483" max="9483" width="13.5" style="1134" customWidth="1"/>
    <col min="9484" max="9484" width="13" style="1134" customWidth="1"/>
    <col min="9485" max="9728" width="9" style="1134" customWidth="1"/>
    <col min="9729" max="9729" width="9.125" style="1134" customWidth="1"/>
    <col min="9730" max="9730" width="2.375" style="1134" customWidth="1"/>
    <col min="9731" max="9731" width="18" style="1134" customWidth="1"/>
    <col min="9732" max="9732" width="13.625" style="1134" customWidth="1"/>
    <col min="9733" max="9733" width="13.5" style="1134" customWidth="1"/>
    <col min="9734" max="9735" width="13.625" style="1134" customWidth="1"/>
    <col min="9736" max="9737" width="13.5" style="1134" customWidth="1"/>
    <col min="9738" max="9738" width="13.625" style="1134" customWidth="1"/>
    <col min="9739" max="9739" width="13.5" style="1134" customWidth="1"/>
    <col min="9740" max="9740" width="13" style="1134" customWidth="1"/>
    <col min="9741" max="9984" width="9" style="1134" customWidth="1"/>
    <col min="9985" max="9985" width="9.125" style="1134" customWidth="1"/>
    <col min="9986" max="9986" width="2.375" style="1134" customWidth="1"/>
    <col min="9987" max="9987" width="18" style="1134" customWidth="1"/>
    <col min="9988" max="9988" width="13.625" style="1134" customWidth="1"/>
    <col min="9989" max="9989" width="13.5" style="1134" customWidth="1"/>
    <col min="9990" max="9991" width="13.625" style="1134" customWidth="1"/>
    <col min="9992" max="9993" width="13.5" style="1134" customWidth="1"/>
    <col min="9994" max="9994" width="13.625" style="1134" customWidth="1"/>
    <col min="9995" max="9995" width="13.5" style="1134" customWidth="1"/>
    <col min="9996" max="9996" width="13" style="1134" customWidth="1"/>
    <col min="9997" max="10240" width="9" style="1134" customWidth="1"/>
    <col min="10241" max="10241" width="9.125" style="1134" customWidth="1"/>
    <col min="10242" max="10242" width="2.375" style="1134" customWidth="1"/>
    <col min="10243" max="10243" width="18" style="1134" customWidth="1"/>
    <col min="10244" max="10244" width="13.625" style="1134" customWidth="1"/>
    <col min="10245" max="10245" width="13.5" style="1134" customWidth="1"/>
    <col min="10246" max="10247" width="13.625" style="1134" customWidth="1"/>
    <col min="10248" max="10249" width="13.5" style="1134" customWidth="1"/>
    <col min="10250" max="10250" width="13.625" style="1134" customWidth="1"/>
    <col min="10251" max="10251" width="13.5" style="1134" customWidth="1"/>
    <col min="10252" max="10252" width="13" style="1134" customWidth="1"/>
    <col min="10253" max="10496" width="9" style="1134" customWidth="1"/>
    <col min="10497" max="10497" width="9.125" style="1134" customWidth="1"/>
    <col min="10498" max="10498" width="2.375" style="1134" customWidth="1"/>
    <col min="10499" max="10499" width="18" style="1134" customWidth="1"/>
    <col min="10500" max="10500" width="13.625" style="1134" customWidth="1"/>
    <col min="10501" max="10501" width="13.5" style="1134" customWidth="1"/>
    <col min="10502" max="10503" width="13.625" style="1134" customWidth="1"/>
    <col min="10504" max="10505" width="13.5" style="1134" customWidth="1"/>
    <col min="10506" max="10506" width="13.625" style="1134" customWidth="1"/>
    <col min="10507" max="10507" width="13.5" style="1134" customWidth="1"/>
    <col min="10508" max="10508" width="13" style="1134" customWidth="1"/>
    <col min="10509" max="10752" width="9" style="1134" customWidth="1"/>
    <col min="10753" max="10753" width="9.125" style="1134" customWidth="1"/>
    <col min="10754" max="10754" width="2.375" style="1134" customWidth="1"/>
    <col min="10755" max="10755" width="18" style="1134" customWidth="1"/>
    <col min="10756" max="10756" width="13.625" style="1134" customWidth="1"/>
    <col min="10757" max="10757" width="13.5" style="1134" customWidth="1"/>
    <col min="10758" max="10759" width="13.625" style="1134" customWidth="1"/>
    <col min="10760" max="10761" width="13.5" style="1134" customWidth="1"/>
    <col min="10762" max="10762" width="13.625" style="1134" customWidth="1"/>
    <col min="10763" max="10763" width="13.5" style="1134" customWidth="1"/>
    <col min="10764" max="10764" width="13" style="1134" customWidth="1"/>
    <col min="10765" max="11008" width="9" style="1134" customWidth="1"/>
    <col min="11009" max="11009" width="9.125" style="1134" customWidth="1"/>
    <col min="11010" max="11010" width="2.375" style="1134" customWidth="1"/>
    <col min="11011" max="11011" width="18" style="1134" customWidth="1"/>
    <col min="11012" max="11012" width="13.625" style="1134" customWidth="1"/>
    <col min="11013" max="11013" width="13.5" style="1134" customWidth="1"/>
    <col min="11014" max="11015" width="13.625" style="1134" customWidth="1"/>
    <col min="11016" max="11017" width="13.5" style="1134" customWidth="1"/>
    <col min="11018" max="11018" width="13.625" style="1134" customWidth="1"/>
    <col min="11019" max="11019" width="13.5" style="1134" customWidth="1"/>
    <col min="11020" max="11020" width="13" style="1134" customWidth="1"/>
    <col min="11021" max="11264" width="9" style="1134" customWidth="1"/>
    <col min="11265" max="11265" width="9.125" style="1134" customWidth="1"/>
    <col min="11266" max="11266" width="2.375" style="1134" customWidth="1"/>
    <col min="11267" max="11267" width="18" style="1134" customWidth="1"/>
    <col min="11268" max="11268" width="13.625" style="1134" customWidth="1"/>
    <col min="11269" max="11269" width="13.5" style="1134" customWidth="1"/>
    <col min="11270" max="11271" width="13.625" style="1134" customWidth="1"/>
    <col min="11272" max="11273" width="13.5" style="1134" customWidth="1"/>
    <col min="11274" max="11274" width="13.625" style="1134" customWidth="1"/>
    <col min="11275" max="11275" width="13.5" style="1134" customWidth="1"/>
    <col min="11276" max="11276" width="13" style="1134" customWidth="1"/>
    <col min="11277" max="11520" width="9" style="1134" customWidth="1"/>
    <col min="11521" max="11521" width="9.125" style="1134" customWidth="1"/>
    <col min="11522" max="11522" width="2.375" style="1134" customWidth="1"/>
    <col min="11523" max="11523" width="18" style="1134" customWidth="1"/>
    <col min="11524" max="11524" width="13.625" style="1134" customWidth="1"/>
    <col min="11525" max="11525" width="13.5" style="1134" customWidth="1"/>
    <col min="11526" max="11527" width="13.625" style="1134" customWidth="1"/>
    <col min="11528" max="11529" width="13.5" style="1134" customWidth="1"/>
    <col min="11530" max="11530" width="13.625" style="1134" customWidth="1"/>
    <col min="11531" max="11531" width="13.5" style="1134" customWidth="1"/>
    <col min="11532" max="11532" width="13" style="1134" customWidth="1"/>
    <col min="11533" max="11776" width="9" style="1134" customWidth="1"/>
    <col min="11777" max="11777" width="9.125" style="1134" customWidth="1"/>
    <col min="11778" max="11778" width="2.375" style="1134" customWidth="1"/>
    <col min="11779" max="11779" width="18" style="1134" customWidth="1"/>
    <col min="11780" max="11780" width="13.625" style="1134" customWidth="1"/>
    <col min="11781" max="11781" width="13.5" style="1134" customWidth="1"/>
    <col min="11782" max="11783" width="13.625" style="1134" customWidth="1"/>
    <col min="11784" max="11785" width="13.5" style="1134" customWidth="1"/>
    <col min="11786" max="11786" width="13.625" style="1134" customWidth="1"/>
    <col min="11787" max="11787" width="13.5" style="1134" customWidth="1"/>
    <col min="11788" max="11788" width="13" style="1134" customWidth="1"/>
    <col min="11789" max="12032" width="9" style="1134" customWidth="1"/>
    <col min="12033" max="12033" width="9.125" style="1134" customWidth="1"/>
    <col min="12034" max="12034" width="2.375" style="1134" customWidth="1"/>
    <col min="12035" max="12035" width="18" style="1134" customWidth="1"/>
    <col min="12036" max="12036" width="13.625" style="1134" customWidth="1"/>
    <col min="12037" max="12037" width="13.5" style="1134" customWidth="1"/>
    <col min="12038" max="12039" width="13.625" style="1134" customWidth="1"/>
    <col min="12040" max="12041" width="13.5" style="1134" customWidth="1"/>
    <col min="12042" max="12042" width="13.625" style="1134" customWidth="1"/>
    <col min="12043" max="12043" width="13.5" style="1134" customWidth="1"/>
    <col min="12044" max="12044" width="13" style="1134" customWidth="1"/>
    <col min="12045" max="12288" width="9" style="1134" customWidth="1"/>
    <col min="12289" max="12289" width="9.125" style="1134" customWidth="1"/>
    <col min="12290" max="12290" width="2.375" style="1134" customWidth="1"/>
    <col min="12291" max="12291" width="18" style="1134" customWidth="1"/>
    <col min="12292" max="12292" width="13.625" style="1134" customWidth="1"/>
    <col min="12293" max="12293" width="13.5" style="1134" customWidth="1"/>
    <col min="12294" max="12295" width="13.625" style="1134" customWidth="1"/>
    <col min="12296" max="12297" width="13.5" style="1134" customWidth="1"/>
    <col min="12298" max="12298" width="13.625" style="1134" customWidth="1"/>
    <col min="12299" max="12299" width="13.5" style="1134" customWidth="1"/>
    <col min="12300" max="12300" width="13" style="1134" customWidth="1"/>
    <col min="12301" max="12544" width="9" style="1134" customWidth="1"/>
    <col min="12545" max="12545" width="9.125" style="1134" customWidth="1"/>
    <col min="12546" max="12546" width="2.375" style="1134" customWidth="1"/>
    <col min="12547" max="12547" width="18" style="1134" customWidth="1"/>
    <col min="12548" max="12548" width="13.625" style="1134" customWidth="1"/>
    <col min="12549" max="12549" width="13.5" style="1134" customWidth="1"/>
    <col min="12550" max="12551" width="13.625" style="1134" customWidth="1"/>
    <col min="12552" max="12553" width="13.5" style="1134" customWidth="1"/>
    <col min="12554" max="12554" width="13.625" style="1134" customWidth="1"/>
    <col min="12555" max="12555" width="13.5" style="1134" customWidth="1"/>
    <col min="12556" max="12556" width="13" style="1134" customWidth="1"/>
    <col min="12557" max="12800" width="9" style="1134" customWidth="1"/>
    <col min="12801" max="12801" width="9.125" style="1134" customWidth="1"/>
    <col min="12802" max="12802" width="2.375" style="1134" customWidth="1"/>
    <col min="12803" max="12803" width="18" style="1134" customWidth="1"/>
    <col min="12804" max="12804" width="13.625" style="1134" customWidth="1"/>
    <col min="12805" max="12805" width="13.5" style="1134" customWidth="1"/>
    <col min="12806" max="12807" width="13.625" style="1134" customWidth="1"/>
    <col min="12808" max="12809" width="13.5" style="1134" customWidth="1"/>
    <col min="12810" max="12810" width="13.625" style="1134" customWidth="1"/>
    <col min="12811" max="12811" width="13.5" style="1134" customWidth="1"/>
    <col min="12812" max="12812" width="13" style="1134" customWidth="1"/>
    <col min="12813" max="13056" width="9" style="1134" customWidth="1"/>
    <col min="13057" max="13057" width="9.125" style="1134" customWidth="1"/>
    <col min="13058" max="13058" width="2.375" style="1134" customWidth="1"/>
    <col min="13059" max="13059" width="18" style="1134" customWidth="1"/>
    <col min="13060" max="13060" width="13.625" style="1134" customWidth="1"/>
    <col min="13061" max="13061" width="13.5" style="1134" customWidth="1"/>
    <col min="13062" max="13063" width="13.625" style="1134" customWidth="1"/>
    <col min="13064" max="13065" width="13.5" style="1134" customWidth="1"/>
    <col min="13066" max="13066" width="13.625" style="1134" customWidth="1"/>
    <col min="13067" max="13067" width="13.5" style="1134" customWidth="1"/>
    <col min="13068" max="13068" width="13" style="1134" customWidth="1"/>
    <col min="13069" max="13312" width="9" style="1134" customWidth="1"/>
    <col min="13313" max="13313" width="9.125" style="1134" customWidth="1"/>
    <col min="13314" max="13314" width="2.375" style="1134" customWidth="1"/>
    <col min="13315" max="13315" width="18" style="1134" customWidth="1"/>
    <col min="13316" max="13316" width="13.625" style="1134" customWidth="1"/>
    <col min="13317" max="13317" width="13.5" style="1134" customWidth="1"/>
    <col min="13318" max="13319" width="13.625" style="1134" customWidth="1"/>
    <col min="13320" max="13321" width="13.5" style="1134" customWidth="1"/>
    <col min="13322" max="13322" width="13.625" style="1134" customWidth="1"/>
    <col min="13323" max="13323" width="13.5" style="1134" customWidth="1"/>
    <col min="13324" max="13324" width="13" style="1134" customWidth="1"/>
    <col min="13325" max="13568" width="9" style="1134" customWidth="1"/>
    <col min="13569" max="13569" width="9.125" style="1134" customWidth="1"/>
    <col min="13570" max="13570" width="2.375" style="1134" customWidth="1"/>
    <col min="13571" max="13571" width="18" style="1134" customWidth="1"/>
    <col min="13572" max="13572" width="13.625" style="1134" customWidth="1"/>
    <col min="13573" max="13573" width="13.5" style="1134" customWidth="1"/>
    <col min="13574" max="13575" width="13.625" style="1134" customWidth="1"/>
    <col min="13576" max="13577" width="13.5" style="1134" customWidth="1"/>
    <col min="13578" max="13578" width="13.625" style="1134" customWidth="1"/>
    <col min="13579" max="13579" width="13.5" style="1134" customWidth="1"/>
    <col min="13580" max="13580" width="13" style="1134" customWidth="1"/>
    <col min="13581" max="13824" width="9" style="1134" customWidth="1"/>
    <col min="13825" max="13825" width="9.125" style="1134" customWidth="1"/>
    <col min="13826" max="13826" width="2.375" style="1134" customWidth="1"/>
    <col min="13827" max="13827" width="18" style="1134" customWidth="1"/>
    <col min="13828" max="13828" width="13.625" style="1134" customWidth="1"/>
    <col min="13829" max="13829" width="13.5" style="1134" customWidth="1"/>
    <col min="13830" max="13831" width="13.625" style="1134" customWidth="1"/>
    <col min="13832" max="13833" width="13.5" style="1134" customWidth="1"/>
    <col min="13834" max="13834" width="13.625" style="1134" customWidth="1"/>
    <col min="13835" max="13835" width="13.5" style="1134" customWidth="1"/>
    <col min="13836" max="13836" width="13" style="1134" customWidth="1"/>
    <col min="13837" max="14080" width="9" style="1134" customWidth="1"/>
    <col min="14081" max="14081" width="9.125" style="1134" customWidth="1"/>
    <col min="14082" max="14082" width="2.375" style="1134" customWidth="1"/>
    <col min="14083" max="14083" width="18" style="1134" customWidth="1"/>
    <col min="14084" max="14084" width="13.625" style="1134" customWidth="1"/>
    <col min="14085" max="14085" width="13.5" style="1134" customWidth="1"/>
    <col min="14086" max="14087" width="13.625" style="1134" customWidth="1"/>
    <col min="14088" max="14089" width="13.5" style="1134" customWidth="1"/>
    <col min="14090" max="14090" width="13.625" style="1134" customWidth="1"/>
    <col min="14091" max="14091" width="13.5" style="1134" customWidth="1"/>
    <col min="14092" max="14092" width="13" style="1134" customWidth="1"/>
    <col min="14093" max="14336" width="9" style="1134" customWidth="1"/>
    <col min="14337" max="14337" width="9.125" style="1134" customWidth="1"/>
    <col min="14338" max="14338" width="2.375" style="1134" customWidth="1"/>
    <col min="14339" max="14339" width="18" style="1134" customWidth="1"/>
    <col min="14340" max="14340" width="13.625" style="1134" customWidth="1"/>
    <col min="14341" max="14341" width="13.5" style="1134" customWidth="1"/>
    <col min="14342" max="14343" width="13.625" style="1134" customWidth="1"/>
    <col min="14344" max="14345" width="13.5" style="1134" customWidth="1"/>
    <col min="14346" max="14346" width="13.625" style="1134" customWidth="1"/>
    <col min="14347" max="14347" width="13.5" style="1134" customWidth="1"/>
    <col min="14348" max="14348" width="13" style="1134" customWidth="1"/>
    <col min="14349" max="14592" width="9" style="1134" customWidth="1"/>
    <col min="14593" max="14593" width="9.125" style="1134" customWidth="1"/>
    <col min="14594" max="14594" width="2.375" style="1134" customWidth="1"/>
    <col min="14595" max="14595" width="18" style="1134" customWidth="1"/>
    <col min="14596" max="14596" width="13.625" style="1134" customWidth="1"/>
    <col min="14597" max="14597" width="13.5" style="1134" customWidth="1"/>
    <col min="14598" max="14599" width="13.625" style="1134" customWidth="1"/>
    <col min="14600" max="14601" width="13.5" style="1134" customWidth="1"/>
    <col min="14602" max="14602" width="13.625" style="1134" customWidth="1"/>
    <col min="14603" max="14603" width="13.5" style="1134" customWidth="1"/>
    <col min="14604" max="14604" width="13" style="1134" customWidth="1"/>
    <col min="14605" max="14848" width="9" style="1134" customWidth="1"/>
    <col min="14849" max="14849" width="9.125" style="1134" customWidth="1"/>
    <col min="14850" max="14850" width="2.375" style="1134" customWidth="1"/>
    <col min="14851" max="14851" width="18" style="1134" customWidth="1"/>
    <col min="14852" max="14852" width="13.625" style="1134" customWidth="1"/>
    <col min="14853" max="14853" width="13.5" style="1134" customWidth="1"/>
    <col min="14854" max="14855" width="13.625" style="1134" customWidth="1"/>
    <col min="14856" max="14857" width="13.5" style="1134" customWidth="1"/>
    <col min="14858" max="14858" width="13.625" style="1134" customWidth="1"/>
    <col min="14859" max="14859" width="13.5" style="1134" customWidth="1"/>
    <col min="14860" max="14860" width="13" style="1134" customWidth="1"/>
    <col min="14861" max="15104" width="9" style="1134" customWidth="1"/>
    <col min="15105" max="15105" width="9.125" style="1134" customWidth="1"/>
    <col min="15106" max="15106" width="2.375" style="1134" customWidth="1"/>
    <col min="15107" max="15107" width="18" style="1134" customWidth="1"/>
    <col min="15108" max="15108" width="13.625" style="1134" customWidth="1"/>
    <col min="15109" max="15109" width="13.5" style="1134" customWidth="1"/>
    <col min="15110" max="15111" width="13.625" style="1134" customWidth="1"/>
    <col min="15112" max="15113" width="13.5" style="1134" customWidth="1"/>
    <col min="15114" max="15114" width="13.625" style="1134" customWidth="1"/>
    <col min="15115" max="15115" width="13.5" style="1134" customWidth="1"/>
    <col min="15116" max="15116" width="13" style="1134" customWidth="1"/>
    <col min="15117" max="15360" width="9" style="1134" customWidth="1"/>
    <col min="15361" max="15361" width="9.125" style="1134" customWidth="1"/>
    <col min="15362" max="15362" width="2.375" style="1134" customWidth="1"/>
    <col min="15363" max="15363" width="18" style="1134" customWidth="1"/>
    <col min="15364" max="15364" width="13.625" style="1134" customWidth="1"/>
    <col min="15365" max="15365" width="13.5" style="1134" customWidth="1"/>
    <col min="15366" max="15367" width="13.625" style="1134" customWidth="1"/>
    <col min="15368" max="15369" width="13.5" style="1134" customWidth="1"/>
    <col min="15370" max="15370" width="13.625" style="1134" customWidth="1"/>
    <col min="15371" max="15371" width="13.5" style="1134" customWidth="1"/>
    <col min="15372" max="15372" width="13" style="1134" customWidth="1"/>
    <col min="15373" max="15616" width="9" style="1134" customWidth="1"/>
    <col min="15617" max="15617" width="9.125" style="1134" customWidth="1"/>
    <col min="15618" max="15618" width="2.375" style="1134" customWidth="1"/>
    <col min="15619" max="15619" width="18" style="1134" customWidth="1"/>
    <col min="15620" max="15620" width="13.625" style="1134" customWidth="1"/>
    <col min="15621" max="15621" width="13.5" style="1134" customWidth="1"/>
    <col min="15622" max="15623" width="13.625" style="1134" customWidth="1"/>
    <col min="15624" max="15625" width="13.5" style="1134" customWidth="1"/>
    <col min="15626" max="15626" width="13.625" style="1134" customWidth="1"/>
    <col min="15627" max="15627" width="13.5" style="1134" customWidth="1"/>
    <col min="15628" max="15628" width="13" style="1134" customWidth="1"/>
    <col min="15629" max="15872" width="9" style="1134" customWidth="1"/>
    <col min="15873" max="15873" width="9.125" style="1134" customWidth="1"/>
    <col min="15874" max="15874" width="2.375" style="1134" customWidth="1"/>
    <col min="15875" max="15875" width="18" style="1134" customWidth="1"/>
    <col min="15876" max="15876" width="13.625" style="1134" customWidth="1"/>
    <col min="15877" max="15877" width="13.5" style="1134" customWidth="1"/>
    <col min="15878" max="15879" width="13.625" style="1134" customWidth="1"/>
    <col min="15880" max="15881" width="13.5" style="1134" customWidth="1"/>
    <col min="15882" max="15882" width="13.625" style="1134" customWidth="1"/>
    <col min="15883" max="15883" width="13.5" style="1134" customWidth="1"/>
    <col min="15884" max="15884" width="13" style="1134" customWidth="1"/>
    <col min="15885" max="16128" width="9" style="1134" customWidth="1"/>
    <col min="16129" max="16129" width="9.125" style="1134" customWidth="1"/>
    <col min="16130" max="16130" width="2.375" style="1134" customWidth="1"/>
    <col min="16131" max="16131" width="18" style="1134" customWidth="1"/>
    <col min="16132" max="16132" width="13.625" style="1134" customWidth="1"/>
    <col min="16133" max="16133" width="13.5" style="1134" customWidth="1"/>
    <col min="16134" max="16135" width="13.625" style="1134" customWidth="1"/>
    <col min="16136" max="16137" width="13.5" style="1134" customWidth="1"/>
    <col min="16138" max="16138" width="13.625" style="1134" customWidth="1"/>
    <col min="16139" max="16139" width="13.5" style="1134" customWidth="1"/>
    <col min="16140" max="16140" width="13" style="1134" customWidth="1"/>
    <col min="16141" max="16384" width="9" style="1134" customWidth="1"/>
  </cols>
  <sheetData>
    <row r="1" spans="1:12" ht="13.5" customHeight="1">
      <c r="A1" s="2088" t="s">
        <v>1097</v>
      </c>
      <c r="B1" s="2088"/>
      <c r="C1" s="2088"/>
      <c r="D1" s="2088"/>
      <c r="E1" s="2088"/>
      <c r="F1" s="2088"/>
      <c r="G1" s="2088"/>
      <c r="H1" s="2088"/>
      <c r="I1" s="2088"/>
      <c r="J1" s="2088"/>
      <c r="K1" s="2088"/>
      <c r="L1" s="2088"/>
    </row>
    <row r="2" spans="1:12" ht="19.5">
      <c r="A2" s="2901" t="s">
        <v>789</v>
      </c>
      <c r="B2" s="2901"/>
      <c r="C2" s="2901"/>
      <c r="D2" s="2901"/>
      <c r="E2" s="2901"/>
      <c r="F2" s="2901"/>
      <c r="G2" s="2901"/>
      <c r="H2" s="2901"/>
      <c r="I2" s="2901"/>
      <c r="J2" s="2901"/>
      <c r="K2" s="2901"/>
      <c r="L2" s="2901"/>
    </row>
    <row r="3" spans="1:12" ht="30" customHeight="1">
      <c r="A3" s="2026" t="s">
        <v>229</v>
      </c>
      <c r="B3" s="2038"/>
      <c r="C3" s="2038"/>
      <c r="D3" s="2930" t="s">
        <v>646</v>
      </c>
      <c r="E3" s="2947"/>
      <c r="F3" s="2947"/>
      <c r="G3" s="2947"/>
      <c r="H3" s="2947"/>
      <c r="I3" s="2947"/>
      <c r="J3" s="2947"/>
      <c r="K3" s="2947"/>
      <c r="L3" s="2997"/>
    </row>
    <row r="4" spans="1:12" ht="30" customHeight="1">
      <c r="A4" s="2902" t="s">
        <v>790</v>
      </c>
      <c r="B4" s="2908"/>
      <c r="C4" s="2915"/>
      <c r="D4" s="2931" t="s">
        <v>828</v>
      </c>
      <c r="E4" s="2948"/>
      <c r="F4" s="2948"/>
      <c r="G4" s="2948"/>
      <c r="H4" s="2948"/>
      <c r="I4" s="2948"/>
      <c r="J4" s="2948"/>
      <c r="K4" s="2948"/>
      <c r="L4" s="2998"/>
    </row>
    <row r="5" spans="1:12" ht="30" customHeight="1">
      <c r="A5" s="2028" t="s">
        <v>491</v>
      </c>
      <c r="B5" s="2040"/>
      <c r="C5" s="2916"/>
      <c r="D5" s="2931" t="s">
        <v>810</v>
      </c>
      <c r="E5" s="2948"/>
      <c r="F5" s="2948"/>
      <c r="G5" s="2948"/>
      <c r="H5" s="2948"/>
      <c r="I5" s="2948"/>
      <c r="J5" s="2948"/>
      <c r="K5" s="2948"/>
      <c r="L5" s="2998"/>
    </row>
    <row r="6" spans="1:12" ht="30" customHeight="1">
      <c r="A6" s="2029" t="s">
        <v>179</v>
      </c>
      <c r="B6" s="2041"/>
      <c r="C6" s="2917" t="s">
        <v>149</v>
      </c>
      <c r="D6" s="2932" t="s">
        <v>812</v>
      </c>
      <c r="E6" s="2949"/>
      <c r="F6" s="2949"/>
      <c r="G6" s="2966"/>
      <c r="H6" s="2972" t="s">
        <v>372</v>
      </c>
      <c r="I6" s="2977" t="s">
        <v>813</v>
      </c>
      <c r="J6" s="2982"/>
      <c r="K6" s="2982"/>
      <c r="L6" s="2999"/>
    </row>
    <row r="7" spans="1:12" ht="30" customHeight="1">
      <c r="A7" s="2030"/>
      <c r="B7" s="2042"/>
      <c r="C7" s="2918" t="s">
        <v>181</v>
      </c>
      <c r="D7" s="2933" t="s">
        <v>812</v>
      </c>
      <c r="E7" s="2950"/>
      <c r="F7" s="2950"/>
      <c r="G7" s="2967"/>
      <c r="H7" s="2973"/>
      <c r="I7" s="2977"/>
      <c r="J7" s="2982"/>
      <c r="K7" s="2982"/>
      <c r="L7" s="2999"/>
    </row>
    <row r="8" spans="1:12" ht="30" customHeight="1">
      <c r="A8" s="2031" t="s">
        <v>567</v>
      </c>
      <c r="B8" s="2043">
        <v>1</v>
      </c>
      <c r="C8" s="2919" t="s">
        <v>793</v>
      </c>
      <c r="D8" s="2934" t="s">
        <v>821</v>
      </c>
      <c r="E8" s="2951"/>
      <c r="F8" s="2951"/>
      <c r="G8" s="2951"/>
      <c r="H8" s="2951"/>
      <c r="I8" s="2951"/>
      <c r="J8" s="2951"/>
      <c r="K8" s="2951"/>
      <c r="L8" s="3000"/>
    </row>
    <row r="9" spans="1:12" ht="30" customHeight="1">
      <c r="A9" s="2032"/>
      <c r="B9" s="2044">
        <v>2</v>
      </c>
      <c r="C9" s="2086" t="s">
        <v>438</v>
      </c>
      <c r="D9" s="2935" t="s">
        <v>795</v>
      </c>
      <c r="E9" s="2952"/>
      <c r="F9" s="2946" t="s">
        <v>658</v>
      </c>
      <c r="G9" s="2074" t="s">
        <v>460</v>
      </c>
      <c r="H9" s="2080"/>
      <c r="I9" s="2080"/>
      <c r="J9" s="2080"/>
      <c r="K9" s="2085"/>
      <c r="L9" s="3001" t="s">
        <v>1137</v>
      </c>
    </row>
    <row r="10" spans="1:12" ht="30" customHeight="1">
      <c r="A10" s="2032"/>
      <c r="B10" s="2044"/>
      <c r="C10" s="2086"/>
      <c r="D10" s="2936"/>
      <c r="E10" s="2953"/>
      <c r="F10" s="2909"/>
      <c r="G10" s="2075" t="s">
        <v>652</v>
      </c>
      <c r="H10" s="2081" t="s">
        <v>702</v>
      </c>
      <c r="I10" s="2978" t="s">
        <v>667</v>
      </c>
      <c r="J10" s="2983" t="s">
        <v>1138</v>
      </c>
      <c r="K10" s="2988" t="s">
        <v>1139</v>
      </c>
      <c r="L10" s="3002"/>
    </row>
    <row r="11" spans="1:12" ht="27.95" customHeight="1">
      <c r="A11" s="2032"/>
      <c r="B11" s="2044"/>
      <c r="C11" s="2086"/>
      <c r="D11" s="2937" t="s">
        <v>1155</v>
      </c>
      <c r="E11" s="2954"/>
      <c r="F11" s="2962">
        <v>5</v>
      </c>
      <c r="G11" s="2968">
        <v>5</v>
      </c>
      <c r="H11" s="2974"/>
      <c r="I11" s="2979"/>
      <c r="J11" s="2984"/>
      <c r="K11" s="2989"/>
      <c r="L11" s="3003" t="s">
        <v>242</v>
      </c>
    </row>
    <row r="12" spans="1:12" ht="27.95" customHeight="1">
      <c r="A12" s="2032"/>
      <c r="B12" s="2044"/>
      <c r="C12" s="2086"/>
      <c r="D12" s="2937" t="s">
        <v>1157</v>
      </c>
      <c r="E12" s="2954"/>
      <c r="F12" s="2962">
        <v>6</v>
      </c>
      <c r="G12" s="2968"/>
      <c r="H12" s="2974">
        <v>6</v>
      </c>
      <c r="I12" s="2979"/>
      <c r="J12" s="2984"/>
      <c r="K12" s="2989"/>
      <c r="L12" s="3003" t="s">
        <v>816</v>
      </c>
    </row>
    <row r="13" spans="1:12" ht="27.95" customHeight="1">
      <c r="A13" s="2032"/>
      <c r="B13" s="2044"/>
      <c r="C13" s="2086"/>
      <c r="D13" s="2937" t="s">
        <v>1158</v>
      </c>
      <c r="E13" s="2954"/>
      <c r="F13" s="2962">
        <v>4</v>
      </c>
      <c r="G13" s="2968"/>
      <c r="H13" s="2974"/>
      <c r="I13" s="2979">
        <v>4</v>
      </c>
      <c r="J13" s="2984"/>
      <c r="K13" s="2989"/>
      <c r="L13" s="3003" t="s">
        <v>816</v>
      </c>
    </row>
    <row r="14" spans="1:12" ht="27.95" customHeight="1">
      <c r="A14" s="2032"/>
      <c r="B14" s="2044"/>
      <c r="C14" s="2086"/>
      <c r="D14" s="2937" t="s">
        <v>339</v>
      </c>
      <c r="E14" s="2955"/>
      <c r="F14" s="2963">
        <v>5</v>
      </c>
      <c r="G14" s="2969"/>
      <c r="H14" s="2975"/>
      <c r="I14" s="2980"/>
      <c r="J14" s="2985">
        <v>5</v>
      </c>
      <c r="K14" s="2989"/>
      <c r="L14" s="3003" t="s">
        <v>816</v>
      </c>
    </row>
    <row r="15" spans="1:12" ht="27.95" customHeight="1">
      <c r="A15" s="2032"/>
      <c r="B15" s="2044"/>
      <c r="C15" s="2086"/>
      <c r="D15" s="2937" t="s">
        <v>97</v>
      </c>
      <c r="E15" s="2955"/>
      <c r="F15" s="2963">
        <v>4</v>
      </c>
      <c r="G15" s="2969"/>
      <c r="H15" s="2975"/>
      <c r="I15" s="2980"/>
      <c r="J15" s="2985">
        <v>1</v>
      </c>
      <c r="K15" s="2990">
        <v>3</v>
      </c>
      <c r="L15" s="3003" t="s">
        <v>816</v>
      </c>
    </row>
    <row r="16" spans="1:12" ht="30" customHeight="1">
      <c r="A16" s="2032"/>
      <c r="B16" s="2044"/>
      <c r="C16" s="2086"/>
      <c r="D16" s="2938" t="s">
        <v>444</v>
      </c>
      <c r="E16" s="2956"/>
      <c r="F16" s="2964">
        <v>24</v>
      </c>
      <c r="G16" s="2970">
        <v>5</v>
      </c>
      <c r="H16" s="2976">
        <v>5</v>
      </c>
      <c r="I16" s="2981">
        <v>5</v>
      </c>
      <c r="J16" s="2986">
        <v>5</v>
      </c>
      <c r="K16" s="2991">
        <v>4</v>
      </c>
      <c r="L16" s="3004"/>
    </row>
    <row r="17" spans="1:12" ht="30" customHeight="1">
      <c r="A17" s="2032"/>
      <c r="B17" s="2055">
        <v>3</v>
      </c>
      <c r="C17" s="2920" t="s">
        <v>1140</v>
      </c>
      <c r="D17" s="2047" t="s">
        <v>734</v>
      </c>
      <c r="E17" s="2957" t="s">
        <v>1155</v>
      </c>
      <c r="F17" s="2965"/>
      <c r="G17" s="2965"/>
      <c r="H17" s="2965"/>
      <c r="I17" s="2965"/>
      <c r="J17" s="2965"/>
      <c r="K17" s="2965"/>
      <c r="L17" s="3005"/>
    </row>
    <row r="18" spans="1:12" ht="30" customHeight="1">
      <c r="A18" s="2032"/>
      <c r="B18" s="2056"/>
      <c r="C18" s="2921"/>
      <c r="D18" s="2047" t="s">
        <v>671</v>
      </c>
      <c r="E18" s="2943" t="s">
        <v>1157</v>
      </c>
      <c r="F18" s="2954"/>
      <c r="G18" s="2954"/>
      <c r="H18" s="2954"/>
      <c r="I18" s="2954"/>
      <c r="J18" s="2954"/>
      <c r="K18" s="2954"/>
      <c r="L18" s="3006"/>
    </row>
    <row r="19" spans="1:12" ht="30" customHeight="1">
      <c r="A19" s="2032"/>
      <c r="B19" s="2056"/>
      <c r="C19" s="2921"/>
      <c r="D19" s="2047" t="s">
        <v>796</v>
      </c>
      <c r="E19" s="2943" t="s">
        <v>1158</v>
      </c>
      <c r="F19" s="2954"/>
      <c r="G19" s="2954"/>
      <c r="H19" s="2954"/>
      <c r="I19" s="2954"/>
      <c r="J19" s="2954"/>
      <c r="K19" s="2954"/>
      <c r="L19" s="3006"/>
    </row>
    <row r="20" spans="1:12" ht="30" customHeight="1">
      <c r="A20" s="2032"/>
      <c r="B20" s="2056"/>
      <c r="C20" s="2921"/>
      <c r="D20" s="2047" t="s">
        <v>1141</v>
      </c>
      <c r="E20" s="2943" t="s">
        <v>339</v>
      </c>
      <c r="F20" s="2954"/>
      <c r="G20" s="2954"/>
      <c r="H20" s="2954"/>
      <c r="I20" s="2954"/>
      <c r="J20" s="2954"/>
      <c r="K20" s="2954"/>
      <c r="L20" s="3006"/>
    </row>
    <row r="21" spans="1:12" ht="30" customHeight="1">
      <c r="A21" s="2032"/>
      <c r="B21" s="2909"/>
      <c r="C21" s="2922"/>
      <c r="D21" s="2047" t="s">
        <v>701</v>
      </c>
      <c r="E21" s="2943" t="s">
        <v>97</v>
      </c>
      <c r="F21" s="2954"/>
      <c r="G21" s="2954"/>
      <c r="H21" s="2954"/>
      <c r="I21" s="2954"/>
      <c r="J21" s="2954"/>
      <c r="K21" s="2954"/>
      <c r="L21" s="3006"/>
    </row>
    <row r="22" spans="1:12" ht="30" customHeight="1">
      <c r="A22" s="2032"/>
      <c r="B22" s="2055">
        <v>4</v>
      </c>
      <c r="C22" s="2920" t="s">
        <v>203</v>
      </c>
      <c r="D22" s="2047" t="s">
        <v>734</v>
      </c>
      <c r="E22" s="2943" t="s">
        <v>1161</v>
      </c>
      <c r="F22" s="2954"/>
      <c r="G22" s="2954"/>
      <c r="H22" s="2954"/>
      <c r="I22" s="2954"/>
      <c r="J22" s="2954"/>
      <c r="K22" s="2954"/>
      <c r="L22" s="3006"/>
    </row>
    <row r="23" spans="1:12" ht="30" customHeight="1">
      <c r="A23" s="2032"/>
      <c r="B23" s="2056"/>
      <c r="C23" s="2921"/>
      <c r="D23" s="2047" t="s">
        <v>671</v>
      </c>
      <c r="E23" s="2943" t="s">
        <v>1161</v>
      </c>
      <c r="F23" s="2954"/>
      <c r="G23" s="2954"/>
      <c r="H23" s="2954"/>
      <c r="I23" s="2954"/>
      <c r="J23" s="2954"/>
      <c r="K23" s="2954"/>
      <c r="L23" s="3006"/>
    </row>
    <row r="24" spans="1:12" ht="30" customHeight="1">
      <c r="A24" s="2032"/>
      <c r="B24" s="2056"/>
      <c r="C24" s="2921"/>
      <c r="D24" s="2047" t="s">
        <v>796</v>
      </c>
      <c r="E24" s="2943" t="s">
        <v>1161</v>
      </c>
      <c r="F24" s="2954"/>
      <c r="G24" s="2954"/>
      <c r="H24" s="2954"/>
      <c r="I24" s="2954"/>
      <c r="J24" s="2954"/>
      <c r="K24" s="2954"/>
      <c r="L24" s="3006"/>
    </row>
    <row r="25" spans="1:12" ht="30" customHeight="1">
      <c r="A25" s="2032"/>
      <c r="B25" s="2056"/>
      <c r="C25" s="2921"/>
      <c r="D25" s="2047" t="s">
        <v>1141</v>
      </c>
      <c r="E25" s="2943" t="s">
        <v>634</v>
      </c>
      <c r="F25" s="2954"/>
      <c r="G25" s="2954"/>
      <c r="H25" s="2954"/>
      <c r="I25" s="2954"/>
      <c r="J25" s="2954"/>
      <c r="K25" s="2954"/>
      <c r="L25" s="3006"/>
    </row>
    <row r="26" spans="1:12" ht="30" customHeight="1">
      <c r="A26" s="2032"/>
      <c r="B26" s="2909"/>
      <c r="C26" s="2922"/>
      <c r="D26" s="2047" t="s">
        <v>701</v>
      </c>
      <c r="E26" s="2943" t="s">
        <v>1161</v>
      </c>
      <c r="F26" s="2954"/>
      <c r="G26" s="2954"/>
      <c r="H26" s="2954"/>
      <c r="I26" s="2954"/>
      <c r="J26" s="2954"/>
      <c r="K26" s="2954"/>
      <c r="L26" s="3006"/>
    </row>
    <row r="27" spans="1:12" ht="30" customHeight="1">
      <c r="A27" s="2032"/>
      <c r="B27" s="2055">
        <v>5</v>
      </c>
      <c r="C27" s="2920" t="s">
        <v>801</v>
      </c>
      <c r="D27" s="2047" t="s">
        <v>734</v>
      </c>
      <c r="E27" s="2943" t="s">
        <v>1161</v>
      </c>
      <c r="F27" s="2954"/>
      <c r="G27" s="2954"/>
      <c r="H27" s="2954"/>
      <c r="I27" s="2954"/>
      <c r="J27" s="2954"/>
      <c r="K27" s="2954"/>
      <c r="L27" s="3006"/>
    </row>
    <row r="28" spans="1:12" ht="30" customHeight="1">
      <c r="A28" s="2032"/>
      <c r="B28" s="2056"/>
      <c r="C28" s="2921"/>
      <c r="D28" s="2047" t="s">
        <v>671</v>
      </c>
      <c r="E28" s="2943" t="s">
        <v>1161</v>
      </c>
      <c r="F28" s="2954"/>
      <c r="G28" s="2954"/>
      <c r="H28" s="2954"/>
      <c r="I28" s="2954"/>
      <c r="J28" s="2954"/>
      <c r="K28" s="2954"/>
      <c r="L28" s="3006"/>
    </row>
    <row r="29" spans="1:12" ht="30" customHeight="1">
      <c r="A29" s="2032"/>
      <c r="B29" s="2056"/>
      <c r="C29" s="2921"/>
      <c r="D29" s="2047" t="s">
        <v>796</v>
      </c>
      <c r="E29" s="2943" t="s">
        <v>1161</v>
      </c>
      <c r="F29" s="2954"/>
      <c r="G29" s="2954"/>
      <c r="H29" s="2954"/>
      <c r="I29" s="2954"/>
      <c r="J29" s="2954"/>
      <c r="K29" s="2954"/>
      <c r="L29" s="3006"/>
    </row>
    <row r="30" spans="1:12" ht="30" customHeight="1">
      <c r="A30" s="2032"/>
      <c r="B30" s="2056"/>
      <c r="C30" s="2921"/>
      <c r="D30" s="2047" t="s">
        <v>1141</v>
      </c>
      <c r="E30" s="2943" t="s">
        <v>133</v>
      </c>
      <c r="F30" s="2954"/>
      <c r="G30" s="2954"/>
      <c r="H30" s="2954"/>
      <c r="I30" s="2954"/>
      <c r="J30" s="2954"/>
      <c r="K30" s="2954"/>
      <c r="L30" s="3006"/>
    </row>
    <row r="31" spans="1:12" ht="30" customHeight="1">
      <c r="A31" s="2032"/>
      <c r="B31" s="2909"/>
      <c r="C31" s="2922"/>
      <c r="D31" s="2047" t="s">
        <v>701</v>
      </c>
      <c r="E31" s="2943" t="s">
        <v>1161</v>
      </c>
      <c r="F31" s="2954"/>
      <c r="G31" s="2954"/>
      <c r="H31" s="2954"/>
      <c r="I31" s="2954"/>
      <c r="J31" s="2954"/>
      <c r="K31" s="2954"/>
      <c r="L31" s="3006"/>
    </row>
    <row r="32" spans="1:12" ht="19.5" customHeight="1">
      <c r="A32" s="2032"/>
      <c r="B32" s="2044">
        <v>6</v>
      </c>
      <c r="C32" s="2923" t="s">
        <v>248</v>
      </c>
      <c r="D32" s="2939" t="s">
        <v>329</v>
      </c>
      <c r="E32" s="2958"/>
      <c r="F32" s="2958"/>
      <c r="G32" s="2958"/>
      <c r="H32" s="2958"/>
      <c r="I32" s="2958"/>
      <c r="J32" s="2958"/>
      <c r="K32" s="2958"/>
      <c r="L32" s="3007"/>
    </row>
    <row r="33" spans="1:12" ht="19.5" customHeight="1">
      <c r="A33" s="2032"/>
      <c r="B33" s="2044"/>
      <c r="C33" s="2923"/>
      <c r="D33" s="2940"/>
      <c r="E33" s="2959"/>
      <c r="F33" s="2959"/>
      <c r="G33" s="2959"/>
      <c r="H33" s="2959"/>
      <c r="I33" s="2959"/>
      <c r="J33" s="2959"/>
      <c r="K33" s="2959"/>
      <c r="L33" s="3008"/>
    </row>
    <row r="34" spans="1:12" ht="19.5" customHeight="1">
      <c r="A34" s="2032"/>
      <c r="B34" s="2592">
        <v>7</v>
      </c>
      <c r="C34" s="2913" t="s">
        <v>292</v>
      </c>
      <c r="D34" s="2941"/>
      <c r="E34" s="2960"/>
      <c r="F34" s="2960"/>
      <c r="G34" s="2960"/>
      <c r="H34" s="2960"/>
      <c r="I34" s="2960"/>
      <c r="J34" s="2960"/>
      <c r="K34" s="2960"/>
      <c r="L34" s="3009"/>
    </row>
    <row r="35" spans="1:12" ht="19.5" customHeight="1">
      <c r="A35" s="2034"/>
      <c r="B35" s="2592"/>
      <c r="C35" s="2911"/>
      <c r="D35" s="2941"/>
      <c r="E35" s="2960"/>
      <c r="F35" s="2960"/>
      <c r="G35" s="2960"/>
      <c r="H35" s="2960"/>
      <c r="I35" s="2960"/>
      <c r="J35" s="2960"/>
      <c r="K35" s="2960"/>
      <c r="L35" s="3009"/>
    </row>
    <row r="36" spans="1:12" ht="36" customHeight="1">
      <c r="A36" s="2903" t="s">
        <v>803</v>
      </c>
      <c r="B36" s="2816">
        <v>1</v>
      </c>
      <c r="C36" s="2816" t="s">
        <v>804</v>
      </c>
      <c r="D36" s="2942" t="s">
        <v>512</v>
      </c>
      <c r="E36" s="2942"/>
      <c r="F36" s="2942" t="s">
        <v>1162</v>
      </c>
      <c r="G36" s="2942"/>
      <c r="H36" s="2942" t="s">
        <v>1163</v>
      </c>
      <c r="I36" s="2942"/>
      <c r="J36" s="2046"/>
      <c r="K36" s="2046"/>
      <c r="L36" s="3010"/>
    </row>
    <row r="37" spans="1:12" ht="36" customHeight="1">
      <c r="A37" s="2904"/>
      <c r="B37" s="2290">
        <v>2</v>
      </c>
      <c r="C37" s="2290" t="s">
        <v>124</v>
      </c>
      <c r="D37" s="2943" t="s">
        <v>176</v>
      </c>
      <c r="E37" s="2955"/>
      <c r="F37" s="2943" t="s">
        <v>1164</v>
      </c>
      <c r="G37" s="2955"/>
      <c r="H37" s="2944"/>
      <c r="I37" s="2044"/>
      <c r="J37" s="2944"/>
      <c r="K37" s="2044"/>
      <c r="L37" s="3011"/>
    </row>
    <row r="38" spans="1:12" ht="36" customHeight="1">
      <c r="A38" s="2904"/>
      <c r="B38" s="2290">
        <v>3</v>
      </c>
      <c r="C38" s="2924" t="s">
        <v>806</v>
      </c>
      <c r="D38" s="2944"/>
      <c r="E38" s="2044"/>
      <c r="F38" s="2944"/>
      <c r="G38" s="2044"/>
      <c r="H38" s="2943" t="s">
        <v>744</v>
      </c>
      <c r="I38" s="2955"/>
      <c r="J38" s="2944"/>
      <c r="K38" s="2044"/>
      <c r="L38" s="3012"/>
    </row>
    <row r="39" spans="1:12" ht="36" customHeight="1">
      <c r="A39" s="2905"/>
      <c r="B39" s="2817">
        <v>4</v>
      </c>
      <c r="C39" s="2817" t="s">
        <v>292</v>
      </c>
      <c r="D39" s="2945"/>
      <c r="E39" s="2961"/>
      <c r="F39" s="2961"/>
      <c r="G39" s="2961"/>
      <c r="H39" s="2961"/>
      <c r="I39" s="2961"/>
      <c r="J39" s="2961"/>
      <c r="K39" s="2961"/>
      <c r="L39" s="3013"/>
    </row>
    <row r="40" spans="1:12" ht="36" customHeight="1">
      <c r="A40" s="2033" t="s">
        <v>1142</v>
      </c>
      <c r="B40" s="2910">
        <v>1</v>
      </c>
      <c r="C40" s="2925" t="s">
        <v>1143</v>
      </c>
      <c r="D40" s="2946"/>
      <c r="E40" s="2074" t="s">
        <v>804</v>
      </c>
      <c r="F40" s="2085"/>
      <c r="G40" s="2046" t="s">
        <v>729</v>
      </c>
      <c r="H40" s="2074" t="s">
        <v>804</v>
      </c>
      <c r="I40" s="2085"/>
      <c r="J40" s="2080" t="s">
        <v>729</v>
      </c>
      <c r="K40" s="2992" t="s">
        <v>1146</v>
      </c>
      <c r="L40" s="3014"/>
    </row>
    <row r="41" spans="1:12" ht="30" customHeight="1">
      <c r="A41" s="2032"/>
      <c r="B41" s="2911"/>
      <c r="C41" s="2926"/>
      <c r="D41" s="2055" t="s">
        <v>869</v>
      </c>
      <c r="E41" s="2943" t="s">
        <v>1157</v>
      </c>
      <c r="F41" s="2955"/>
      <c r="G41" s="2971" t="s">
        <v>1166</v>
      </c>
      <c r="H41" s="2943" t="s">
        <v>1158</v>
      </c>
      <c r="I41" s="2955"/>
      <c r="J41" s="2943" t="s">
        <v>836</v>
      </c>
      <c r="K41" s="2993" t="s">
        <v>1167</v>
      </c>
      <c r="L41" s="3015"/>
    </row>
    <row r="42" spans="1:12" ht="30" customHeight="1">
      <c r="A42" s="2032"/>
      <c r="B42" s="2911"/>
      <c r="C42" s="2926"/>
      <c r="D42" s="2909"/>
      <c r="E42" s="2943" t="s">
        <v>339</v>
      </c>
      <c r="F42" s="2955"/>
      <c r="G42" s="2971" t="s">
        <v>285</v>
      </c>
      <c r="H42" s="2944"/>
      <c r="I42" s="2044"/>
      <c r="J42" s="2987"/>
      <c r="K42" s="2994"/>
      <c r="L42" s="3015"/>
    </row>
    <row r="43" spans="1:12" ht="30" customHeight="1">
      <c r="A43" s="2032"/>
      <c r="B43" s="2911"/>
      <c r="C43" s="2926"/>
      <c r="D43" s="2055" t="s">
        <v>1147</v>
      </c>
      <c r="E43" s="2943" t="s">
        <v>97</v>
      </c>
      <c r="F43" s="2955"/>
      <c r="G43" s="2971" t="s">
        <v>83</v>
      </c>
      <c r="H43" s="2944"/>
      <c r="I43" s="2044"/>
      <c r="J43" s="2987"/>
      <c r="K43" s="2993" t="s">
        <v>1169</v>
      </c>
      <c r="L43" s="3015"/>
    </row>
    <row r="44" spans="1:12" ht="30" customHeight="1">
      <c r="A44" s="2032"/>
      <c r="B44" s="2912"/>
      <c r="C44" s="2927"/>
      <c r="D44" s="2909"/>
      <c r="E44" s="2944"/>
      <c r="F44" s="2044"/>
      <c r="G44" s="2047"/>
      <c r="H44" s="2944"/>
      <c r="I44" s="2044"/>
      <c r="J44" s="2987"/>
      <c r="K44" s="2994"/>
      <c r="L44" s="3016"/>
    </row>
    <row r="45" spans="1:12" ht="30" customHeight="1">
      <c r="A45" s="2032"/>
      <c r="B45" s="2913">
        <v>2</v>
      </c>
      <c r="C45" s="2928" t="s">
        <v>1149</v>
      </c>
      <c r="D45" s="2909" t="s">
        <v>154</v>
      </c>
      <c r="E45" s="2943" t="s">
        <v>1158</v>
      </c>
      <c r="F45" s="2954"/>
      <c r="G45" s="2954"/>
      <c r="H45" s="2954"/>
      <c r="I45" s="2954"/>
      <c r="J45" s="2954"/>
      <c r="K45" s="2954"/>
      <c r="L45" s="3006"/>
    </row>
    <row r="46" spans="1:12" ht="30" customHeight="1">
      <c r="A46" s="2032"/>
      <c r="B46" s="2911"/>
      <c r="C46" s="2926"/>
      <c r="D46" s="2055" t="s">
        <v>881</v>
      </c>
      <c r="E46" s="2939" t="s">
        <v>97</v>
      </c>
      <c r="F46" s="2958"/>
      <c r="G46" s="2958"/>
      <c r="H46" s="2958"/>
      <c r="I46" s="2958"/>
      <c r="J46" s="2958"/>
      <c r="K46" s="2958"/>
      <c r="L46" s="3007"/>
    </row>
    <row r="47" spans="1:12" ht="30" customHeight="1">
      <c r="A47" s="2032"/>
      <c r="B47" s="2913">
        <v>3</v>
      </c>
      <c r="C47" s="2928" t="s">
        <v>594</v>
      </c>
      <c r="D47" s="2047" t="s">
        <v>154</v>
      </c>
      <c r="E47" s="2943" t="s">
        <v>329</v>
      </c>
      <c r="F47" s="2954"/>
      <c r="G47" s="2954"/>
      <c r="H47" s="2954"/>
      <c r="I47" s="2954"/>
      <c r="J47" s="2954"/>
      <c r="K47" s="2954"/>
      <c r="L47" s="3006"/>
    </row>
    <row r="48" spans="1:12" ht="30" customHeight="1">
      <c r="A48" s="2034"/>
      <c r="B48" s="2914"/>
      <c r="C48" s="2929"/>
      <c r="D48" s="2048" t="s">
        <v>881</v>
      </c>
      <c r="E48" s="2071" t="s">
        <v>83</v>
      </c>
      <c r="F48" s="2077"/>
      <c r="G48" s="2077"/>
      <c r="H48" s="2077"/>
      <c r="I48" s="2077"/>
      <c r="J48" s="2077"/>
      <c r="K48" s="2077"/>
      <c r="L48" s="2103"/>
    </row>
    <row r="49" spans="1:12" ht="21" customHeight="1">
      <c r="A49" s="2906" t="s">
        <v>807</v>
      </c>
      <c r="B49" s="2906"/>
      <c r="C49" s="2906"/>
      <c r="D49" s="2906"/>
      <c r="E49" s="2906"/>
      <c r="F49" s="2906"/>
      <c r="G49" s="2906"/>
      <c r="H49" s="2906"/>
      <c r="I49" s="2906"/>
      <c r="J49" s="2906"/>
      <c r="K49" s="2906"/>
      <c r="L49" s="2906"/>
    </row>
    <row r="50" spans="1:12" ht="25.5" customHeight="1">
      <c r="A50" s="2036" t="s">
        <v>353</v>
      </c>
      <c r="B50" s="2036"/>
      <c r="C50" s="2036"/>
      <c r="D50" s="2036"/>
      <c r="E50" s="2036"/>
      <c r="F50" s="2036"/>
      <c r="G50" s="2036"/>
      <c r="H50" s="2036"/>
      <c r="I50" s="2036"/>
      <c r="J50" s="2036"/>
      <c r="K50" s="2036"/>
      <c r="L50" s="2036"/>
    </row>
    <row r="51" spans="1:12" ht="39.75" customHeight="1">
      <c r="A51" s="2036" t="s">
        <v>1150</v>
      </c>
      <c r="B51" s="2036"/>
      <c r="C51" s="2036"/>
      <c r="D51" s="2036"/>
      <c r="E51" s="2036"/>
      <c r="F51" s="2036"/>
      <c r="G51" s="2036"/>
      <c r="H51" s="2036"/>
      <c r="I51" s="2036"/>
      <c r="J51" s="2036"/>
      <c r="K51" s="2036"/>
      <c r="L51" s="2036"/>
    </row>
    <row r="52" spans="1:12" ht="35.25" customHeight="1">
      <c r="A52" s="2036" t="s">
        <v>1151</v>
      </c>
      <c r="B52" s="2036"/>
      <c r="C52" s="2036"/>
      <c r="D52" s="2036"/>
      <c r="E52" s="2036"/>
      <c r="F52" s="2036"/>
      <c r="G52" s="2036"/>
      <c r="H52" s="2036"/>
      <c r="I52" s="2036"/>
      <c r="J52" s="2036"/>
      <c r="K52" s="2036"/>
      <c r="L52" s="2036"/>
    </row>
    <row r="53" spans="1:12" ht="24.75" customHeight="1">
      <c r="A53" s="2036" t="s">
        <v>1152</v>
      </c>
      <c r="B53" s="2036"/>
      <c r="C53" s="2036"/>
      <c r="D53" s="2036"/>
      <c r="E53" s="2036"/>
      <c r="F53" s="2036"/>
      <c r="G53" s="2036"/>
      <c r="H53" s="2036"/>
      <c r="I53" s="2036"/>
      <c r="J53" s="2036"/>
      <c r="K53" s="2036"/>
      <c r="L53" s="2036"/>
    </row>
    <row r="54" spans="1:12" ht="21" customHeight="1">
      <c r="A54" s="2037" t="s">
        <v>780</v>
      </c>
      <c r="B54" s="2037"/>
      <c r="C54" s="2037"/>
      <c r="D54" s="2037"/>
      <c r="E54" s="2037"/>
      <c r="F54" s="2037"/>
      <c r="G54" s="2037"/>
      <c r="H54" s="2037"/>
      <c r="I54" s="2037"/>
      <c r="J54" s="2037"/>
      <c r="K54" s="2037"/>
      <c r="L54" s="2037"/>
    </row>
    <row r="55" spans="1:12" ht="13.5" customHeight="1">
      <c r="A55" s="2037" t="s">
        <v>809</v>
      </c>
      <c r="B55" s="2037"/>
      <c r="C55" s="2037"/>
      <c r="D55" s="2037"/>
      <c r="E55" s="2037"/>
      <c r="F55" s="2037"/>
      <c r="G55" s="2037"/>
      <c r="H55" s="2037"/>
      <c r="I55" s="2037"/>
      <c r="J55" s="2037"/>
      <c r="K55" s="2037"/>
      <c r="L55" s="2037"/>
    </row>
    <row r="56" spans="1:12">
      <c r="A56" s="2907" t="s">
        <v>1153</v>
      </c>
      <c r="B56" s="2907"/>
      <c r="C56" s="2907"/>
      <c r="D56" s="2907"/>
      <c r="E56" s="2907"/>
      <c r="F56" s="2907"/>
      <c r="G56" s="2907"/>
      <c r="H56" s="2907"/>
      <c r="I56" s="2907"/>
      <c r="J56" s="2907"/>
      <c r="K56" s="2907"/>
      <c r="L56" s="2907"/>
    </row>
    <row r="57" spans="1:12">
      <c r="A57" s="2037" t="s">
        <v>182</v>
      </c>
      <c r="B57" s="2907"/>
      <c r="C57" s="2907"/>
      <c r="D57" s="2907"/>
      <c r="E57" s="2907"/>
      <c r="F57" s="2907"/>
      <c r="G57" s="2907"/>
      <c r="H57" s="2907"/>
      <c r="I57" s="2907"/>
      <c r="J57" s="2907"/>
      <c r="K57" s="2907"/>
      <c r="L57" s="2907"/>
    </row>
    <row r="58" spans="1:12">
      <c r="A58" s="2758" t="s">
        <v>54</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heetViews>
  <sheetFormatPr defaultRowHeight="13.5"/>
  <cols>
    <col min="1" max="1" width="1.125" style="383" customWidth="1"/>
    <col min="2" max="14" width="2.625" style="383" customWidth="1"/>
    <col min="15" max="16" width="26.625" style="383" customWidth="1"/>
    <col min="17" max="45" width="2.625" style="383" customWidth="1"/>
    <col min="46" max="256" width="9" style="383" customWidth="1"/>
    <col min="257" max="257" width="1.125" style="383" customWidth="1"/>
    <col min="258" max="270" width="2.625" style="383" customWidth="1"/>
    <col min="271" max="272" width="26.625" style="383" customWidth="1"/>
    <col min="273" max="301" width="2.625" style="383" customWidth="1"/>
    <col min="302" max="512" width="9" style="383" customWidth="1"/>
    <col min="513" max="513" width="1.125" style="383" customWidth="1"/>
    <col min="514" max="526" width="2.625" style="383" customWidth="1"/>
    <col min="527" max="528" width="26.625" style="383" customWidth="1"/>
    <col min="529" max="557" width="2.625" style="383" customWidth="1"/>
    <col min="558" max="768" width="9" style="383" customWidth="1"/>
    <col min="769" max="769" width="1.125" style="383" customWidth="1"/>
    <col min="770" max="782" width="2.625" style="383" customWidth="1"/>
    <col min="783" max="784" width="26.625" style="383" customWidth="1"/>
    <col min="785" max="813" width="2.625" style="383" customWidth="1"/>
    <col min="814" max="1024" width="9" style="383" customWidth="1"/>
    <col min="1025" max="1025" width="1.125" style="383" customWidth="1"/>
    <col min="1026" max="1038" width="2.625" style="383" customWidth="1"/>
    <col min="1039" max="1040" width="26.625" style="383" customWidth="1"/>
    <col min="1041" max="1069" width="2.625" style="383" customWidth="1"/>
    <col min="1070" max="1280" width="9" style="383" customWidth="1"/>
    <col min="1281" max="1281" width="1.125" style="383" customWidth="1"/>
    <col min="1282" max="1294" width="2.625" style="383" customWidth="1"/>
    <col min="1295" max="1296" width="26.625" style="383" customWidth="1"/>
    <col min="1297" max="1325" width="2.625" style="383" customWidth="1"/>
    <col min="1326" max="1536" width="9" style="383" customWidth="1"/>
    <col min="1537" max="1537" width="1.125" style="383" customWidth="1"/>
    <col min="1538" max="1550" width="2.625" style="383" customWidth="1"/>
    <col min="1551" max="1552" width="26.625" style="383" customWidth="1"/>
    <col min="1553" max="1581" width="2.625" style="383" customWidth="1"/>
    <col min="1582" max="1792" width="9" style="383" customWidth="1"/>
    <col min="1793" max="1793" width="1.125" style="383" customWidth="1"/>
    <col min="1794" max="1806" width="2.625" style="383" customWidth="1"/>
    <col min="1807" max="1808" width="26.625" style="383" customWidth="1"/>
    <col min="1809" max="1837" width="2.625" style="383" customWidth="1"/>
    <col min="1838" max="2048" width="9" style="383" customWidth="1"/>
    <col min="2049" max="2049" width="1.125" style="383" customWidth="1"/>
    <col min="2050" max="2062" width="2.625" style="383" customWidth="1"/>
    <col min="2063" max="2064" width="26.625" style="383" customWidth="1"/>
    <col min="2065" max="2093" width="2.625" style="383" customWidth="1"/>
    <col min="2094" max="2304" width="9" style="383" customWidth="1"/>
    <col min="2305" max="2305" width="1.125" style="383" customWidth="1"/>
    <col min="2306" max="2318" width="2.625" style="383" customWidth="1"/>
    <col min="2319" max="2320" width="26.625" style="383" customWidth="1"/>
    <col min="2321" max="2349" width="2.625" style="383" customWidth="1"/>
    <col min="2350" max="2560" width="9" style="383" customWidth="1"/>
    <col min="2561" max="2561" width="1.125" style="383" customWidth="1"/>
    <col min="2562" max="2574" width="2.625" style="383" customWidth="1"/>
    <col min="2575" max="2576" width="26.625" style="383" customWidth="1"/>
    <col min="2577" max="2605" width="2.625" style="383" customWidth="1"/>
    <col min="2606" max="2816" width="9" style="383" customWidth="1"/>
    <col min="2817" max="2817" width="1.125" style="383" customWidth="1"/>
    <col min="2818" max="2830" width="2.625" style="383" customWidth="1"/>
    <col min="2831" max="2832" width="26.625" style="383" customWidth="1"/>
    <col min="2833" max="2861" width="2.625" style="383" customWidth="1"/>
    <col min="2862" max="3072" width="9" style="383" customWidth="1"/>
    <col min="3073" max="3073" width="1.125" style="383" customWidth="1"/>
    <col min="3074" max="3086" width="2.625" style="383" customWidth="1"/>
    <col min="3087" max="3088" width="26.625" style="383" customWidth="1"/>
    <col min="3089" max="3117" width="2.625" style="383" customWidth="1"/>
    <col min="3118" max="3328" width="9" style="383" customWidth="1"/>
    <col min="3329" max="3329" width="1.125" style="383" customWidth="1"/>
    <col min="3330" max="3342" width="2.625" style="383" customWidth="1"/>
    <col min="3343" max="3344" width="26.625" style="383" customWidth="1"/>
    <col min="3345" max="3373" width="2.625" style="383" customWidth="1"/>
    <col min="3374" max="3584" width="9" style="383" customWidth="1"/>
    <col min="3585" max="3585" width="1.125" style="383" customWidth="1"/>
    <col min="3586" max="3598" width="2.625" style="383" customWidth="1"/>
    <col min="3599" max="3600" width="26.625" style="383" customWidth="1"/>
    <col min="3601" max="3629" width="2.625" style="383" customWidth="1"/>
    <col min="3630" max="3840" width="9" style="383" customWidth="1"/>
    <col min="3841" max="3841" width="1.125" style="383" customWidth="1"/>
    <col min="3842" max="3854" width="2.625" style="383" customWidth="1"/>
    <col min="3855" max="3856" width="26.625" style="383" customWidth="1"/>
    <col min="3857" max="3885" width="2.625" style="383" customWidth="1"/>
    <col min="3886" max="4096" width="9" style="383" customWidth="1"/>
    <col min="4097" max="4097" width="1.125" style="383" customWidth="1"/>
    <col min="4098" max="4110" width="2.625" style="383" customWidth="1"/>
    <col min="4111" max="4112" width="26.625" style="383" customWidth="1"/>
    <col min="4113" max="4141" width="2.625" style="383" customWidth="1"/>
    <col min="4142" max="4352" width="9" style="383" customWidth="1"/>
    <col min="4353" max="4353" width="1.125" style="383" customWidth="1"/>
    <col min="4354" max="4366" width="2.625" style="383" customWidth="1"/>
    <col min="4367" max="4368" width="26.625" style="383" customWidth="1"/>
    <col min="4369" max="4397" width="2.625" style="383" customWidth="1"/>
    <col min="4398" max="4608" width="9" style="383" customWidth="1"/>
    <col min="4609" max="4609" width="1.125" style="383" customWidth="1"/>
    <col min="4610" max="4622" width="2.625" style="383" customWidth="1"/>
    <col min="4623" max="4624" width="26.625" style="383" customWidth="1"/>
    <col min="4625" max="4653" width="2.625" style="383" customWidth="1"/>
    <col min="4654" max="4864" width="9" style="383" customWidth="1"/>
    <col min="4865" max="4865" width="1.125" style="383" customWidth="1"/>
    <col min="4866" max="4878" width="2.625" style="383" customWidth="1"/>
    <col min="4879" max="4880" width="26.625" style="383" customWidth="1"/>
    <col min="4881" max="4909" width="2.625" style="383" customWidth="1"/>
    <col min="4910" max="5120" width="9" style="383" customWidth="1"/>
    <col min="5121" max="5121" width="1.125" style="383" customWidth="1"/>
    <col min="5122" max="5134" width="2.625" style="383" customWidth="1"/>
    <col min="5135" max="5136" width="26.625" style="383" customWidth="1"/>
    <col min="5137" max="5165" width="2.625" style="383" customWidth="1"/>
    <col min="5166" max="5376" width="9" style="383" customWidth="1"/>
    <col min="5377" max="5377" width="1.125" style="383" customWidth="1"/>
    <col min="5378" max="5390" width="2.625" style="383" customWidth="1"/>
    <col min="5391" max="5392" width="26.625" style="383" customWidth="1"/>
    <col min="5393" max="5421" width="2.625" style="383" customWidth="1"/>
    <col min="5422" max="5632" width="9" style="383" customWidth="1"/>
    <col min="5633" max="5633" width="1.125" style="383" customWidth="1"/>
    <col min="5634" max="5646" width="2.625" style="383" customWidth="1"/>
    <col min="5647" max="5648" width="26.625" style="383" customWidth="1"/>
    <col min="5649" max="5677" width="2.625" style="383" customWidth="1"/>
    <col min="5678" max="5888" width="9" style="383" customWidth="1"/>
    <col min="5889" max="5889" width="1.125" style="383" customWidth="1"/>
    <col min="5890" max="5902" width="2.625" style="383" customWidth="1"/>
    <col min="5903" max="5904" width="26.625" style="383" customWidth="1"/>
    <col min="5905" max="5933" width="2.625" style="383" customWidth="1"/>
    <col min="5934" max="6144" width="9" style="383" customWidth="1"/>
    <col min="6145" max="6145" width="1.125" style="383" customWidth="1"/>
    <col min="6146" max="6158" width="2.625" style="383" customWidth="1"/>
    <col min="6159" max="6160" width="26.625" style="383" customWidth="1"/>
    <col min="6161" max="6189" width="2.625" style="383" customWidth="1"/>
    <col min="6190" max="6400" width="9" style="383" customWidth="1"/>
    <col min="6401" max="6401" width="1.125" style="383" customWidth="1"/>
    <col min="6402" max="6414" width="2.625" style="383" customWidth="1"/>
    <col min="6415" max="6416" width="26.625" style="383" customWidth="1"/>
    <col min="6417" max="6445" width="2.625" style="383" customWidth="1"/>
    <col min="6446" max="6656" width="9" style="383" customWidth="1"/>
    <col min="6657" max="6657" width="1.125" style="383" customWidth="1"/>
    <col min="6658" max="6670" width="2.625" style="383" customWidth="1"/>
    <col min="6671" max="6672" width="26.625" style="383" customWidth="1"/>
    <col min="6673" max="6701" width="2.625" style="383" customWidth="1"/>
    <col min="6702" max="6912" width="9" style="383" customWidth="1"/>
    <col min="6913" max="6913" width="1.125" style="383" customWidth="1"/>
    <col min="6914" max="6926" width="2.625" style="383" customWidth="1"/>
    <col min="6927" max="6928" width="26.625" style="383" customWidth="1"/>
    <col min="6929" max="6957" width="2.625" style="383" customWidth="1"/>
    <col min="6958" max="7168" width="9" style="383" customWidth="1"/>
    <col min="7169" max="7169" width="1.125" style="383" customWidth="1"/>
    <col min="7170" max="7182" width="2.625" style="383" customWidth="1"/>
    <col min="7183" max="7184" width="26.625" style="383" customWidth="1"/>
    <col min="7185" max="7213" width="2.625" style="383" customWidth="1"/>
    <col min="7214" max="7424" width="9" style="383" customWidth="1"/>
    <col min="7425" max="7425" width="1.125" style="383" customWidth="1"/>
    <col min="7426" max="7438" width="2.625" style="383" customWidth="1"/>
    <col min="7439" max="7440" width="26.625" style="383" customWidth="1"/>
    <col min="7441" max="7469" width="2.625" style="383" customWidth="1"/>
    <col min="7470" max="7680" width="9" style="383" customWidth="1"/>
    <col min="7681" max="7681" width="1.125" style="383" customWidth="1"/>
    <col min="7682" max="7694" width="2.625" style="383" customWidth="1"/>
    <col min="7695" max="7696" width="26.625" style="383" customWidth="1"/>
    <col min="7697" max="7725" width="2.625" style="383" customWidth="1"/>
    <col min="7726" max="7936" width="9" style="383" customWidth="1"/>
    <col min="7937" max="7937" width="1.125" style="383" customWidth="1"/>
    <col min="7938" max="7950" width="2.625" style="383" customWidth="1"/>
    <col min="7951" max="7952" width="26.625" style="383" customWidth="1"/>
    <col min="7953" max="7981" width="2.625" style="383" customWidth="1"/>
    <col min="7982" max="8192" width="9" style="383" customWidth="1"/>
    <col min="8193" max="8193" width="1.125" style="383" customWidth="1"/>
    <col min="8194" max="8206" width="2.625" style="383" customWidth="1"/>
    <col min="8207" max="8208" width="26.625" style="383" customWidth="1"/>
    <col min="8209" max="8237" width="2.625" style="383" customWidth="1"/>
    <col min="8238" max="8448" width="9" style="383" customWidth="1"/>
    <col min="8449" max="8449" width="1.125" style="383" customWidth="1"/>
    <col min="8450" max="8462" width="2.625" style="383" customWidth="1"/>
    <col min="8463" max="8464" width="26.625" style="383" customWidth="1"/>
    <col min="8465" max="8493" width="2.625" style="383" customWidth="1"/>
    <col min="8494" max="8704" width="9" style="383" customWidth="1"/>
    <col min="8705" max="8705" width="1.125" style="383" customWidth="1"/>
    <col min="8706" max="8718" width="2.625" style="383" customWidth="1"/>
    <col min="8719" max="8720" width="26.625" style="383" customWidth="1"/>
    <col min="8721" max="8749" width="2.625" style="383" customWidth="1"/>
    <col min="8750" max="8960" width="9" style="383" customWidth="1"/>
    <col min="8961" max="8961" width="1.125" style="383" customWidth="1"/>
    <col min="8962" max="8974" width="2.625" style="383" customWidth="1"/>
    <col min="8975" max="8976" width="26.625" style="383" customWidth="1"/>
    <col min="8977" max="9005" width="2.625" style="383" customWidth="1"/>
    <col min="9006" max="9216" width="9" style="383" customWidth="1"/>
    <col min="9217" max="9217" width="1.125" style="383" customWidth="1"/>
    <col min="9218" max="9230" width="2.625" style="383" customWidth="1"/>
    <col min="9231" max="9232" width="26.625" style="383" customWidth="1"/>
    <col min="9233" max="9261" width="2.625" style="383" customWidth="1"/>
    <col min="9262" max="9472" width="9" style="383" customWidth="1"/>
    <col min="9473" max="9473" width="1.125" style="383" customWidth="1"/>
    <col min="9474" max="9486" width="2.625" style="383" customWidth="1"/>
    <col min="9487" max="9488" width="26.625" style="383" customWidth="1"/>
    <col min="9489" max="9517" width="2.625" style="383" customWidth="1"/>
    <col min="9518" max="9728" width="9" style="383" customWidth="1"/>
    <col min="9729" max="9729" width="1.125" style="383" customWidth="1"/>
    <col min="9730" max="9742" width="2.625" style="383" customWidth="1"/>
    <col min="9743" max="9744" width="26.625" style="383" customWidth="1"/>
    <col min="9745" max="9773" width="2.625" style="383" customWidth="1"/>
    <col min="9774" max="9984" width="9" style="383" customWidth="1"/>
    <col min="9985" max="9985" width="1.125" style="383" customWidth="1"/>
    <col min="9986" max="9998" width="2.625" style="383" customWidth="1"/>
    <col min="9999" max="10000" width="26.625" style="383" customWidth="1"/>
    <col min="10001" max="10029" width="2.625" style="383" customWidth="1"/>
    <col min="10030" max="10240" width="9" style="383" customWidth="1"/>
    <col min="10241" max="10241" width="1.125" style="383" customWidth="1"/>
    <col min="10242" max="10254" width="2.625" style="383" customWidth="1"/>
    <col min="10255" max="10256" width="26.625" style="383" customWidth="1"/>
    <col min="10257" max="10285" width="2.625" style="383" customWidth="1"/>
    <col min="10286" max="10496" width="9" style="383" customWidth="1"/>
    <col min="10497" max="10497" width="1.125" style="383" customWidth="1"/>
    <col min="10498" max="10510" width="2.625" style="383" customWidth="1"/>
    <col min="10511" max="10512" width="26.625" style="383" customWidth="1"/>
    <col min="10513" max="10541" width="2.625" style="383" customWidth="1"/>
    <col min="10542" max="10752" width="9" style="383" customWidth="1"/>
    <col min="10753" max="10753" width="1.125" style="383" customWidth="1"/>
    <col min="10754" max="10766" width="2.625" style="383" customWidth="1"/>
    <col min="10767" max="10768" width="26.625" style="383" customWidth="1"/>
    <col min="10769" max="10797" width="2.625" style="383" customWidth="1"/>
    <col min="10798" max="11008" width="9" style="383" customWidth="1"/>
    <col min="11009" max="11009" width="1.125" style="383" customWidth="1"/>
    <col min="11010" max="11022" width="2.625" style="383" customWidth="1"/>
    <col min="11023" max="11024" width="26.625" style="383" customWidth="1"/>
    <col min="11025" max="11053" width="2.625" style="383" customWidth="1"/>
    <col min="11054" max="11264" width="9" style="383" customWidth="1"/>
    <col min="11265" max="11265" width="1.125" style="383" customWidth="1"/>
    <col min="11266" max="11278" width="2.625" style="383" customWidth="1"/>
    <col min="11279" max="11280" width="26.625" style="383" customWidth="1"/>
    <col min="11281" max="11309" width="2.625" style="383" customWidth="1"/>
    <col min="11310" max="11520" width="9" style="383" customWidth="1"/>
    <col min="11521" max="11521" width="1.125" style="383" customWidth="1"/>
    <col min="11522" max="11534" width="2.625" style="383" customWidth="1"/>
    <col min="11535" max="11536" width="26.625" style="383" customWidth="1"/>
    <col min="11537" max="11565" width="2.625" style="383" customWidth="1"/>
    <col min="11566" max="11776" width="9" style="383" customWidth="1"/>
    <col min="11777" max="11777" width="1.125" style="383" customWidth="1"/>
    <col min="11778" max="11790" width="2.625" style="383" customWidth="1"/>
    <col min="11791" max="11792" width="26.625" style="383" customWidth="1"/>
    <col min="11793" max="11821" width="2.625" style="383" customWidth="1"/>
    <col min="11822" max="12032" width="9" style="383" customWidth="1"/>
    <col min="12033" max="12033" width="1.125" style="383" customWidth="1"/>
    <col min="12034" max="12046" width="2.625" style="383" customWidth="1"/>
    <col min="12047" max="12048" width="26.625" style="383" customWidth="1"/>
    <col min="12049" max="12077" width="2.625" style="383" customWidth="1"/>
    <col min="12078" max="12288" width="9" style="383" customWidth="1"/>
    <col min="12289" max="12289" width="1.125" style="383" customWidth="1"/>
    <col min="12290" max="12302" width="2.625" style="383" customWidth="1"/>
    <col min="12303" max="12304" width="26.625" style="383" customWidth="1"/>
    <col min="12305" max="12333" width="2.625" style="383" customWidth="1"/>
    <col min="12334" max="12544" width="9" style="383" customWidth="1"/>
    <col min="12545" max="12545" width="1.125" style="383" customWidth="1"/>
    <col min="12546" max="12558" width="2.625" style="383" customWidth="1"/>
    <col min="12559" max="12560" width="26.625" style="383" customWidth="1"/>
    <col min="12561" max="12589" width="2.625" style="383" customWidth="1"/>
    <col min="12590" max="12800" width="9" style="383" customWidth="1"/>
    <col min="12801" max="12801" width="1.125" style="383" customWidth="1"/>
    <col min="12802" max="12814" width="2.625" style="383" customWidth="1"/>
    <col min="12815" max="12816" width="26.625" style="383" customWidth="1"/>
    <col min="12817" max="12845" width="2.625" style="383" customWidth="1"/>
    <col min="12846" max="13056" width="9" style="383" customWidth="1"/>
    <col min="13057" max="13057" width="1.125" style="383" customWidth="1"/>
    <col min="13058" max="13070" width="2.625" style="383" customWidth="1"/>
    <col min="13071" max="13072" width="26.625" style="383" customWidth="1"/>
    <col min="13073" max="13101" width="2.625" style="383" customWidth="1"/>
    <col min="13102" max="13312" width="9" style="383" customWidth="1"/>
    <col min="13313" max="13313" width="1.125" style="383" customWidth="1"/>
    <col min="13314" max="13326" width="2.625" style="383" customWidth="1"/>
    <col min="13327" max="13328" width="26.625" style="383" customWidth="1"/>
    <col min="13329" max="13357" width="2.625" style="383" customWidth="1"/>
    <col min="13358" max="13568" width="9" style="383" customWidth="1"/>
    <col min="13569" max="13569" width="1.125" style="383" customWidth="1"/>
    <col min="13570" max="13582" width="2.625" style="383" customWidth="1"/>
    <col min="13583" max="13584" width="26.625" style="383" customWidth="1"/>
    <col min="13585" max="13613" width="2.625" style="383" customWidth="1"/>
    <col min="13614" max="13824" width="9" style="383" customWidth="1"/>
    <col min="13825" max="13825" width="1.125" style="383" customWidth="1"/>
    <col min="13826" max="13838" width="2.625" style="383" customWidth="1"/>
    <col min="13839" max="13840" width="26.625" style="383" customWidth="1"/>
    <col min="13841" max="13869" width="2.625" style="383" customWidth="1"/>
    <col min="13870" max="14080" width="9" style="383" customWidth="1"/>
    <col min="14081" max="14081" width="1.125" style="383" customWidth="1"/>
    <col min="14082" max="14094" width="2.625" style="383" customWidth="1"/>
    <col min="14095" max="14096" width="26.625" style="383" customWidth="1"/>
    <col min="14097" max="14125" width="2.625" style="383" customWidth="1"/>
    <col min="14126" max="14336" width="9" style="383" customWidth="1"/>
    <col min="14337" max="14337" width="1.125" style="383" customWidth="1"/>
    <col min="14338" max="14350" width="2.625" style="383" customWidth="1"/>
    <col min="14351" max="14352" width="26.625" style="383" customWidth="1"/>
    <col min="14353" max="14381" width="2.625" style="383" customWidth="1"/>
    <col min="14382" max="14592" width="9" style="383" customWidth="1"/>
    <col min="14593" max="14593" width="1.125" style="383" customWidth="1"/>
    <col min="14594" max="14606" width="2.625" style="383" customWidth="1"/>
    <col min="14607" max="14608" width="26.625" style="383" customWidth="1"/>
    <col min="14609" max="14637" width="2.625" style="383" customWidth="1"/>
    <col min="14638" max="14848" width="9" style="383" customWidth="1"/>
    <col min="14849" max="14849" width="1.125" style="383" customWidth="1"/>
    <col min="14850" max="14862" width="2.625" style="383" customWidth="1"/>
    <col min="14863" max="14864" width="26.625" style="383" customWidth="1"/>
    <col min="14865" max="14893" width="2.625" style="383" customWidth="1"/>
    <col min="14894" max="15104" width="9" style="383" customWidth="1"/>
    <col min="15105" max="15105" width="1.125" style="383" customWidth="1"/>
    <col min="15106" max="15118" width="2.625" style="383" customWidth="1"/>
    <col min="15119" max="15120" width="26.625" style="383" customWidth="1"/>
    <col min="15121" max="15149" width="2.625" style="383" customWidth="1"/>
    <col min="15150" max="15360" width="9" style="383" customWidth="1"/>
    <col min="15361" max="15361" width="1.125" style="383" customWidth="1"/>
    <col min="15362" max="15374" width="2.625" style="383" customWidth="1"/>
    <col min="15375" max="15376" width="26.625" style="383" customWidth="1"/>
    <col min="15377" max="15405" width="2.625" style="383" customWidth="1"/>
    <col min="15406" max="15616" width="9" style="383" customWidth="1"/>
    <col min="15617" max="15617" width="1.125" style="383" customWidth="1"/>
    <col min="15618" max="15630" width="2.625" style="383" customWidth="1"/>
    <col min="15631" max="15632" width="26.625" style="383" customWidth="1"/>
    <col min="15633" max="15661" width="2.625" style="383" customWidth="1"/>
    <col min="15662" max="15872" width="9" style="383" customWidth="1"/>
    <col min="15873" max="15873" width="1.125" style="383" customWidth="1"/>
    <col min="15874" max="15886" width="2.625" style="383" customWidth="1"/>
    <col min="15887" max="15888" width="26.625" style="383" customWidth="1"/>
    <col min="15889" max="15917" width="2.625" style="383" customWidth="1"/>
    <col min="15918" max="16128" width="9" style="383" customWidth="1"/>
    <col min="16129" max="16129" width="1.125" style="383" customWidth="1"/>
    <col min="16130" max="16142" width="2.625" style="383" customWidth="1"/>
    <col min="16143" max="16144" width="26.625" style="383" customWidth="1"/>
    <col min="16145" max="16173" width="2.625" style="383" customWidth="1"/>
    <col min="16174" max="16384" width="9" style="383" customWidth="1"/>
  </cols>
  <sheetData>
    <row r="1" spans="1:16" s="1134" customFormat="1" ht="33" customHeight="1">
      <c r="A1" s="1552"/>
      <c r="B1" s="1827" t="s">
        <v>1080</v>
      </c>
      <c r="C1" s="1829"/>
      <c r="D1" s="1829"/>
      <c r="E1" s="1829"/>
      <c r="F1" s="1829"/>
      <c r="G1" s="1829"/>
      <c r="H1" s="1829"/>
      <c r="I1" s="1829"/>
      <c r="J1" s="1829"/>
      <c r="K1" s="1829"/>
      <c r="L1" s="1829"/>
      <c r="M1" s="1829"/>
      <c r="N1" s="1829"/>
      <c r="O1" s="1829"/>
      <c r="P1" s="1829"/>
    </row>
    <row r="2" spans="1:16" s="1134" customFormat="1" ht="21.75" customHeight="1">
      <c r="A2" s="1552"/>
      <c r="B2" s="1827"/>
      <c r="C2" s="1829"/>
      <c r="D2" s="1829"/>
      <c r="E2" s="1829"/>
      <c r="F2" s="1829"/>
      <c r="G2" s="1829"/>
      <c r="H2" s="1829"/>
      <c r="I2" s="1829"/>
      <c r="J2" s="1829"/>
      <c r="K2" s="1829"/>
      <c r="L2" s="1829"/>
      <c r="M2" s="1829"/>
      <c r="N2" s="1829"/>
      <c r="O2" s="1829"/>
      <c r="P2" s="1829"/>
    </row>
    <row r="3" spans="1:16" s="435" customFormat="1" ht="21" customHeight="1">
      <c r="B3" s="1468" t="s">
        <v>1044</v>
      </c>
      <c r="C3" s="1468"/>
      <c r="D3" s="1468"/>
      <c r="E3" s="1468"/>
      <c r="F3" s="1468"/>
      <c r="G3" s="1468"/>
      <c r="H3" s="1468"/>
      <c r="I3" s="1468"/>
      <c r="J3" s="1468"/>
      <c r="K3" s="1468"/>
      <c r="L3" s="1468"/>
      <c r="M3" s="1468"/>
      <c r="N3" s="1468"/>
      <c r="O3" s="1468"/>
      <c r="P3" s="1468"/>
    </row>
    <row r="4" spans="1:16" s="1134" customFormat="1" ht="27" customHeight="1">
      <c r="A4" s="1554"/>
      <c r="B4" s="3017"/>
      <c r="C4" s="3030"/>
      <c r="D4" s="3030"/>
      <c r="E4" s="3030"/>
      <c r="F4" s="3030"/>
      <c r="G4" s="3030"/>
      <c r="H4" s="3030"/>
      <c r="I4" s="3030"/>
      <c r="J4" s="3030"/>
      <c r="K4" s="3030"/>
      <c r="L4" s="3030"/>
      <c r="M4" s="3030"/>
      <c r="N4" s="3030"/>
      <c r="O4" s="3030"/>
      <c r="P4" s="3030"/>
    </row>
    <row r="5" spans="1:16" s="1134" customFormat="1" ht="36" customHeight="1">
      <c r="A5" s="1554"/>
      <c r="B5" s="3018" t="s">
        <v>427</v>
      </c>
      <c r="C5" s="3031"/>
      <c r="D5" s="3031"/>
      <c r="E5" s="3031"/>
      <c r="F5" s="3031"/>
      <c r="G5" s="3031"/>
      <c r="H5" s="3031"/>
      <c r="I5" s="3031"/>
      <c r="J5" s="3031"/>
      <c r="K5" s="3031"/>
      <c r="L5" s="3031"/>
      <c r="M5" s="3031"/>
      <c r="N5" s="3041"/>
      <c r="O5" s="3044"/>
      <c r="P5" s="3050"/>
    </row>
    <row r="6" spans="1:16" s="1134" customFormat="1" ht="36" customHeight="1">
      <c r="B6" s="3019" t="s">
        <v>367</v>
      </c>
      <c r="C6" s="3032"/>
      <c r="D6" s="3032"/>
      <c r="E6" s="3032"/>
      <c r="F6" s="3032"/>
      <c r="G6" s="3032"/>
      <c r="H6" s="3032"/>
      <c r="I6" s="3032"/>
      <c r="J6" s="3032"/>
      <c r="K6" s="3032"/>
      <c r="L6" s="3032"/>
      <c r="M6" s="3032"/>
      <c r="N6" s="1832"/>
      <c r="O6" s="1830" t="s">
        <v>511</v>
      </c>
      <c r="P6" s="3051"/>
    </row>
    <row r="7" spans="1:16" ht="36" customHeight="1">
      <c r="B7" s="3020" t="s">
        <v>544</v>
      </c>
      <c r="C7" s="1389"/>
      <c r="D7" s="1389"/>
      <c r="E7" s="1389"/>
      <c r="F7" s="1389"/>
      <c r="G7" s="1389"/>
      <c r="H7" s="1389"/>
      <c r="I7" s="1389"/>
      <c r="J7" s="1389"/>
      <c r="K7" s="1389"/>
      <c r="L7" s="1389"/>
      <c r="M7" s="1389"/>
      <c r="N7" s="1392"/>
      <c r="O7" s="1830" t="s">
        <v>486</v>
      </c>
      <c r="P7" s="3052"/>
    </row>
    <row r="8" spans="1:16" ht="21" customHeight="1">
      <c r="B8" s="2272" t="s">
        <v>535</v>
      </c>
      <c r="C8" s="2194"/>
      <c r="D8" s="2194"/>
      <c r="E8" s="2194"/>
      <c r="F8" s="2194"/>
      <c r="G8" s="2194" t="s">
        <v>185</v>
      </c>
      <c r="H8" s="2194"/>
      <c r="I8" s="2194"/>
      <c r="J8" s="2194"/>
      <c r="K8" s="2194"/>
      <c r="L8" s="2194"/>
      <c r="M8" s="2194"/>
      <c r="N8" s="2194"/>
      <c r="O8" s="3045" t="s">
        <v>709</v>
      </c>
      <c r="P8" s="3053" t="s">
        <v>712</v>
      </c>
    </row>
    <row r="9" spans="1:16" ht="21" customHeight="1">
      <c r="B9" s="2272"/>
      <c r="C9" s="2194"/>
      <c r="D9" s="2194"/>
      <c r="E9" s="2194"/>
      <c r="F9" s="2194"/>
      <c r="G9" s="2194"/>
      <c r="H9" s="2194"/>
      <c r="I9" s="2194"/>
      <c r="J9" s="2194"/>
      <c r="K9" s="2194"/>
      <c r="L9" s="2194"/>
      <c r="M9" s="2194"/>
      <c r="N9" s="2194"/>
      <c r="O9" s="2941"/>
      <c r="P9" s="3053"/>
    </row>
    <row r="10" spans="1:16" ht="21" customHeight="1">
      <c r="B10" s="2272"/>
      <c r="C10" s="2194"/>
      <c r="D10" s="2194"/>
      <c r="E10" s="2194"/>
      <c r="F10" s="2194"/>
      <c r="G10" s="2194"/>
      <c r="H10" s="2194"/>
      <c r="I10" s="2194"/>
      <c r="J10" s="2194"/>
      <c r="K10" s="2194"/>
      <c r="L10" s="2194"/>
      <c r="M10" s="2194"/>
      <c r="N10" s="2194"/>
      <c r="O10" s="3046"/>
      <c r="P10" s="3053"/>
    </row>
    <row r="11" spans="1:16" ht="21" customHeight="1">
      <c r="B11" s="3021"/>
      <c r="C11" s="3033"/>
      <c r="D11" s="3033"/>
      <c r="E11" s="3033"/>
      <c r="F11" s="3033"/>
      <c r="G11" s="3033"/>
      <c r="H11" s="3033"/>
      <c r="I11" s="3033"/>
      <c r="J11" s="3033"/>
      <c r="K11" s="3033"/>
      <c r="L11" s="3033"/>
      <c r="M11" s="3033"/>
      <c r="N11" s="3033"/>
      <c r="O11" s="3033"/>
      <c r="P11" s="3054"/>
    </row>
    <row r="12" spans="1:16" ht="21" customHeight="1">
      <c r="B12" s="3021"/>
      <c r="C12" s="3033"/>
      <c r="D12" s="3033"/>
      <c r="E12" s="3033"/>
      <c r="F12" s="3033"/>
      <c r="G12" s="3033"/>
      <c r="H12" s="3033"/>
      <c r="I12" s="3033"/>
      <c r="J12" s="3033"/>
      <c r="K12" s="3033"/>
      <c r="L12" s="3033"/>
      <c r="M12" s="3033"/>
      <c r="N12" s="3033"/>
      <c r="O12" s="3033"/>
      <c r="P12" s="3054"/>
    </row>
    <row r="13" spans="1:16" ht="21" customHeight="1">
      <c r="B13" s="3021"/>
      <c r="C13" s="3033"/>
      <c r="D13" s="3033"/>
      <c r="E13" s="3033"/>
      <c r="F13" s="3033"/>
      <c r="G13" s="3033"/>
      <c r="H13" s="3033"/>
      <c r="I13" s="3033"/>
      <c r="J13" s="3033"/>
      <c r="K13" s="3033"/>
      <c r="L13" s="3033"/>
      <c r="M13" s="3033"/>
      <c r="N13" s="3033"/>
      <c r="O13" s="3033"/>
      <c r="P13" s="3054"/>
    </row>
    <row r="14" spans="1:16" ht="21" customHeight="1">
      <c r="B14" s="3021"/>
      <c r="C14" s="3033"/>
      <c r="D14" s="3033"/>
      <c r="E14" s="3033"/>
      <c r="F14" s="3033"/>
      <c r="G14" s="3033"/>
      <c r="H14" s="3033"/>
      <c r="I14" s="3033"/>
      <c r="J14" s="3033"/>
      <c r="K14" s="3033"/>
      <c r="L14" s="3033"/>
      <c r="M14" s="3033"/>
      <c r="N14" s="3033"/>
      <c r="O14" s="3033"/>
      <c r="P14" s="3055"/>
    </row>
    <row r="15" spans="1:16" ht="21" customHeight="1">
      <c r="B15" s="3021"/>
      <c r="C15" s="3033"/>
      <c r="D15" s="3033"/>
      <c r="E15" s="3033"/>
      <c r="F15" s="3033"/>
      <c r="G15" s="3033"/>
      <c r="H15" s="3033"/>
      <c r="I15" s="3033"/>
      <c r="J15" s="3033"/>
      <c r="K15" s="3033"/>
      <c r="L15" s="3033"/>
      <c r="M15" s="3033"/>
      <c r="N15" s="3033"/>
      <c r="O15" s="3033"/>
      <c r="P15" s="3055"/>
    </row>
    <row r="16" spans="1:16" ht="21" customHeight="1">
      <c r="B16" s="3021"/>
      <c r="C16" s="3033"/>
      <c r="D16" s="3033"/>
      <c r="E16" s="3033"/>
      <c r="F16" s="3033"/>
      <c r="G16" s="3033"/>
      <c r="H16" s="3033"/>
      <c r="I16" s="3033"/>
      <c r="J16" s="3033"/>
      <c r="K16" s="3033"/>
      <c r="L16" s="3033"/>
      <c r="M16" s="3033"/>
      <c r="N16" s="3033"/>
      <c r="O16" s="3033"/>
      <c r="P16" s="3055"/>
    </row>
    <row r="17" spans="2:16" ht="21" customHeight="1">
      <c r="B17" s="3021"/>
      <c r="C17" s="3033"/>
      <c r="D17" s="3033"/>
      <c r="E17" s="3033"/>
      <c r="F17" s="3033"/>
      <c r="G17" s="3033"/>
      <c r="H17" s="3033"/>
      <c r="I17" s="3033"/>
      <c r="J17" s="3033"/>
      <c r="K17" s="3033"/>
      <c r="L17" s="3033"/>
      <c r="M17" s="3033"/>
      <c r="N17" s="3033"/>
      <c r="O17" s="3033"/>
      <c r="P17" s="3055"/>
    </row>
    <row r="18" spans="2:16" ht="21" customHeight="1">
      <c r="B18" s="3021"/>
      <c r="C18" s="3033"/>
      <c r="D18" s="3033"/>
      <c r="E18" s="3033"/>
      <c r="F18" s="3033"/>
      <c r="G18" s="3033"/>
      <c r="H18" s="3033"/>
      <c r="I18" s="3033"/>
      <c r="J18" s="3033"/>
      <c r="K18" s="3033"/>
      <c r="L18" s="3033"/>
      <c r="M18" s="3033"/>
      <c r="N18" s="3033"/>
      <c r="O18" s="3033"/>
      <c r="P18" s="3055"/>
    </row>
    <row r="19" spans="2:16" ht="21" customHeight="1">
      <c r="B19" s="3021"/>
      <c r="C19" s="3033"/>
      <c r="D19" s="3033"/>
      <c r="E19" s="3033"/>
      <c r="F19" s="3033"/>
      <c r="G19" s="3033"/>
      <c r="H19" s="3033"/>
      <c r="I19" s="3033"/>
      <c r="J19" s="3033"/>
      <c r="K19" s="3033"/>
      <c r="L19" s="3033"/>
      <c r="M19" s="3033"/>
      <c r="N19" s="3033"/>
      <c r="O19" s="3033"/>
      <c r="P19" s="3055"/>
    </row>
    <row r="20" spans="2:16" ht="21" customHeight="1">
      <c r="B20" s="3022"/>
      <c r="C20" s="3034"/>
      <c r="D20" s="3034"/>
      <c r="E20" s="3034"/>
      <c r="F20" s="3034"/>
      <c r="G20" s="3034"/>
      <c r="H20" s="3034"/>
      <c r="I20" s="3034"/>
      <c r="J20" s="3034"/>
      <c r="K20" s="3034"/>
      <c r="L20" s="3034"/>
      <c r="M20" s="3034"/>
      <c r="N20" s="3034"/>
      <c r="O20" s="3034"/>
      <c r="P20" s="3056"/>
    </row>
    <row r="21" spans="2:16" ht="21" customHeight="1">
      <c r="B21" s="3022"/>
      <c r="C21" s="3034"/>
      <c r="D21" s="3034"/>
      <c r="E21" s="3034"/>
      <c r="F21" s="3034"/>
      <c r="G21" s="3034"/>
      <c r="H21" s="3034"/>
      <c r="I21" s="3034"/>
      <c r="J21" s="3034"/>
      <c r="K21" s="3034"/>
      <c r="L21" s="3034"/>
      <c r="M21" s="3034"/>
      <c r="N21" s="3034"/>
      <c r="O21" s="3034"/>
      <c r="P21" s="3056"/>
    </row>
    <row r="22" spans="2:16" ht="21" customHeight="1">
      <c r="B22" s="3023"/>
      <c r="C22" s="3035"/>
      <c r="D22" s="3035"/>
      <c r="E22" s="3035"/>
      <c r="F22" s="3035"/>
      <c r="G22" s="3035"/>
      <c r="H22" s="3035"/>
      <c r="I22" s="3035"/>
      <c r="J22" s="3035"/>
      <c r="K22" s="3035"/>
      <c r="L22" s="3035"/>
      <c r="M22" s="3035"/>
      <c r="N22" s="3035"/>
      <c r="O22" s="3035"/>
      <c r="P22" s="3057"/>
    </row>
    <row r="23" spans="2:16" ht="21" customHeight="1">
      <c r="B23" s="3024"/>
      <c r="C23" s="3024"/>
      <c r="D23" s="3024"/>
      <c r="E23" s="3024"/>
      <c r="F23" s="3024"/>
      <c r="G23" s="3024"/>
      <c r="H23" s="3024"/>
      <c r="I23" s="3024"/>
      <c r="J23" s="3024"/>
      <c r="K23" s="3024"/>
      <c r="L23" s="3024"/>
      <c r="M23" s="3024"/>
      <c r="N23" s="3024"/>
      <c r="O23" s="3024"/>
      <c r="P23" s="3024"/>
    </row>
    <row r="24" spans="2:16" ht="21" customHeight="1">
      <c r="B24" s="3025" t="s">
        <v>301</v>
      </c>
      <c r="C24" s="3036"/>
      <c r="D24" s="3036"/>
      <c r="E24" s="3036"/>
      <c r="F24" s="3036"/>
      <c r="G24" s="3036"/>
      <c r="H24" s="3036"/>
      <c r="I24" s="3036"/>
      <c r="J24" s="2658"/>
      <c r="K24" s="2658"/>
      <c r="L24" s="2658"/>
      <c r="M24" s="2658"/>
      <c r="N24" s="3042"/>
      <c r="O24" s="3047" t="s">
        <v>614</v>
      </c>
      <c r="P24" s="3058"/>
    </row>
    <row r="25" spans="2:16" ht="42.75" customHeight="1">
      <c r="B25" s="3026"/>
      <c r="C25" s="3037"/>
      <c r="D25" s="3037"/>
      <c r="E25" s="3037"/>
      <c r="F25" s="3037"/>
      <c r="G25" s="3037"/>
      <c r="H25" s="3037"/>
      <c r="I25" s="3037"/>
      <c r="J25" s="2374"/>
      <c r="K25" s="2374"/>
      <c r="L25" s="2374"/>
      <c r="M25" s="2374"/>
      <c r="N25" s="2377"/>
      <c r="O25" s="2372"/>
      <c r="P25" s="3059" t="s">
        <v>1204</v>
      </c>
    </row>
    <row r="26" spans="2:16" ht="24.75" customHeight="1">
      <c r="B26" s="3027"/>
      <c r="C26" s="3038"/>
      <c r="D26" s="3038"/>
      <c r="E26" s="3038"/>
      <c r="F26" s="3038"/>
      <c r="G26" s="3038"/>
      <c r="H26" s="3038"/>
      <c r="I26" s="3038"/>
      <c r="J26" s="3039"/>
      <c r="K26" s="3039"/>
      <c r="L26" s="3039"/>
      <c r="M26" s="3039"/>
      <c r="N26" s="3043"/>
      <c r="O26" s="3048"/>
      <c r="P26" s="3060"/>
    </row>
    <row r="27" spans="2:16" ht="13.5" customHeight="1">
      <c r="B27" s="3024"/>
      <c r="C27" s="3024"/>
      <c r="D27" s="3024"/>
      <c r="E27" s="3024"/>
      <c r="F27" s="3024"/>
      <c r="G27" s="3024"/>
      <c r="H27" s="3024"/>
      <c r="I27" s="3024"/>
      <c r="J27" s="3040"/>
      <c r="K27" s="3040"/>
      <c r="L27" s="3040"/>
      <c r="M27" s="3040"/>
      <c r="N27" s="3040"/>
      <c r="O27" s="3049"/>
      <c r="P27" s="3049"/>
    </row>
    <row r="28" spans="2:16" ht="27" customHeight="1">
      <c r="B28" s="2841" t="s">
        <v>636</v>
      </c>
      <c r="C28" s="1384"/>
      <c r="D28" s="1384"/>
      <c r="E28" s="1384"/>
      <c r="F28" s="1384"/>
      <c r="G28" s="1384"/>
      <c r="H28" s="1384"/>
      <c r="I28" s="1384"/>
      <c r="J28" s="1384"/>
      <c r="K28" s="1384"/>
      <c r="L28" s="1384"/>
      <c r="M28" s="1384"/>
      <c r="N28" s="1384"/>
      <c r="O28" s="1384"/>
      <c r="P28" s="1384"/>
    </row>
    <row r="29" spans="2:16" ht="20.25" customHeight="1">
      <c r="B29" s="2841" t="s">
        <v>718</v>
      </c>
      <c r="C29" s="1384"/>
      <c r="D29" s="1384"/>
      <c r="E29" s="1384"/>
      <c r="F29" s="1384"/>
      <c r="G29" s="1384"/>
      <c r="H29" s="1384"/>
      <c r="I29" s="1384"/>
      <c r="J29" s="1384"/>
      <c r="K29" s="1384"/>
      <c r="L29" s="1384"/>
      <c r="M29" s="1384"/>
      <c r="N29" s="1384"/>
      <c r="O29" s="1384"/>
      <c r="P29" s="1384"/>
    </row>
    <row r="30" spans="2:16" ht="13.5" customHeight="1">
      <c r="B30" s="2841"/>
      <c r="C30" s="1384"/>
      <c r="D30" s="1384"/>
      <c r="E30" s="1384"/>
      <c r="F30" s="1384"/>
      <c r="G30" s="1384"/>
      <c r="H30" s="1384"/>
      <c r="I30" s="1384"/>
      <c r="J30" s="1384"/>
      <c r="K30" s="1384"/>
      <c r="L30" s="1384"/>
      <c r="M30" s="1384"/>
      <c r="N30" s="1384"/>
      <c r="O30" s="1384"/>
      <c r="P30" s="1384"/>
    </row>
    <row r="31" spans="2:16" ht="21" customHeight="1">
      <c r="B31" s="3028" t="s">
        <v>471</v>
      </c>
      <c r="C31" s="1384"/>
      <c r="D31" s="1384"/>
      <c r="E31" s="1384"/>
      <c r="F31" s="1384"/>
      <c r="G31" s="1384"/>
      <c r="H31" s="1384"/>
      <c r="I31" s="1384"/>
      <c r="J31" s="1384"/>
      <c r="K31" s="1384"/>
      <c r="L31" s="1384"/>
      <c r="M31" s="1384"/>
      <c r="N31" s="1384"/>
      <c r="O31" s="1384"/>
      <c r="P31" s="1384"/>
    </row>
    <row r="32" spans="2:16" ht="21" customHeight="1">
      <c r="B32" s="1384"/>
      <c r="C32" s="1384"/>
      <c r="D32" s="1384"/>
      <c r="E32" s="1384"/>
      <c r="F32" s="1384"/>
      <c r="G32" s="1384"/>
      <c r="H32" s="1384"/>
      <c r="I32" s="1384"/>
      <c r="J32" s="1384"/>
      <c r="K32" s="1384"/>
      <c r="L32" s="1384"/>
      <c r="M32" s="1384"/>
      <c r="N32" s="1384"/>
      <c r="O32" s="1384"/>
      <c r="P32" s="1384"/>
    </row>
    <row r="33" spans="2:16" ht="21" customHeight="1">
      <c r="B33" s="1384"/>
      <c r="C33" s="1384"/>
      <c r="D33" s="1384"/>
      <c r="E33" s="1384"/>
      <c r="F33" s="1384"/>
      <c r="G33" s="1384"/>
      <c r="H33" s="1384"/>
      <c r="I33" s="1384"/>
      <c r="J33" s="1384"/>
      <c r="K33" s="1384"/>
      <c r="L33" s="1384"/>
      <c r="M33" s="1384"/>
      <c r="N33" s="1384"/>
      <c r="O33" s="1384"/>
      <c r="P33" s="1384"/>
    </row>
    <row r="34" spans="2:16" ht="21" customHeight="1">
      <c r="B34" s="1384"/>
      <c r="C34" s="1384"/>
      <c r="D34" s="1384"/>
      <c r="E34" s="1384"/>
      <c r="F34" s="1384"/>
      <c r="G34" s="1384"/>
      <c r="H34" s="1384"/>
      <c r="I34" s="1384"/>
      <c r="J34" s="1384"/>
      <c r="K34" s="1384"/>
      <c r="L34" s="1384"/>
      <c r="M34" s="1384"/>
      <c r="N34" s="1384"/>
      <c r="O34" s="1384"/>
      <c r="P34" s="1384"/>
    </row>
    <row r="35" spans="2:16" ht="21" customHeight="1">
      <c r="B35" s="1384"/>
      <c r="C35" s="1384"/>
      <c r="D35" s="1384"/>
      <c r="E35" s="1384"/>
      <c r="F35" s="1384"/>
      <c r="G35" s="1384"/>
      <c r="H35" s="1384"/>
      <c r="I35" s="1384"/>
      <c r="J35" s="1384"/>
      <c r="K35" s="1384"/>
      <c r="L35" s="1384"/>
      <c r="M35" s="1384"/>
      <c r="N35" s="1384"/>
      <c r="O35" s="1384"/>
      <c r="P35" s="1384"/>
    </row>
    <row r="36" spans="2:16" ht="21" customHeight="1">
      <c r="B36" s="3029"/>
      <c r="C36" s="3029"/>
      <c r="D36" s="3029"/>
      <c r="E36" s="3029"/>
      <c r="F36" s="3029"/>
      <c r="G36" s="3029"/>
      <c r="H36" s="3029"/>
      <c r="I36" s="3029"/>
      <c r="J36" s="3029"/>
      <c r="K36" s="3029"/>
      <c r="L36" s="3029"/>
      <c r="M36" s="3029"/>
      <c r="N36" s="3029"/>
      <c r="O36" s="3029"/>
      <c r="P36" s="3029"/>
    </row>
    <row r="37" spans="2:16" ht="21" customHeight="1">
      <c r="B37" s="3029"/>
      <c r="C37" s="3029"/>
      <c r="D37" s="3029"/>
      <c r="E37" s="3029"/>
      <c r="F37" s="3029"/>
      <c r="G37" s="3029"/>
      <c r="H37" s="3029"/>
      <c r="I37" s="3029"/>
      <c r="J37" s="3029"/>
      <c r="K37" s="3029"/>
      <c r="L37" s="3029"/>
      <c r="M37" s="3029"/>
      <c r="N37" s="3029"/>
      <c r="O37" s="3029"/>
      <c r="P37" s="3029"/>
    </row>
    <row r="38" spans="2:16" ht="21" customHeight="1">
      <c r="B38" s="3029"/>
      <c r="C38" s="3029"/>
      <c r="D38" s="3029"/>
      <c r="E38" s="3029"/>
      <c r="F38" s="3029"/>
      <c r="G38" s="3029"/>
      <c r="H38" s="3029"/>
      <c r="I38" s="3029"/>
      <c r="J38" s="3029"/>
      <c r="K38" s="3029"/>
      <c r="L38" s="3029"/>
      <c r="M38" s="3029"/>
      <c r="N38" s="3029"/>
      <c r="O38" s="3029"/>
      <c r="P38" s="3029"/>
    </row>
    <row r="39" spans="2:16" ht="21" customHeight="1">
      <c r="B39" s="3029"/>
      <c r="C39" s="3029"/>
      <c r="D39" s="3029"/>
      <c r="E39" s="3029"/>
      <c r="F39" s="3029"/>
      <c r="G39" s="3029"/>
      <c r="H39" s="3029"/>
      <c r="I39" s="3029"/>
      <c r="J39" s="3029"/>
      <c r="K39" s="3029"/>
      <c r="L39" s="3029"/>
      <c r="M39" s="3029"/>
      <c r="N39" s="3029"/>
      <c r="O39" s="3029"/>
      <c r="P39" s="3029"/>
    </row>
    <row r="40" spans="2:16" ht="21" customHeight="1">
      <c r="B40" s="3029"/>
      <c r="C40" s="3029"/>
      <c r="D40" s="3029"/>
      <c r="E40" s="3029"/>
      <c r="F40" s="3029"/>
      <c r="G40" s="3029"/>
      <c r="H40" s="3029"/>
      <c r="I40" s="3029"/>
      <c r="J40" s="3029"/>
      <c r="K40" s="3029"/>
      <c r="L40" s="3029"/>
      <c r="M40" s="3029"/>
      <c r="N40" s="3029"/>
      <c r="O40" s="3029"/>
      <c r="P40" s="3029"/>
    </row>
    <row r="41" spans="2:16" ht="16.5" customHeight="1">
      <c r="B41" s="3029"/>
      <c r="C41" s="3029"/>
      <c r="D41" s="3029"/>
      <c r="E41" s="3029"/>
      <c r="F41" s="3029"/>
      <c r="G41" s="3029"/>
      <c r="H41" s="3029"/>
      <c r="I41" s="3029"/>
      <c r="J41" s="3029"/>
      <c r="K41" s="3029"/>
      <c r="L41" s="3029"/>
      <c r="M41" s="3029"/>
      <c r="N41" s="3029"/>
      <c r="O41" s="3029"/>
      <c r="P41" s="302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337" customWidth="1"/>
    <col min="2" max="2" width="24.25" style="337" customWidth="1"/>
    <col min="3" max="3" width="4" style="337" customWidth="1"/>
    <col min="4" max="6" width="20.125" style="337" customWidth="1"/>
    <col min="7" max="7" width="3.125" style="337" customWidth="1"/>
    <col min="8" max="8" width="1.875" style="337" customWidth="1"/>
    <col min="9" max="9" width="2.5" style="337" customWidth="1"/>
    <col min="10" max="256" width="9" style="337" customWidth="1"/>
    <col min="257" max="257" width="2.25" style="337" customWidth="1"/>
    <col min="258" max="258" width="24.25" style="337" customWidth="1"/>
    <col min="259" max="259" width="4" style="337" customWidth="1"/>
    <col min="260" max="262" width="20.125" style="337" customWidth="1"/>
    <col min="263" max="263" width="3.125" style="337" customWidth="1"/>
    <col min="264" max="264" width="4.375" style="337" customWidth="1"/>
    <col min="265" max="265" width="2.5" style="337" customWidth="1"/>
    <col min="266" max="512" width="9" style="337" customWidth="1"/>
    <col min="513" max="513" width="2.25" style="337" customWidth="1"/>
    <col min="514" max="514" width="24.25" style="337" customWidth="1"/>
    <col min="515" max="515" width="4" style="337" customWidth="1"/>
    <col min="516" max="518" width="20.125" style="337" customWidth="1"/>
    <col min="519" max="519" width="3.125" style="337" customWidth="1"/>
    <col min="520" max="520" width="4.375" style="337" customWidth="1"/>
    <col min="521" max="521" width="2.5" style="337" customWidth="1"/>
    <col min="522" max="768" width="9" style="337" customWidth="1"/>
    <col min="769" max="769" width="2.25" style="337" customWidth="1"/>
    <col min="770" max="770" width="24.25" style="337" customWidth="1"/>
    <col min="771" max="771" width="4" style="337" customWidth="1"/>
    <col min="772" max="774" width="20.125" style="337" customWidth="1"/>
    <col min="775" max="775" width="3.125" style="337" customWidth="1"/>
    <col min="776" max="776" width="4.375" style="337" customWidth="1"/>
    <col min="777" max="777" width="2.5" style="337" customWidth="1"/>
    <col min="778" max="1024" width="9" style="337" customWidth="1"/>
    <col min="1025" max="1025" width="2.25" style="337" customWidth="1"/>
    <col min="1026" max="1026" width="24.25" style="337" customWidth="1"/>
    <col min="1027" max="1027" width="4" style="337" customWidth="1"/>
    <col min="1028" max="1030" width="20.125" style="337" customWidth="1"/>
    <col min="1031" max="1031" width="3.125" style="337" customWidth="1"/>
    <col min="1032" max="1032" width="4.375" style="337" customWidth="1"/>
    <col min="1033" max="1033" width="2.5" style="337" customWidth="1"/>
    <col min="1034" max="1280" width="9" style="337" customWidth="1"/>
    <col min="1281" max="1281" width="2.25" style="337" customWidth="1"/>
    <col min="1282" max="1282" width="24.25" style="337" customWidth="1"/>
    <col min="1283" max="1283" width="4" style="337" customWidth="1"/>
    <col min="1284" max="1286" width="20.125" style="337" customWidth="1"/>
    <col min="1287" max="1287" width="3.125" style="337" customWidth="1"/>
    <col min="1288" max="1288" width="4.375" style="337" customWidth="1"/>
    <col min="1289" max="1289" width="2.5" style="337" customWidth="1"/>
    <col min="1290" max="1536" width="9" style="337" customWidth="1"/>
    <col min="1537" max="1537" width="2.25" style="337" customWidth="1"/>
    <col min="1538" max="1538" width="24.25" style="337" customWidth="1"/>
    <col min="1539" max="1539" width="4" style="337" customWidth="1"/>
    <col min="1540" max="1542" width="20.125" style="337" customWidth="1"/>
    <col min="1543" max="1543" width="3.125" style="337" customWidth="1"/>
    <col min="1544" max="1544" width="4.375" style="337" customWidth="1"/>
    <col min="1545" max="1545" width="2.5" style="337" customWidth="1"/>
    <col min="1546" max="1792" width="9" style="337" customWidth="1"/>
    <col min="1793" max="1793" width="2.25" style="337" customWidth="1"/>
    <col min="1794" max="1794" width="24.25" style="337" customWidth="1"/>
    <col min="1795" max="1795" width="4" style="337" customWidth="1"/>
    <col min="1796" max="1798" width="20.125" style="337" customWidth="1"/>
    <col min="1799" max="1799" width="3.125" style="337" customWidth="1"/>
    <col min="1800" max="1800" width="4.375" style="337" customWidth="1"/>
    <col min="1801" max="1801" width="2.5" style="337" customWidth="1"/>
    <col min="1802" max="2048" width="9" style="337" customWidth="1"/>
    <col min="2049" max="2049" width="2.25" style="337" customWidth="1"/>
    <col min="2050" max="2050" width="24.25" style="337" customWidth="1"/>
    <col min="2051" max="2051" width="4" style="337" customWidth="1"/>
    <col min="2052" max="2054" width="20.125" style="337" customWidth="1"/>
    <col min="2055" max="2055" width="3.125" style="337" customWidth="1"/>
    <col min="2056" max="2056" width="4.375" style="337" customWidth="1"/>
    <col min="2057" max="2057" width="2.5" style="337" customWidth="1"/>
    <col min="2058" max="2304" width="9" style="337" customWidth="1"/>
    <col min="2305" max="2305" width="2.25" style="337" customWidth="1"/>
    <col min="2306" max="2306" width="24.25" style="337" customWidth="1"/>
    <col min="2307" max="2307" width="4" style="337" customWidth="1"/>
    <col min="2308" max="2310" width="20.125" style="337" customWidth="1"/>
    <col min="2311" max="2311" width="3.125" style="337" customWidth="1"/>
    <col min="2312" max="2312" width="4.375" style="337" customWidth="1"/>
    <col min="2313" max="2313" width="2.5" style="337" customWidth="1"/>
    <col min="2314" max="2560" width="9" style="337" customWidth="1"/>
    <col min="2561" max="2561" width="2.25" style="337" customWidth="1"/>
    <col min="2562" max="2562" width="24.25" style="337" customWidth="1"/>
    <col min="2563" max="2563" width="4" style="337" customWidth="1"/>
    <col min="2564" max="2566" width="20.125" style="337" customWidth="1"/>
    <col min="2567" max="2567" width="3.125" style="337" customWidth="1"/>
    <col min="2568" max="2568" width="4.375" style="337" customWidth="1"/>
    <col min="2569" max="2569" width="2.5" style="337" customWidth="1"/>
    <col min="2570" max="2816" width="9" style="337" customWidth="1"/>
    <col min="2817" max="2817" width="2.25" style="337" customWidth="1"/>
    <col min="2818" max="2818" width="24.25" style="337" customWidth="1"/>
    <col min="2819" max="2819" width="4" style="337" customWidth="1"/>
    <col min="2820" max="2822" width="20.125" style="337" customWidth="1"/>
    <col min="2823" max="2823" width="3.125" style="337" customWidth="1"/>
    <col min="2824" max="2824" width="4.375" style="337" customWidth="1"/>
    <col min="2825" max="2825" width="2.5" style="337" customWidth="1"/>
    <col min="2826" max="3072" width="9" style="337" customWidth="1"/>
    <col min="3073" max="3073" width="2.25" style="337" customWidth="1"/>
    <col min="3074" max="3074" width="24.25" style="337" customWidth="1"/>
    <col min="3075" max="3075" width="4" style="337" customWidth="1"/>
    <col min="3076" max="3078" width="20.125" style="337" customWidth="1"/>
    <col min="3079" max="3079" width="3.125" style="337" customWidth="1"/>
    <col min="3080" max="3080" width="4.375" style="337" customWidth="1"/>
    <col min="3081" max="3081" width="2.5" style="337" customWidth="1"/>
    <col min="3082" max="3328" width="9" style="337" customWidth="1"/>
    <col min="3329" max="3329" width="2.25" style="337" customWidth="1"/>
    <col min="3330" max="3330" width="24.25" style="337" customWidth="1"/>
    <col min="3331" max="3331" width="4" style="337" customWidth="1"/>
    <col min="3332" max="3334" width="20.125" style="337" customWidth="1"/>
    <col min="3335" max="3335" width="3.125" style="337" customWidth="1"/>
    <col min="3336" max="3336" width="4.375" style="337" customWidth="1"/>
    <col min="3337" max="3337" width="2.5" style="337" customWidth="1"/>
    <col min="3338" max="3584" width="9" style="337" customWidth="1"/>
    <col min="3585" max="3585" width="2.25" style="337" customWidth="1"/>
    <col min="3586" max="3586" width="24.25" style="337" customWidth="1"/>
    <col min="3587" max="3587" width="4" style="337" customWidth="1"/>
    <col min="3588" max="3590" width="20.125" style="337" customWidth="1"/>
    <col min="3591" max="3591" width="3.125" style="337" customWidth="1"/>
    <col min="3592" max="3592" width="4.375" style="337" customWidth="1"/>
    <col min="3593" max="3593" width="2.5" style="337" customWidth="1"/>
    <col min="3594" max="3840" width="9" style="337" customWidth="1"/>
    <col min="3841" max="3841" width="2.25" style="337" customWidth="1"/>
    <col min="3842" max="3842" width="24.25" style="337" customWidth="1"/>
    <col min="3843" max="3843" width="4" style="337" customWidth="1"/>
    <col min="3844" max="3846" width="20.125" style="337" customWidth="1"/>
    <col min="3847" max="3847" width="3.125" style="337" customWidth="1"/>
    <col min="3848" max="3848" width="4.375" style="337" customWidth="1"/>
    <col min="3849" max="3849" width="2.5" style="337" customWidth="1"/>
    <col min="3850" max="4096" width="9" style="337" customWidth="1"/>
    <col min="4097" max="4097" width="2.25" style="337" customWidth="1"/>
    <col min="4098" max="4098" width="24.25" style="337" customWidth="1"/>
    <col min="4099" max="4099" width="4" style="337" customWidth="1"/>
    <col min="4100" max="4102" width="20.125" style="337" customWidth="1"/>
    <col min="4103" max="4103" width="3.125" style="337" customWidth="1"/>
    <col min="4104" max="4104" width="4.375" style="337" customWidth="1"/>
    <col min="4105" max="4105" width="2.5" style="337" customWidth="1"/>
    <col min="4106" max="4352" width="9" style="337" customWidth="1"/>
    <col min="4353" max="4353" width="2.25" style="337" customWidth="1"/>
    <col min="4354" max="4354" width="24.25" style="337" customWidth="1"/>
    <col min="4355" max="4355" width="4" style="337" customWidth="1"/>
    <col min="4356" max="4358" width="20.125" style="337" customWidth="1"/>
    <col min="4359" max="4359" width="3.125" style="337" customWidth="1"/>
    <col min="4360" max="4360" width="4.375" style="337" customWidth="1"/>
    <col min="4361" max="4361" width="2.5" style="337" customWidth="1"/>
    <col min="4362" max="4608" width="9" style="337" customWidth="1"/>
    <col min="4609" max="4609" width="2.25" style="337" customWidth="1"/>
    <col min="4610" max="4610" width="24.25" style="337" customWidth="1"/>
    <col min="4611" max="4611" width="4" style="337" customWidth="1"/>
    <col min="4612" max="4614" width="20.125" style="337" customWidth="1"/>
    <col min="4615" max="4615" width="3.125" style="337" customWidth="1"/>
    <col min="4616" max="4616" width="4.375" style="337" customWidth="1"/>
    <col min="4617" max="4617" width="2.5" style="337" customWidth="1"/>
    <col min="4618" max="4864" width="9" style="337" customWidth="1"/>
    <col min="4865" max="4865" width="2.25" style="337" customWidth="1"/>
    <col min="4866" max="4866" width="24.25" style="337" customWidth="1"/>
    <col min="4867" max="4867" width="4" style="337" customWidth="1"/>
    <col min="4868" max="4870" width="20.125" style="337" customWidth="1"/>
    <col min="4871" max="4871" width="3.125" style="337" customWidth="1"/>
    <col min="4872" max="4872" width="4.375" style="337" customWidth="1"/>
    <col min="4873" max="4873" width="2.5" style="337" customWidth="1"/>
    <col min="4874" max="5120" width="9" style="337" customWidth="1"/>
    <col min="5121" max="5121" width="2.25" style="337" customWidth="1"/>
    <col min="5122" max="5122" width="24.25" style="337" customWidth="1"/>
    <col min="5123" max="5123" width="4" style="337" customWidth="1"/>
    <col min="5124" max="5126" width="20.125" style="337" customWidth="1"/>
    <col min="5127" max="5127" width="3.125" style="337" customWidth="1"/>
    <col min="5128" max="5128" width="4.375" style="337" customWidth="1"/>
    <col min="5129" max="5129" width="2.5" style="337" customWidth="1"/>
    <col min="5130" max="5376" width="9" style="337" customWidth="1"/>
    <col min="5377" max="5377" width="2.25" style="337" customWidth="1"/>
    <col min="5378" max="5378" width="24.25" style="337" customWidth="1"/>
    <col min="5379" max="5379" width="4" style="337" customWidth="1"/>
    <col min="5380" max="5382" width="20.125" style="337" customWidth="1"/>
    <col min="5383" max="5383" width="3.125" style="337" customWidth="1"/>
    <col min="5384" max="5384" width="4.375" style="337" customWidth="1"/>
    <col min="5385" max="5385" width="2.5" style="337" customWidth="1"/>
    <col min="5386" max="5632" width="9" style="337" customWidth="1"/>
    <col min="5633" max="5633" width="2.25" style="337" customWidth="1"/>
    <col min="5634" max="5634" width="24.25" style="337" customWidth="1"/>
    <col min="5635" max="5635" width="4" style="337" customWidth="1"/>
    <col min="5636" max="5638" width="20.125" style="337" customWidth="1"/>
    <col min="5639" max="5639" width="3.125" style="337" customWidth="1"/>
    <col min="5640" max="5640" width="4.375" style="337" customWidth="1"/>
    <col min="5641" max="5641" width="2.5" style="337" customWidth="1"/>
    <col min="5642" max="5888" width="9" style="337" customWidth="1"/>
    <col min="5889" max="5889" width="2.25" style="337" customWidth="1"/>
    <col min="5890" max="5890" width="24.25" style="337" customWidth="1"/>
    <col min="5891" max="5891" width="4" style="337" customWidth="1"/>
    <col min="5892" max="5894" width="20.125" style="337" customWidth="1"/>
    <col min="5895" max="5895" width="3.125" style="337" customWidth="1"/>
    <col min="5896" max="5896" width="4.375" style="337" customWidth="1"/>
    <col min="5897" max="5897" width="2.5" style="337" customWidth="1"/>
    <col min="5898" max="6144" width="9" style="337" customWidth="1"/>
    <col min="6145" max="6145" width="2.25" style="337" customWidth="1"/>
    <col min="6146" max="6146" width="24.25" style="337" customWidth="1"/>
    <col min="6147" max="6147" width="4" style="337" customWidth="1"/>
    <col min="6148" max="6150" width="20.125" style="337" customWidth="1"/>
    <col min="6151" max="6151" width="3.125" style="337" customWidth="1"/>
    <col min="6152" max="6152" width="4.375" style="337" customWidth="1"/>
    <col min="6153" max="6153" width="2.5" style="337" customWidth="1"/>
    <col min="6154" max="6400" width="9" style="337" customWidth="1"/>
    <col min="6401" max="6401" width="2.25" style="337" customWidth="1"/>
    <col min="6402" max="6402" width="24.25" style="337" customWidth="1"/>
    <col min="6403" max="6403" width="4" style="337" customWidth="1"/>
    <col min="6404" max="6406" width="20.125" style="337" customWidth="1"/>
    <col min="6407" max="6407" width="3.125" style="337" customWidth="1"/>
    <col min="6408" max="6408" width="4.375" style="337" customWidth="1"/>
    <col min="6409" max="6409" width="2.5" style="337" customWidth="1"/>
    <col min="6410" max="6656" width="9" style="337" customWidth="1"/>
    <col min="6657" max="6657" width="2.25" style="337" customWidth="1"/>
    <col min="6658" max="6658" width="24.25" style="337" customWidth="1"/>
    <col min="6659" max="6659" width="4" style="337" customWidth="1"/>
    <col min="6660" max="6662" width="20.125" style="337" customWidth="1"/>
    <col min="6663" max="6663" width="3.125" style="337" customWidth="1"/>
    <col min="6664" max="6664" width="4.375" style="337" customWidth="1"/>
    <col min="6665" max="6665" width="2.5" style="337" customWidth="1"/>
    <col min="6666" max="6912" width="9" style="337" customWidth="1"/>
    <col min="6913" max="6913" width="2.25" style="337" customWidth="1"/>
    <col min="6914" max="6914" width="24.25" style="337" customWidth="1"/>
    <col min="6915" max="6915" width="4" style="337" customWidth="1"/>
    <col min="6916" max="6918" width="20.125" style="337" customWidth="1"/>
    <col min="6919" max="6919" width="3.125" style="337" customWidth="1"/>
    <col min="6920" max="6920" width="4.375" style="337" customWidth="1"/>
    <col min="6921" max="6921" width="2.5" style="337" customWidth="1"/>
    <col min="6922" max="7168" width="9" style="337" customWidth="1"/>
    <col min="7169" max="7169" width="2.25" style="337" customWidth="1"/>
    <col min="7170" max="7170" width="24.25" style="337" customWidth="1"/>
    <col min="7171" max="7171" width="4" style="337" customWidth="1"/>
    <col min="7172" max="7174" width="20.125" style="337" customWidth="1"/>
    <col min="7175" max="7175" width="3.125" style="337" customWidth="1"/>
    <col min="7176" max="7176" width="4.375" style="337" customWidth="1"/>
    <col min="7177" max="7177" width="2.5" style="337" customWidth="1"/>
    <col min="7178" max="7424" width="9" style="337" customWidth="1"/>
    <col min="7425" max="7425" width="2.25" style="337" customWidth="1"/>
    <col min="7426" max="7426" width="24.25" style="337" customWidth="1"/>
    <col min="7427" max="7427" width="4" style="337" customWidth="1"/>
    <col min="7428" max="7430" width="20.125" style="337" customWidth="1"/>
    <col min="7431" max="7431" width="3.125" style="337" customWidth="1"/>
    <col min="7432" max="7432" width="4.375" style="337" customWidth="1"/>
    <col min="7433" max="7433" width="2.5" style="337" customWidth="1"/>
    <col min="7434" max="7680" width="9" style="337" customWidth="1"/>
    <col min="7681" max="7681" width="2.25" style="337" customWidth="1"/>
    <col min="7682" max="7682" width="24.25" style="337" customWidth="1"/>
    <col min="7683" max="7683" width="4" style="337" customWidth="1"/>
    <col min="7684" max="7686" width="20.125" style="337" customWidth="1"/>
    <col min="7687" max="7687" width="3.125" style="337" customWidth="1"/>
    <col min="7688" max="7688" width="4.375" style="337" customWidth="1"/>
    <col min="7689" max="7689" width="2.5" style="337" customWidth="1"/>
    <col min="7690" max="7936" width="9" style="337" customWidth="1"/>
    <col min="7937" max="7937" width="2.25" style="337" customWidth="1"/>
    <col min="7938" max="7938" width="24.25" style="337" customWidth="1"/>
    <col min="7939" max="7939" width="4" style="337" customWidth="1"/>
    <col min="7940" max="7942" width="20.125" style="337" customWidth="1"/>
    <col min="7943" max="7943" width="3.125" style="337" customWidth="1"/>
    <col min="7944" max="7944" width="4.375" style="337" customWidth="1"/>
    <col min="7945" max="7945" width="2.5" style="337" customWidth="1"/>
    <col min="7946" max="8192" width="9" style="337" customWidth="1"/>
    <col min="8193" max="8193" width="2.25" style="337" customWidth="1"/>
    <col min="8194" max="8194" width="24.25" style="337" customWidth="1"/>
    <col min="8195" max="8195" width="4" style="337" customWidth="1"/>
    <col min="8196" max="8198" width="20.125" style="337" customWidth="1"/>
    <col min="8199" max="8199" width="3.125" style="337" customWidth="1"/>
    <col min="8200" max="8200" width="4.375" style="337" customWidth="1"/>
    <col min="8201" max="8201" width="2.5" style="337" customWidth="1"/>
    <col min="8202" max="8448" width="9" style="337" customWidth="1"/>
    <col min="8449" max="8449" width="2.25" style="337" customWidth="1"/>
    <col min="8450" max="8450" width="24.25" style="337" customWidth="1"/>
    <col min="8451" max="8451" width="4" style="337" customWidth="1"/>
    <col min="8452" max="8454" width="20.125" style="337" customWidth="1"/>
    <col min="8455" max="8455" width="3.125" style="337" customWidth="1"/>
    <col min="8456" max="8456" width="4.375" style="337" customWidth="1"/>
    <col min="8457" max="8457" width="2.5" style="337" customWidth="1"/>
    <col min="8458" max="8704" width="9" style="337" customWidth="1"/>
    <col min="8705" max="8705" width="2.25" style="337" customWidth="1"/>
    <col min="8706" max="8706" width="24.25" style="337" customWidth="1"/>
    <col min="8707" max="8707" width="4" style="337" customWidth="1"/>
    <col min="8708" max="8710" width="20.125" style="337" customWidth="1"/>
    <col min="8711" max="8711" width="3.125" style="337" customWidth="1"/>
    <col min="8712" max="8712" width="4.375" style="337" customWidth="1"/>
    <col min="8713" max="8713" width="2.5" style="337" customWidth="1"/>
    <col min="8714" max="8960" width="9" style="337" customWidth="1"/>
    <col min="8961" max="8961" width="2.25" style="337" customWidth="1"/>
    <col min="8962" max="8962" width="24.25" style="337" customWidth="1"/>
    <col min="8963" max="8963" width="4" style="337" customWidth="1"/>
    <col min="8964" max="8966" width="20.125" style="337" customWidth="1"/>
    <col min="8967" max="8967" width="3.125" style="337" customWidth="1"/>
    <col min="8968" max="8968" width="4.375" style="337" customWidth="1"/>
    <col min="8969" max="8969" width="2.5" style="337" customWidth="1"/>
    <col min="8970" max="9216" width="9" style="337" customWidth="1"/>
    <col min="9217" max="9217" width="2.25" style="337" customWidth="1"/>
    <col min="9218" max="9218" width="24.25" style="337" customWidth="1"/>
    <col min="9219" max="9219" width="4" style="337" customWidth="1"/>
    <col min="9220" max="9222" width="20.125" style="337" customWidth="1"/>
    <col min="9223" max="9223" width="3.125" style="337" customWidth="1"/>
    <col min="9224" max="9224" width="4.375" style="337" customWidth="1"/>
    <col min="9225" max="9225" width="2.5" style="337" customWidth="1"/>
    <col min="9226" max="9472" width="9" style="337" customWidth="1"/>
    <col min="9473" max="9473" width="2.25" style="337" customWidth="1"/>
    <col min="9474" max="9474" width="24.25" style="337" customWidth="1"/>
    <col min="9475" max="9475" width="4" style="337" customWidth="1"/>
    <col min="9476" max="9478" width="20.125" style="337" customWidth="1"/>
    <col min="9479" max="9479" width="3.125" style="337" customWidth="1"/>
    <col min="9480" max="9480" width="4.375" style="337" customWidth="1"/>
    <col min="9481" max="9481" width="2.5" style="337" customWidth="1"/>
    <col min="9482" max="9728" width="9" style="337" customWidth="1"/>
    <col min="9729" max="9729" width="2.25" style="337" customWidth="1"/>
    <col min="9730" max="9730" width="24.25" style="337" customWidth="1"/>
    <col min="9731" max="9731" width="4" style="337" customWidth="1"/>
    <col min="9732" max="9734" width="20.125" style="337" customWidth="1"/>
    <col min="9735" max="9735" width="3.125" style="337" customWidth="1"/>
    <col min="9736" max="9736" width="4.375" style="337" customWidth="1"/>
    <col min="9737" max="9737" width="2.5" style="337" customWidth="1"/>
    <col min="9738" max="9984" width="9" style="337" customWidth="1"/>
    <col min="9985" max="9985" width="2.25" style="337" customWidth="1"/>
    <col min="9986" max="9986" width="24.25" style="337" customWidth="1"/>
    <col min="9987" max="9987" width="4" style="337" customWidth="1"/>
    <col min="9988" max="9990" width="20.125" style="337" customWidth="1"/>
    <col min="9991" max="9991" width="3.125" style="337" customWidth="1"/>
    <col min="9992" max="9992" width="4.375" style="337" customWidth="1"/>
    <col min="9993" max="9993" width="2.5" style="337" customWidth="1"/>
    <col min="9994" max="10240" width="9" style="337" customWidth="1"/>
    <col min="10241" max="10241" width="2.25" style="337" customWidth="1"/>
    <col min="10242" max="10242" width="24.25" style="337" customWidth="1"/>
    <col min="10243" max="10243" width="4" style="337" customWidth="1"/>
    <col min="10244" max="10246" width="20.125" style="337" customWidth="1"/>
    <col min="10247" max="10247" width="3.125" style="337" customWidth="1"/>
    <col min="10248" max="10248" width="4.375" style="337" customWidth="1"/>
    <col min="10249" max="10249" width="2.5" style="337" customWidth="1"/>
    <col min="10250" max="10496" width="9" style="337" customWidth="1"/>
    <col min="10497" max="10497" width="2.25" style="337" customWidth="1"/>
    <col min="10498" max="10498" width="24.25" style="337" customWidth="1"/>
    <col min="10499" max="10499" width="4" style="337" customWidth="1"/>
    <col min="10500" max="10502" width="20.125" style="337" customWidth="1"/>
    <col min="10503" max="10503" width="3.125" style="337" customWidth="1"/>
    <col min="10504" max="10504" width="4.375" style="337" customWidth="1"/>
    <col min="10505" max="10505" width="2.5" style="337" customWidth="1"/>
    <col min="10506" max="10752" width="9" style="337" customWidth="1"/>
    <col min="10753" max="10753" width="2.25" style="337" customWidth="1"/>
    <col min="10754" max="10754" width="24.25" style="337" customWidth="1"/>
    <col min="10755" max="10755" width="4" style="337" customWidth="1"/>
    <col min="10756" max="10758" width="20.125" style="337" customWidth="1"/>
    <col min="10759" max="10759" width="3.125" style="337" customWidth="1"/>
    <col min="10760" max="10760" width="4.375" style="337" customWidth="1"/>
    <col min="10761" max="10761" width="2.5" style="337" customWidth="1"/>
    <col min="10762" max="11008" width="9" style="337" customWidth="1"/>
    <col min="11009" max="11009" width="2.25" style="337" customWidth="1"/>
    <col min="11010" max="11010" width="24.25" style="337" customWidth="1"/>
    <col min="11011" max="11011" width="4" style="337" customWidth="1"/>
    <col min="11012" max="11014" width="20.125" style="337" customWidth="1"/>
    <col min="11015" max="11015" width="3.125" style="337" customWidth="1"/>
    <col min="11016" max="11016" width="4.375" style="337" customWidth="1"/>
    <col min="11017" max="11017" width="2.5" style="337" customWidth="1"/>
    <col min="11018" max="11264" width="9" style="337" customWidth="1"/>
    <col min="11265" max="11265" width="2.25" style="337" customWidth="1"/>
    <col min="11266" max="11266" width="24.25" style="337" customWidth="1"/>
    <col min="11267" max="11267" width="4" style="337" customWidth="1"/>
    <col min="11268" max="11270" width="20.125" style="337" customWidth="1"/>
    <col min="11271" max="11271" width="3.125" style="337" customWidth="1"/>
    <col min="11272" max="11272" width="4.375" style="337" customWidth="1"/>
    <col min="11273" max="11273" width="2.5" style="337" customWidth="1"/>
    <col min="11274" max="11520" width="9" style="337" customWidth="1"/>
    <col min="11521" max="11521" width="2.25" style="337" customWidth="1"/>
    <col min="11522" max="11522" width="24.25" style="337" customWidth="1"/>
    <col min="11523" max="11523" width="4" style="337" customWidth="1"/>
    <col min="11524" max="11526" width="20.125" style="337" customWidth="1"/>
    <col min="11527" max="11527" width="3.125" style="337" customWidth="1"/>
    <col min="11528" max="11528" width="4.375" style="337" customWidth="1"/>
    <col min="11529" max="11529" width="2.5" style="337" customWidth="1"/>
    <col min="11530" max="11776" width="9" style="337" customWidth="1"/>
    <col min="11777" max="11777" width="2.25" style="337" customWidth="1"/>
    <col min="11778" max="11778" width="24.25" style="337" customWidth="1"/>
    <col min="11779" max="11779" width="4" style="337" customWidth="1"/>
    <col min="11780" max="11782" width="20.125" style="337" customWidth="1"/>
    <col min="11783" max="11783" width="3.125" style="337" customWidth="1"/>
    <col min="11784" max="11784" width="4.375" style="337" customWidth="1"/>
    <col min="11785" max="11785" width="2.5" style="337" customWidth="1"/>
    <col min="11786" max="12032" width="9" style="337" customWidth="1"/>
    <col min="12033" max="12033" width="2.25" style="337" customWidth="1"/>
    <col min="12034" max="12034" width="24.25" style="337" customWidth="1"/>
    <col min="12035" max="12035" width="4" style="337" customWidth="1"/>
    <col min="12036" max="12038" width="20.125" style="337" customWidth="1"/>
    <col min="12039" max="12039" width="3.125" style="337" customWidth="1"/>
    <col min="12040" max="12040" width="4.375" style="337" customWidth="1"/>
    <col min="12041" max="12041" width="2.5" style="337" customWidth="1"/>
    <col min="12042" max="12288" width="9" style="337" customWidth="1"/>
    <col min="12289" max="12289" width="2.25" style="337" customWidth="1"/>
    <col min="12290" max="12290" width="24.25" style="337" customWidth="1"/>
    <col min="12291" max="12291" width="4" style="337" customWidth="1"/>
    <col min="12292" max="12294" width="20.125" style="337" customWidth="1"/>
    <col min="12295" max="12295" width="3.125" style="337" customWidth="1"/>
    <col min="12296" max="12296" width="4.375" style="337" customWidth="1"/>
    <col min="12297" max="12297" width="2.5" style="337" customWidth="1"/>
    <col min="12298" max="12544" width="9" style="337" customWidth="1"/>
    <col min="12545" max="12545" width="2.25" style="337" customWidth="1"/>
    <col min="12546" max="12546" width="24.25" style="337" customWidth="1"/>
    <col min="12547" max="12547" width="4" style="337" customWidth="1"/>
    <col min="12548" max="12550" width="20.125" style="337" customWidth="1"/>
    <col min="12551" max="12551" width="3.125" style="337" customWidth="1"/>
    <col min="12552" max="12552" width="4.375" style="337" customWidth="1"/>
    <col min="12553" max="12553" width="2.5" style="337" customWidth="1"/>
    <col min="12554" max="12800" width="9" style="337" customWidth="1"/>
    <col min="12801" max="12801" width="2.25" style="337" customWidth="1"/>
    <col min="12802" max="12802" width="24.25" style="337" customWidth="1"/>
    <col min="12803" max="12803" width="4" style="337" customWidth="1"/>
    <col min="12804" max="12806" width="20.125" style="337" customWidth="1"/>
    <col min="12807" max="12807" width="3.125" style="337" customWidth="1"/>
    <col min="12808" max="12808" width="4.375" style="337" customWidth="1"/>
    <col min="12809" max="12809" width="2.5" style="337" customWidth="1"/>
    <col min="12810" max="13056" width="9" style="337" customWidth="1"/>
    <col min="13057" max="13057" width="2.25" style="337" customWidth="1"/>
    <col min="13058" max="13058" width="24.25" style="337" customWidth="1"/>
    <col min="13059" max="13059" width="4" style="337" customWidth="1"/>
    <col min="13060" max="13062" width="20.125" style="337" customWidth="1"/>
    <col min="13063" max="13063" width="3.125" style="337" customWidth="1"/>
    <col min="13064" max="13064" width="4.375" style="337" customWidth="1"/>
    <col min="13065" max="13065" width="2.5" style="337" customWidth="1"/>
    <col min="13066" max="13312" width="9" style="337" customWidth="1"/>
    <col min="13313" max="13313" width="2.25" style="337" customWidth="1"/>
    <col min="13314" max="13314" width="24.25" style="337" customWidth="1"/>
    <col min="13315" max="13315" width="4" style="337" customWidth="1"/>
    <col min="13316" max="13318" width="20.125" style="337" customWidth="1"/>
    <col min="13319" max="13319" width="3.125" style="337" customWidth="1"/>
    <col min="13320" max="13320" width="4.375" style="337" customWidth="1"/>
    <col min="13321" max="13321" width="2.5" style="337" customWidth="1"/>
    <col min="13322" max="13568" width="9" style="337" customWidth="1"/>
    <col min="13569" max="13569" width="2.25" style="337" customWidth="1"/>
    <col min="13570" max="13570" width="24.25" style="337" customWidth="1"/>
    <col min="13571" max="13571" width="4" style="337" customWidth="1"/>
    <col min="13572" max="13574" width="20.125" style="337" customWidth="1"/>
    <col min="13575" max="13575" width="3.125" style="337" customWidth="1"/>
    <col min="13576" max="13576" width="4.375" style="337" customWidth="1"/>
    <col min="13577" max="13577" width="2.5" style="337" customWidth="1"/>
    <col min="13578" max="13824" width="9" style="337" customWidth="1"/>
    <col min="13825" max="13825" width="2.25" style="337" customWidth="1"/>
    <col min="13826" max="13826" width="24.25" style="337" customWidth="1"/>
    <col min="13827" max="13827" width="4" style="337" customWidth="1"/>
    <col min="13828" max="13830" width="20.125" style="337" customWidth="1"/>
    <col min="13831" max="13831" width="3.125" style="337" customWidth="1"/>
    <col min="13832" max="13832" width="4.375" style="337" customWidth="1"/>
    <col min="13833" max="13833" width="2.5" style="337" customWidth="1"/>
    <col min="13834" max="14080" width="9" style="337" customWidth="1"/>
    <col min="14081" max="14081" width="2.25" style="337" customWidth="1"/>
    <col min="14082" max="14082" width="24.25" style="337" customWidth="1"/>
    <col min="14083" max="14083" width="4" style="337" customWidth="1"/>
    <col min="14084" max="14086" width="20.125" style="337" customWidth="1"/>
    <col min="14087" max="14087" width="3.125" style="337" customWidth="1"/>
    <col min="14088" max="14088" width="4.375" style="337" customWidth="1"/>
    <col min="14089" max="14089" width="2.5" style="337" customWidth="1"/>
    <col min="14090" max="14336" width="9" style="337" customWidth="1"/>
    <col min="14337" max="14337" width="2.25" style="337" customWidth="1"/>
    <col min="14338" max="14338" width="24.25" style="337" customWidth="1"/>
    <col min="14339" max="14339" width="4" style="337" customWidth="1"/>
    <col min="14340" max="14342" width="20.125" style="337" customWidth="1"/>
    <col min="14343" max="14343" width="3.125" style="337" customWidth="1"/>
    <col min="14344" max="14344" width="4.375" style="337" customWidth="1"/>
    <col min="14345" max="14345" width="2.5" style="337" customWidth="1"/>
    <col min="14346" max="14592" width="9" style="337" customWidth="1"/>
    <col min="14593" max="14593" width="2.25" style="337" customWidth="1"/>
    <col min="14594" max="14594" width="24.25" style="337" customWidth="1"/>
    <col min="14595" max="14595" width="4" style="337" customWidth="1"/>
    <col min="14596" max="14598" width="20.125" style="337" customWidth="1"/>
    <col min="14599" max="14599" width="3.125" style="337" customWidth="1"/>
    <col min="14600" max="14600" width="4.375" style="337" customWidth="1"/>
    <col min="14601" max="14601" width="2.5" style="337" customWidth="1"/>
    <col min="14602" max="14848" width="9" style="337" customWidth="1"/>
    <col min="14849" max="14849" width="2.25" style="337" customWidth="1"/>
    <col min="14850" max="14850" width="24.25" style="337" customWidth="1"/>
    <col min="14851" max="14851" width="4" style="337" customWidth="1"/>
    <col min="14852" max="14854" width="20.125" style="337" customWidth="1"/>
    <col min="14855" max="14855" width="3.125" style="337" customWidth="1"/>
    <col min="14856" max="14856" width="4.375" style="337" customWidth="1"/>
    <col min="14857" max="14857" width="2.5" style="337" customWidth="1"/>
    <col min="14858" max="15104" width="9" style="337" customWidth="1"/>
    <col min="15105" max="15105" width="2.25" style="337" customWidth="1"/>
    <col min="15106" max="15106" width="24.25" style="337" customWidth="1"/>
    <col min="15107" max="15107" width="4" style="337" customWidth="1"/>
    <col min="15108" max="15110" width="20.125" style="337" customWidth="1"/>
    <col min="15111" max="15111" width="3.125" style="337" customWidth="1"/>
    <col min="15112" max="15112" width="4.375" style="337" customWidth="1"/>
    <col min="15113" max="15113" width="2.5" style="337" customWidth="1"/>
    <col min="15114" max="15360" width="9" style="337" customWidth="1"/>
    <col min="15361" max="15361" width="2.25" style="337" customWidth="1"/>
    <col min="15362" max="15362" width="24.25" style="337" customWidth="1"/>
    <col min="15363" max="15363" width="4" style="337" customWidth="1"/>
    <col min="15364" max="15366" width="20.125" style="337" customWidth="1"/>
    <col min="15367" max="15367" width="3.125" style="337" customWidth="1"/>
    <col min="15368" max="15368" width="4.375" style="337" customWidth="1"/>
    <col min="15369" max="15369" width="2.5" style="337" customWidth="1"/>
    <col min="15370" max="15616" width="9" style="337" customWidth="1"/>
    <col min="15617" max="15617" width="2.25" style="337" customWidth="1"/>
    <col min="15618" max="15618" width="24.25" style="337" customWidth="1"/>
    <col min="15619" max="15619" width="4" style="337" customWidth="1"/>
    <col min="15620" max="15622" width="20.125" style="337" customWidth="1"/>
    <col min="15623" max="15623" width="3.125" style="337" customWidth="1"/>
    <col min="15624" max="15624" width="4.375" style="337" customWidth="1"/>
    <col min="15625" max="15625" width="2.5" style="337" customWidth="1"/>
    <col min="15626" max="15872" width="9" style="337" customWidth="1"/>
    <col min="15873" max="15873" width="2.25" style="337" customWidth="1"/>
    <col min="15874" max="15874" width="24.25" style="337" customWidth="1"/>
    <col min="15875" max="15875" width="4" style="337" customWidth="1"/>
    <col min="15876" max="15878" width="20.125" style="337" customWidth="1"/>
    <col min="15879" max="15879" width="3.125" style="337" customWidth="1"/>
    <col min="15880" max="15880" width="4.375" style="337" customWidth="1"/>
    <col min="15881" max="15881" width="2.5" style="337" customWidth="1"/>
    <col min="15882" max="16128" width="9" style="337" customWidth="1"/>
    <col min="16129" max="16129" width="2.25" style="337" customWidth="1"/>
    <col min="16130" max="16130" width="24.25" style="337" customWidth="1"/>
    <col min="16131" max="16131" width="4" style="337" customWidth="1"/>
    <col min="16132" max="16134" width="20.125" style="337" customWidth="1"/>
    <col min="16135" max="16135" width="3.125" style="337" customWidth="1"/>
    <col min="16136" max="16136" width="4.375" style="337" customWidth="1"/>
    <col min="16137" max="16137" width="2.5" style="337" customWidth="1"/>
    <col min="16138" max="16384" width="9" style="337" customWidth="1"/>
  </cols>
  <sheetData>
    <row r="1" spans="1:8" ht="20.100000000000001" customHeight="1">
      <c r="A1" s="338"/>
      <c r="B1" s="341"/>
      <c r="C1" s="341"/>
      <c r="D1" s="341"/>
      <c r="E1" s="341"/>
      <c r="F1" s="341"/>
      <c r="G1" s="341"/>
      <c r="H1" s="341"/>
    </row>
    <row r="2" spans="1:8" ht="20.100000000000001" customHeight="1">
      <c r="A2" s="338"/>
      <c r="B2" s="341"/>
      <c r="C2" s="341"/>
      <c r="D2" s="341"/>
      <c r="E2" s="341"/>
      <c r="F2" s="365" t="s">
        <v>1080</v>
      </c>
      <c r="G2" s="365"/>
      <c r="H2" s="341"/>
    </row>
    <row r="3" spans="1:8" ht="20.100000000000001" customHeight="1">
      <c r="A3" s="338"/>
      <c r="B3" s="341"/>
      <c r="C3" s="341"/>
      <c r="D3" s="341"/>
      <c r="E3" s="341"/>
      <c r="F3" s="365"/>
      <c r="G3" s="365"/>
      <c r="H3" s="341"/>
    </row>
    <row r="4" spans="1:8" ht="20.100000000000001" customHeight="1">
      <c r="A4" s="339" t="s">
        <v>774</v>
      </c>
      <c r="B4" s="339"/>
      <c r="C4" s="339"/>
      <c r="D4" s="339"/>
      <c r="E4" s="339"/>
      <c r="F4" s="339"/>
      <c r="G4" s="339"/>
      <c r="H4" s="339"/>
    </row>
    <row r="5" spans="1:8" ht="20.100000000000001" customHeight="1">
      <c r="A5" s="340"/>
      <c r="B5" s="340"/>
      <c r="C5" s="340"/>
      <c r="D5" s="340"/>
      <c r="E5" s="340"/>
      <c r="F5" s="340"/>
      <c r="G5" s="340"/>
      <c r="H5" s="341"/>
    </row>
    <row r="6" spans="1:8" ht="39.950000000000003" customHeight="1">
      <c r="A6" s="340"/>
      <c r="B6" s="342" t="s">
        <v>1476</v>
      </c>
      <c r="C6" s="351"/>
      <c r="D6" s="359"/>
      <c r="E6" s="359"/>
      <c r="F6" s="359"/>
      <c r="G6" s="367"/>
      <c r="H6" s="341"/>
    </row>
    <row r="7" spans="1:8" ht="39.950000000000003" customHeight="1">
      <c r="A7" s="341"/>
      <c r="B7" s="343" t="s">
        <v>352</v>
      </c>
      <c r="C7" s="352" t="s">
        <v>493</v>
      </c>
      <c r="D7" s="352"/>
      <c r="E7" s="352"/>
      <c r="F7" s="352"/>
      <c r="G7" s="368"/>
      <c r="H7" s="341"/>
    </row>
    <row r="8" spans="1:8" ht="39.950000000000003" customHeight="1">
      <c r="A8" s="341"/>
      <c r="B8" s="344" t="s">
        <v>720</v>
      </c>
      <c r="C8" s="353"/>
      <c r="D8" s="360"/>
      <c r="E8" s="360"/>
      <c r="F8" s="360"/>
      <c r="G8" s="369"/>
      <c r="H8" s="341"/>
    </row>
    <row r="9" spans="1:8" ht="39.950000000000003" customHeight="1">
      <c r="A9" s="341"/>
      <c r="B9" s="342" t="s">
        <v>1257</v>
      </c>
      <c r="C9" s="353" t="s">
        <v>193</v>
      </c>
      <c r="D9" s="360"/>
      <c r="E9" s="360"/>
      <c r="F9" s="360"/>
      <c r="G9" s="369"/>
      <c r="H9" s="341"/>
    </row>
    <row r="10" spans="1:8" ht="18.75" customHeight="1">
      <c r="A10" s="341"/>
      <c r="B10" s="345" t="s">
        <v>243</v>
      </c>
      <c r="C10" s="354"/>
      <c r="D10" s="341"/>
      <c r="E10" s="341"/>
      <c r="F10" s="341"/>
      <c r="G10" s="370"/>
      <c r="H10" s="341"/>
    </row>
    <row r="11" spans="1:8" ht="40.5" customHeight="1">
      <c r="A11" s="341"/>
      <c r="B11" s="345"/>
      <c r="C11" s="354"/>
      <c r="D11" s="361" t="s">
        <v>442</v>
      </c>
      <c r="E11" s="363" t="s">
        <v>280</v>
      </c>
      <c r="F11" s="366"/>
      <c r="G11" s="370"/>
      <c r="H11" s="341"/>
    </row>
    <row r="12" spans="1:8" ht="25.5" customHeight="1">
      <c r="A12" s="341"/>
      <c r="B12" s="346"/>
      <c r="C12" s="355"/>
      <c r="D12" s="357"/>
      <c r="E12" s="357"/>
      <c r="F12" s="357"/>
      <c r="G12" s="371"/>
      <c r="H12" s="341"/>
    </row>
    <row r="13" spans="1:8">
      <c r="A13" s="341"/>
      <c r="B13" s="343" t="s">
        <v>312</v>
      </c>
      <c r="C13" s="356"/>
      <c r="D13" s="356"/>
      <c r="E13" s="356"/>
      <c r="F13" s="356"/>
      <c r="G13" s="372"/>
      <c r="H13" s="341"/>
    </row>
    <row r="14" spans="1:8" ht="29.25" customHeight="1">
      <c r="A14" s="341"/>
      <c r="B14" s="347"/>
      <c r="C14" s="341"/>
      <c r="D14" s="362" t="s">
        <v>34</v>
      </c>
      <c r="E14" s="362" t="s">
        <v>286</v>
      </c>
      <c r="F14" s="362" t="s">
        <v>444</v>
      </c>
      <c r="G14" s="370"/>
      <c r="H14" s="341"/>
    </row>
    <row r="15" spans="1:8" ht="29.25" customHeight="1">
      <c r="A15" s="341"/>
      <c r="B15" s="347"/>
      <c r="C15" s="341"/>
      <c r="D15" s="363" t="s">
        <v>280</v>
      </c>
      <c r="E15" s="363" t="s">
        <v>280</v>
      </c>
      <c r="F15" s="363" t="s">
        <v>280</v>
      </c>
      <c r="G15" s="370"/>
      <c r="H15" s="341"/>
    </row>
    <row r="16" spans="1:8">
      <c r="A16" s="341"/>
      <c r="B16" s="348"/>
      <c r="C16" s="357"/>
      <c r="D16" s="357"/>
      <c r="E16" s="357"/>
      <c r="F16" s="357"/>
      <c r="G16" s="371"/>
      <c r="H16" s="341"/>
    </row>
    <row r="17" spans="1:8" ht="38.25" customHeight="1">
      <c r="A17" s="341"/>
      <c r="B17" s="344" t="s">
        <v>985</v>
      </c>
      <c r="C17" s="358"/>
      <c r="D17" s="364" t="s">
        <v>1563</v>
      </c>
      <c r="E17" s="364"/>
      <c r="F17" s="364"/>
      <c r="G17" s="373"/>
      <c r="H17" s="341"/>
    </row>
    <row r="18" spans="1:8">
      <c r="A18" s="341"/>
      <c r="B18" s="341"/>
      <c r="C18" s="341"/>
      <c r="D18" s="341"/>
      <c r="E18" s="341"/>
      <c r="F18" s="341"/>
      <c r="G18" s="341"/>
      <c r="H18" s="341"/>
    </row>
    <row r="19" spans="1:8">
      <c r="A19" s="341"/>
      <c r="B19" s="341"/>
      <c r="C19" s="341"/>
      <c r="D19" s="341"/>
      <c r="E19" s="341"/>
      <c r="F19" s="341"/>
      <c r="G19" s="341"/>
      <c r="H19" s="341"/>
    </row>
    <row r="20" spans="1:8" ht="17.25" customHeight="1">
      <c r="A20" s="341"/>
      <c r="B20" s="341" t="s">
        <v>600</v>
      </c>
      <c r="C20" s="341"/>
      <c r="D20" s="341"/>
      <c r="E20" s="341"/>
      <c r="F20" s="341"/>
      <c r="G20" s="341"/>
      <c r="H20" s="341"/>
    </row>
    <row r="21" spans="1:8" ht="32.25" customHeight="1">
      <c r="A21" s="341"/>
      <c r="B21" s="349" t="s">
        <v>1249</v>
      </c>
      <c r="C21" s="349"/>
      <c r="D21" s="349"/>
      <c r="E21" s="349"/>
      <c r="F21" s="349"/>
      <c r="G21" s="349"/>
      <c r="H21" s="341"/>
    </row>
    <row r="22" spans="1:8" ht="32.25" customHeight="1">
      <c r="A22" s="341"/>
      <c r="B22" s="349" t="s">
        <v>537</v>
      </c>
      <c r="C22" s="349"/>
      <c r="D22" s="349"/>
      <c r="E22" s="349"/>
      <c r="F22" s="349"/>
      <c r="G22" s="349"/>
      <c r="H22" s="341"/>
    </row>
    <row r="23" spans="1:8" ht="17.25" customHeight="1">
      <c r="A23" s="341"/>
      <c r="B23" s="350" t="s">
        <v>1434</v>
      </c>
      <c r="C23" s="341"/>
      <c r="D23" s="341"/>
      <c r="E23" s="341"/>
      <c r="F23" s="341"/>
      <c r="G23" s="341"/>
      <c r="H23" s="341"/>
    </row>
    <row r="24" spans="1:8" ht="17.25" customHeight="1">
      <c r="A24" s="341"/>
      <c r="B24" s="341" t="s">
        <v>1564</v>
      </c>
      <c r="C24" s="341"/>
      <c r="D24" s="341"/>
      <c r="E24" s="341"/>
      <c r="F24" s="341"/>
      <c r="G24" s="341"/>
      <c r="H24" s="341"/>
    </row>
    <row r="25" spans="1:8" ht="64.5" customHeight="1">
      <c r="A25" s="341"/>
      <c r="B25" s="349" t="s">
        <v>1067</v>
      </c>
      <c r="C25" s="349"/>
      <c r="D25" s="349"/>
      <c r="E25" s="349"/>
      <c r="F25" s="349"/>
      <c r="G25" s="349"/>
      <c r="H25" s="341"/>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35">
    <tabColor rgb="FFFF0000"/>
    <pageSetUpPr fitToPage="1"/>
  </sheetPr>
  <dimension ref="A1:I25"/>
  <sheetViews>
    <sheetView view="pageBreakPreview" topLeftCell="A16" zoomScale="85" zoomScaleSheetLayoutView="85" workbookViewId="0"/>
  </sheetViews>
  <sheetFormatPr defaultRowHeight="13.5"/>
  <cols>
    <col min="1" max="1" width="3.75" style="337" customWidth="1"/>
    <col min="2" max="2" width="20.375" style="337" customWidth="1"/>
    <col min="3" max="3" width="3.875" style="337" bestFit="1" customWidth="1"/>
    <col min="4" max="7" width="16.375" style="337" customWidth="1"/>
    <col min="8" max="8" width="3.75" style="337" customWidth="1"/>
    <col min="9" max="9" width="2.5" style="337" customWidth="1"/>
    <col min="10" max="256" width="9" style="337" customWidth="1"/>
    <col min="257" max="257" width="3.75" style="337" customWidth="1"/>
    <col min="258" max="258" width="20.375" style="337" customWidth="1"/>
    <col min="259" max="259" width="3.875" style="337" bestFit="1" customWidth="1"/>
    <col min="260" max="263" width="16.375" style="337" customWidth="1"/>
    <col min="264" max="264" width="3.75" style="337" customWidth="1"/>
    <col min="265" max="265" width="2.5" style="337" customWidth="1"/>
    <col min="266" max="512" width="9" style="337" customWidth="1"/>
    <col min="513" max="513" width="3.75" style="337" customWidth="1"/>
    <col min="514" max="514" width="20.375" style="337" customWidth="1"/>
    <col min="515" max="515" width="3.875" style="337" bestFit="1" customWidth="1"/>
    <col min="516" max="519" width="16.375" style="337" customWidth="1"/>
    <col min="520" max="520" width="3.75" style="337" customWidth="1"/>
    <col min="521" max="521" width="2.5" style="337" customWidth="1"/>
    <col min="522" max="768" width="9" style="337" customWidth="1"/>
    <col min="769" max="769" width="3.75" style="337" customWidth="1"/>
    <col min="770" max="770" width="20.375" style="337" customWidth="1"/>
    <col min="771" max="771" width="3.875" style="337" bestFit="1" customWidth="1"/>
    <col min="772" max="775" width="16.375" style="337" customWidth="1"/>
    <col min="776" max="776" width="3.75" style="337" customWidth="1"/>
    <col min="777" max="777" width="2.5" style="337" customWidth="1"/>
    <col min="778" max="1024" width="9" style="337" customWidth="1"/>
    <col min="1025" max="1025" width="3.75" style="337" customWidth="1"/>
    <col min="1026" max="1026" width="20.375" style="337" customWidth="1"/>
    <col min="1027" max="1027" width="3.875" style="337" bestFit="1" customWidth="1"/>
    <col min="1028" max="1031" width="16.375" style="337" customWidth="1"/>
    <col min="1032" max="1032" width="3.75" style="337" customWidth="1"/>
    <col min="1033" max="1033" width="2.5" style="337" customWidth="1"/>
    <col min="1034" max="1280" width="9" style="337" customWidth="1"/>
    <col min="1281" max="1281" width="3.75" style="337" customWidth="1"/>
    <col min="1282" max="1282" width="20.375" style="337" customWidth="1"/>
    <col min="1283" max="1283" width="3.875" style="337" bestFit="1" customWidth="1"/>
    <col min="1284" max="1287" width="16.375" style="337" customWidth="1"/>
    <col min="1288" max="1288" width="3.75" style="337" customWidth="1"/>
    <col min="1289" max="1289" width="2.5" style="337" customWidth="1"/>
    <col min="1290" max="1536" width="9" style="337" customWidth="1"/>
    <col min="1537" max="1537" width="3.75" style="337" customWidth="1"/>
    <col min="1538" max="1538" width="20.375" style="337" customWidth="1"/>
    <col min="1539" max="1539" width="3.875" style="337" bestFit="1" customWidth="1"/>
    <col min="1540" max="1543" width="16.375" style="337" customWidth="1"/>
    <col min="1544" max="1544" width="3.75" style="337" customWidth="1"/>
    <col min="1545" max="1545" width="2.5" style="337" customWidth="1"/>
    <col min="1546" max="1792" width="9" style="337" customWidth="1"/>
    <col min="1793" max="1793" width="3.75" style="337" customWidth="1"/>
    <col min="1794" max="1794" width="20.375" style="337" customWidth="1"/>
    <col min="1795" max="1795" width="3.875" style="337" bestFit="1" customWidth="1"/>
    <col min="1796" max="1799" width="16.375" style="337" customWidth="1"/>
    <col min="1800" max="1800" width="3.75" style="337" customWidth="1"/>
    <col min="1801" max="1801" width="2.5" style="337" customWidth="1"/>
    <col min="1802" max="2048" width="9" style="337" customWidth="1"/>
    <col min="2049" max="2049" width="3.75" style="337" customWidth="1"/>
    <col min="2050" max="2050" width="20.375" style="337" customWidth="1"/>
    <col min="2051" max="2051" width="3.875" style="337" bestFit="1" customWidth="1"/>
    <col min="2052" max="2055" width="16.375" style="337" customWidth="1"/>
    <col min="2056" max="2056" width="3.75" style="337" customWidth="1"/>
    <col min="2057" max="2057" width="2.5" style="337" customWidth="1"/>
    <col min="2058" max="2304" width="9" style="337" customWidth="1"/>
    <col min="2305" max="2305" width="3.75" style="337" customWidth="1"/>
    <col min="2306" max="2306" width="20.375" style="337" customWidth="1"/>
    <col min="2307" max="2307" width="3.875" style="337" bestFit="1" customWidth="1"/>
    <col min="2308" max="2311" width="16.375" style="337" customWidth="1"/>
    <col min="2312" max="2312" width="3.75" style="337" customWidth="1"/>
    <col min="2313" max="2313" width="2.5" style="337" customWidth="1"/>
    <col min="2314" max="2560" width="9" style="337" customWidth="1"/>
    <col min="2561" max="2561" width="3.75" style="337" customWidth="1"/>
    <col min="2562" max="2562" width="20.375" style="337" customWidth="1"/>
    <col min="2563" max="2563" width="3.875" style="337" bestFit="1" customWidth="1"/>
    <col min="2564" max="2567" width="16.375" style="337" customWidth="1"/>
    <col min="2568" max="2568" width="3.75" style="337" customWidth="1"/>
    <col min="2569" max="2569" width="2.5" style="337" customWidth="1"/>
    <col min="2570" max="2816" width="9" style="337" customWidth="1"/>
    <col min="2817" max="2817" width="3.75" style="337" customWidth="1"/>
    <col min="2818" max="2818" width="20.375" style="337" customWidth="1"/>
    <col min="2819" max="2819" width="3.875" style="337" bestFit="1" customWidth="1"/>
    <col min="2820" max="2823" width="16.375" style="337" customWidth="1"/>
    <col min="2824" max="2824" width="3.75" style="337" customWidth="1"/>
    <col min="2825" max="2825" width="2.5" style="337" customWidth="1"/>
    <col min="2826" max="3072" width="9" style="337" customWidth="1"/>
    <col min="3073" max="3073" width="3.75" style="337" customWidth="1"/>
    <col min="3074" max="3074" width="20.375" style="337" customWidth="1"/>
    <col min="3075" max="3075" width="3.875" style="337" bestFit="1" customWidth="1"/>
    <col min="3076" max="3079" width="16.375" style="337" customWidth="1"/>
    <col min="3080" max="3080" width="3.75" style="337" customWidth="1"/>
    <col min="3081" max="3081" width="2.5" style="337" customWidth="1"/>
    <col min="3082" max="3328" width="9" style="337" customWidth="1"/>
    <col min="3329" max="3329" width="3.75" style="337" customWidth="1"/>
    <col min="3330" max="3330" width="20.375" style="337" customWidth="1"/>
    <col min="3331" max="3331" width="3.875" style="337" bestFit="1" customWidth="1"/>
    <col min="3332" max="3335" width="16.375" style="337" customWidth="1"/>
    <col min="3336" max="3336" width="3.75" style="337" customWidth="1"/>
    <col min="3337" max="3337" width="2.5" style="337" customWidth="1"/>
    <col min="3338" max="3584" width="9" style="337" customWidth="1"/>
    <col min="3585" max="3585" width="3.75" style="337" customWidth="1"/>
    <col min="3586" max="3586" width="20.375" style="337" customWidth="1"/>
    <col min="3587" max="3587" width="3.875" style="337" bestFit="1" customWidth="1"/>
    <col min="3588" max="3591" width="16.375" style="337" customWidth="1"/>
    <col min="3592" max="3592" width="3.75" style="337" customWidth="1"/>
    <col min="3593" max="3593" width="2.5" style="337" customWidth="1"/>
    <col min="3594" max="3840" width="9" style="337" customWidth="1"/>
    <col min="3841" max="3841" width="3.75" style="337" customWidth="1"/>
    <col min="3842" max="3842" width="20.375" style="337" customWidth="1"/>
    <col min="3843" max="3843" width="3.875" style="337" bestFit="1" customWidth="1"/>
    <col min="3844" max="3847" width="16.375" style="337" customWidth="1"/>
    <col min="3848" max="3848" width="3.75" style="337" customWidth="1"/>
    <col min="3849" max="3849" width="2.5" style="337" customWidth="1"/>
    <col min="3850" max="4096" width="9" style="337" customWidth="1"/>
    <col min="4097" max="4097" width="3.75" style="337" customWidth="1"/>
    <col min="4098" max="4098" width="20.375" style="337" customWidth="1"/>
    <col min="4099" max="4099" width="3.875" style="337" bestFit="1" customWidth="1"/>
    <col min="4100" max="4103" width="16.375" style="337" customWidth="1"/>
    <col min="4104" max="4104" width="3.75" style="337" customWidth="1"/>
    <col min="4105" max="4105" width="2.5" style="337" customWidth="1"/>
    <col min="4106" max="4352" width="9" style="337" customWidth="1"/>
    <col min="4353" max="4353" width="3.75" style="337" customWidth="1"/>
    <col min="4354" max="4354" width="20.375" style="337" customWidth="1"/>
    <col min="4355" max="4355" width="3.875" style="337" bestFit="1" customWidth="1"/>
    <col min="4356" max="4359" width="16.375" style="337" customWidth="1"/>
    <col min="4360" max="4360" width="3.75" style="337" customWidth="1"/>
    <col min="4361" max="4361" width="2.5" style="337" customWidth="1"/>
    <col min="4362" max="4608" width="9" style="337" customWidth="1"/>
    <col min="4609" max="4609" width="3.75" style="337" customWidth="1"/>
    <col min="4610" max="4610" width="20.375" style="337" customWidth="1"/>
    <col min="4611" max="4611" width="3.875" style="337" bestFit="1" customWidth="1"/>
    <col min="4612" max="4615" width="16.375" style="337" customWidth="1"/>
    <col min="4616" max="4616" width="3.75" style="337" customWidth="1"/>
    <col min="4617" max="4617" width="2.5" style="337" customWidth="1"/>
    <col min="4618" max="4864" width="9" style="337" customWidth="1"/>
    <col min="4865" max="4865" width="3.75" style="337" customWidth="1"/>
    <col min="4866" max="4866" width="20.375" style="337" customWidth="1"/>
    <col min="4867" max="4867" width="3.875" style="337" bestFit="1" customWidth="1"/>
    <col min="4868" max="4871" width="16.375" style="337" customWidth="1"/>
    <col min="4872" max="4872" width="3.75" style="337" customWidth="1"/>
    <col min="4873" max="4873" width="2.5" style="337" customWidth="1"/>
    <col min="4874" max="5120" width="9" style="337" customWidth="1"/>
    <col min="5121" max="5121" width="3.75" style="337" customWidth="1"/>
    <col min="5122" max="5122" width="20.375" style="337" customWidth="1"/>
    <col min="5123" max="5123" width="3.875" style="337" bestFit="1" customWidth="1"/>
    <col min="5124" max="5127" width="16.375" style="337" customWidth="1"/>
    <col min="5128" max="5128" width="3.75" style="337" customWidth="1"/>
    <col min="5129" max="5129" width="2.5" style="337" customWidth="1"/>
    <col min="5130" max="5376" width="9" style="337" customWidth="1"/>
    <col min="5377" max="5377" width="3.75" style="337" customWidth="1"/>
    <col min="5378" max="5378" width="20.375" style="337" customWidth="1"/>
    <col min="5379" max="5379" width="3.875" style="337" bestFit="1" customWidth="1"/>
    <col min="5380" max="5383" width="16.375" style="337" customWidth="1"/>
    <col min="5384" max="5384" width="3.75" style="337" customWidth="1"/>
    <col min="5385" max="5385" width="2.5" style="337" customWidth="1"/>
    <col min="5386" max="5632" width="9" style="337" customWidth="1"/>
    <col min="5633" max="5633" width="3.75" style="337" customWidth="1"/>
    <col min="5634" max="5634" width="20.375" style="337" customWidth="1"/>
    <col min="5635" max="5635" width="3.875" style="337" bestFit="1" customWidth="1"/>
    <col min="5636" max="5639" width="16.375" style="337" customWidth="1"/>
    <col min="5640" max="5640" width="3.75" style="337" customWidth="1"/>
    <col min="5641" max="5641" width="2.5" style="337" customWidth="1"/>
    <col min="5642" max="5888" width="9" style="337" customWidth="1"/>
    <col min="5889" max="5889" width="3.75" style="337" customWidth="1"/>
    <col min="5890" max="5890" width="20.375" style="337" customWidth="1"/>
    <col min="5891" max="5891" width="3.875" style="337" bestFit="1" customWidth="1"/>
    <col min="5892" max="5895" width="16.375" style="337" customWidth="1"/>
    <col min="5896" max="5896" width="3.75" style="337" customWidth="1"/>
    <col min="5897" max="5897" width="2.5" style="337" customWidth="1"/>
    <col min="5898" max="6144" width="9" style="337" customWidth="1"/>
    <col min="6145" max="6145" width="3.75" style="337" customWidth="1"/>
    <col min="6146" max="6146" width="20.375" style="337" customWidth="1"/>
    <col min="6147" max="6147" width="3.875" style="337" bestFit="1" customWidth="1"/>
    <col min="6148" max="6151" width="16.375" style="337" customWidth="1"/>
    <col min="6152" max="6152" width="3.75" style="337" customWidth="1"/>
    <col min="6153" max="6153" width="2.5" style="337" customWidth="1"/>
    <col min="6154" max="6400" width="9" style="337" customWidth="1"/>
    <col min="6401" max="6401" width="3.75" style="337" customWidth="1"/>
    <col min="6402" max="6402" width="20.375" style="337" customWidth="1"/>
    <col min="6403" max="6403" width="3.875" style="337" bestFit="1" customWidth="1"/>
    <col min="6404" max="6407" width="16.375" style="337" customWidth="1"/>
    <col min="6408" max="6408" width="3.75" style="337" customWidth="1"/>
    <col min="6409" max="6409" width="2.5" style="337" customWidth="1"/>
    <col min="6410" max="6656" width="9" style="337" customWidth="1"/>
    <col min="6657" max="6657" width="3.75" style="337" customWidth="1"/>
    <col min="6658" max="6658" width="20.375" style="337" customWidth="1"/>
    <col min="6659" max="6659" width="3.875" style="337" bestFit="1" customWidth="1"/>
    <col min="6660" max="6663" width="16.375" style="337" customWidth="1"/>
    <col min="6664" max="6664" width="3.75" style="337" customWidth="1"/>
    <col min="6665" max="6665" width="2.5" style="337" customWidth="1"/>
    <col min="6666" max="6912" width="9" style="337" customWidth="1"/>
    <col min="6913" max="6913" width="3.75" style="337" customWidth="1"/>
    <col min="6914" max="6914" width="20.375" style="337" customWidth="1"/>
    <col min="6915" max="6915" width="3.875" style="337" bestFit="1" customWidth="1"/>
    <col min="6916" max="6919" width="16.375" style="337" customWidth="1"/>
    <col min="6920" max="6920" width="3.75" style="337" customWidth="1"/>
    <col min="6921" max="6921" width="2.5" style="337" customWidth="1"/>
    <col min="6922" max="7168" width="9" style="337" customWidth="1"/>
    <col min="7169" max="7169" width="3.75" style="337" customWidth="1"/>
    <col min="7170" max="7170" width="20.375" style="337" customWidth="1"/>
    <col min="7171" max="7171" width="3.875" style="337" bestFit="1" customWidth="1"/>
    <col min="7172" max="7175" width="16.375" style="337" customWidth="1"/>
    <col min="7176" max="7176" width="3.75" style="337" customWidth="1"/>
    <col min="7177" max="7177" width="2.5" style="337" customWidth="1"/>
    <col min="7178" max="7424" width="9" style="337" customWidth="1"/>
    <col min="7425" max="7425" width="3.75" style="337" customWidth="1"/>
    <col min="7426" max="7426" width="20.375" style="337" customWidth="1"/>
    <col min="7427" max="7427" width="3.875" style="337" bestFit="1" customWidth="1"/>
    <col min="7428" max="7431" width="16.375" style="337" customWidth="1"/>
    <col min="7432" max="7432" width="3.75" style="337" customWidth="1"/>
    <col min="7433" max="7433" width="2.5" style="337" customWidth="1"/>
    <col min="7434" max="7680" width="9" style="337" customWidth="1"/>
    <col min="7681" max="7681" width="3.75" style="337" customWidth="1"/>
    <col min="7682" max="7682" width="20.375" style="337" customWidth="1"/>
    <col min="7683" max="7683" width="3.875" style="337" bestFit="1" customWidth="1"/>
    <col min="7684" max="7687" width="16.375" style="337" customWidth="1"/>
    <col min="7688" max="7688" width="3.75" style="337" customWidth="1"/>
    <col min="7689" max="7689" width="2.5" style="337" customWidth="1"/>
    <col min="7690" max="7936" width="9" style="337" customWidth="1"/>
    <col min="7937" max="7937" width="3.75" style="337" customWidth="1"/>
    <col min="7938" max="7938" width="20.375" style="337" customWidth="1"/>
    <col min="7939" max="7939" width="3.875" style="337" bestFit="1" customWidth="1"/>
    <col min="7940" max="7943" width="16.375" style="337" customWidth="1"/>
    <col min="7944" max="7944" width="3.75" style="337" customWidth="1"/>
    <col min="7945" max="7945" width="2.5" style="337" customWidth="1"/>
    <col min="7946" max="8192" width="9" style="337" customWidth="1"/>
    <col min="8193" max="8193" width="3.75" style="337" customWidth="1"/>
    <col min="8194" max="8194" width="20.375" style="337" customWidth="1"/>
    <col min="8195" max="8195" width="3.875" style="337" bestFit="1" customWidth="1"/>
    <col min="8196" max="8199" width="16.375" style="337" customWidth="1"/>
    <col min="8200" max="8200" width="3.75" style="337" customWidth="1"/>
    <col min="8201" max="8201" width="2.5" style="337" customWidth="1"/>
    <col min="8202" max="8448" width="9" style="337" customWidth="1"/>
    <col min="8449" max="8449" width="3.75" style="337" customWidth="1"/>
    <col min="8450" max="8450" width="20.375" style="337" customWidth="1"/>
    <col min="8451" max="8451" width="3.875" style="337" bestFit="1" customWidth="1"/>
    <col min="8452" max="8455" width="16.375" style="337" customWidth="1"/>
    <col min="8456" max="8456" width="3.75" style="337" customWidth="1"/>
    <col min="8457" max="8457" width="2.5" style="337" customWidth="1"/>
    <col min="8458" max="8704" width="9" style="337" customWidth="1"/>
    <col min="8705" max="8705" width="3.75" style="337" customWidth="1"/>
    <col min="8706" max="8706" width="20.375" style="337" customWidth="1"/>
    <col min="8707" max="8707" width="3.875" style="337" bestFit="1" customWidth="1"/>
    <col min="8708" max="8711" width="16.375" style="337" customWidth="1"/>
    <col min="8712" max="8712" width="3.75" style="337" customWidth="1"/>
    <col min="8713" max="8713" width="2.5" style="337" customWidth="1"/>
    <col min="8714" max="8960" width="9" style="337" customWidth="1"/>
    <col min="8961" max="8961" width="3.75" style="337" customWidth="1"/>
    <col min="8962" max="8962" width="20.375" style="337" customWidth="1"/>
    <col min="8963" max="8963" width="3.875" style="337" bestFit="1" customWidth="1"/>
    <col min="8964" max="8967" width="16.375" style="337" customWidth="1"/>
    <col min="8968" max="8968" width="3.75" style="337" customWidth="1"/>
    <col min="8969" max="8969" width="2.5" style="337" customWidth="1"/>
    <col min="8970" max="9216" width="9" style="337" customWidth="1"/>
    <col min="9217" max="9217" width="3.75" style="337" customWidth="1"/>
    <col min="9218" max="9218" width="20.375" style="337" customWidth="1"/>
    <col min="9219" max="9219" width="3.875" style="337" bestFit="1" customWidth="1"/>
    <col min="9220" max="9223" width="16.375" style="337" customWidth="1"/>
    <col min="9224" max="9224" width="3.75" style="337" customWidth="1"/>
    <col min="9225" max="9225" width="2.5" style="337" customWidth="1"/>
    <col min="9226" max="9472" width="9" style="337" customWidth="1"/>
    <col min="9473" max="9473" width="3.75" style="337" customWidth="1"/>
    <col min="9474" max="9474" width="20.375" style="337" customWidth="1"/>
    <col min="9475" max="9475" width="3.875" style="337" bestFit="1" customWidth="1"/>
    <col min="9476" max="9479" width="16.375" style="337" customWidth="1"/>
    <col min="9480" max="9480" width="3.75" style="337" customWidth="1"/>
    <col min="9481" max="9481" width="2.5" style="337" customWidth="1"/>
    <col min="9482" max="9728" width="9" style="337" customWidth="1"/>
    <col min="9729" max="9729" width="3.75" style="337" customWidth="1"/>
    <col min="9730" max="9730" width="20.375" style="337" customWidth="1"/>
    <col min="9731" max="9731" width="3.875" style="337" bestFit="1" customWidth="1"/>
    <col min="9732" max="9735" width="16.375" style="337" customWidth="1"/>
    <col min="9736" max="9736" width="3.75" style="337" customWidth="1"/>
    <col min="9737" max="9737" width="2.5" style="337" customWidth="1"/>
    <col min="9738" max="9984" width="9" style="337" customWidth="1"/>
    <col min="9985" max="9985" width="3.75" style="337" customWidth="1"/>
    <col min="9986" max="9986" width="20.375" style="337" customWidth="1"/>
    <col min="9987" max="9987" width="3.875" style="337" bestFit="1" customWidth="1"/>
    <col min="9988" max="9991" width="16.375" style="337" customWidth="1"/>
    <col min="9992" max="9992" width="3.75" style="337" customWidth="1"/>
    <col min="9993" max="9993" width="2.5" style="337" customWidth="1"/>
    <col min="9994" max="10240" width="9" style="337" customWidth="1"/>
    <col min="10241" max="10241" width="3.75" style="337" customWidth="1"/>
    <col min="10242" max="10242" width="20.375" style="337" customWidth="1"/>
    <col min="10243" max="10243" width="3.875" style="337" bestFit="1" customWidth="1"/>
    <col min="10244" max="10247" width="16.375" style="337" customWidth="1"/>
    <col min="10248" max="10248" width="3.75" style="337" customWidth="1"/>
    <col min="10249" max="10249" width="2.5" style="337" customWidth="1"/>
    <col min="10250" max="10496" width="9" style="337" customWidth="1"/>
    <col min="10497" max="10497" width="3.75" style="337" customWidth="1"/>
    <col min="10498" max="10498" width="20.375" style="337" customWidth="1"/>
    <col min="10499" max="10499" width="3.875" style="337" bestFit="1" customWidth="1"/>
    <col min="10500" max="10503" width="16.375" style="337" customWidth="1"/>
    <col min="10504" max="10504" width="3.75" style="337" customWidth="1"/>
    <col min="10505" max="10505" width="2.5" style="337" customWidth="1"/>
    <col min="10506" max="10752" width="9" style="337" customWidth="1"/>
    <col min="10753" max="10753" width="3.75" style="337" customWidth="1"/>
    <col min="10754" max="10754" width="20.375" style="337" customWidth="1"/>
    <col min="10755" max="10755" width="3.875" style="337" bestFit="1" customWidth="1"/>
    <col min="10756" max="10759" width="16.375" style="337" customWidth="1"/>
    <col min="10760" max="10760" width="3.75" style="337" customWidth="1"/>
    <col min="10761" max="10761" width="2.5" style="337" customWidth="1"/>
    <col min="10762" max="11008" width="9" style="337" customWidth="1"/>
    <col min="11009" max="11009" width="3.75" style="337" customWidth="1"/>
    <col min="11010" max="11010" width="20.375" style="337" customWidth="1"/>
    <col min="11011" max="11011" width="3.875" style="337" bestFit="1" customWidth="1"/>
    <col min="11012" max="11015" width="16.375" style="337" customWidth="1"/>
    <col min="11016" max="11016" width="3.75" style="337" customWidth="1"/>
    <col min="11017" max="11017" width="2.5" style="337" customWidth="1"/>
    <col min="11018" max="11264" width="9" style="337" customWidth="1"/>
    <col min="11265" max="11265" width="3.75" style="337" customWidth="1"/>
    <col min="11266" max="11266" width="20.375" style="337" customWidth="1"/>
    <col min="11267" max="11267" width="3.875" style="337" bestFit="1" customWidth="1"/>
    <col min="11268" max="11271" width="16.375" style="337" customWidth="1"/>
    <col min="11272" max="11272" width="3.75" style="337" customWidth="1"/>
    <col min="11273" max="11273" width="2.5" style="337" customWidth="1"/>
    <col min="11274" max="11520" width="9" style="337" customWidth="1"/>
    <col min="11521" max="11521" width="3.75" style="337" customWidth="1"/>
    <col min="11522" max="11522" width="20.375" style="337" customWidth="1"/>
    <col min="11523" max="11523" width="3.875" style="337" bestFit="1" customWidth="1"/>
    <col min="11524" max="11527" width="16.375" style="337" customWidth="1"/>
    <col min="11528" max="11528" width="3.75" style="337" customWidth="1"/>
    <col min="11529" max="11529" width="2.5" style="337" customWidth="1"/>
    <col min="11530" max="11776" width="9" style="337" customWidth="1"/>
    <col min="11777" max="11777" width="3.75" style="337" customWidth="1"/>
    <col min="11778" max="11778" width="20.375" style="337" customWidth="1"/>
    <col min="11779" max="11779" width="3.875" style="337" bestFit="1" customWidth="1"/>
    <col min="11780" max="11783" width="16.375" style="337" customWidth="1"/>
    <col min="11784" max="11784" width="3.75" style="337" customWidth="1"/>
    <col min="11785" max="11785" width="2.5" style="337" customWidth="1"/>
    <col min="11786" max="12032" width="9" style="337" customWidth="1"/>
    <col min="12033" max="12033" width="3.75" style="337" customWidth="1"/>
    <col min="12034" max="12034" width="20.375" style="337" customWidth="1"/>
    <col min="12035" max="12035" width="3.875" style="337" bestFit="1" customWidth="1"/>
    <col min="12036" max="12039" width="16.375" style="337" customWidth="1"/>
    <col min="12040" max="12040" width="3.75" style="337" customWidth="1"/>
    <col min="12041" max="12041" width="2.5" style="337" customWidth="1"/>
    <col min="12042" max="12288" width="9" style="337" customWidth="1"/>
    <col min="12289" max="12289" width="3.75" style="337" customWidth="1"/>
    <col min="12290" max="12290" width="20.375" style="337" customWidth="1"/>
    <col min="12291" max="12291" width="3.875" style="337" bestFit="1" customWidth="1"/>
    <col min="12292" max="12295" width="16.375" style="337" customWidth="1"/>
    <col min="12296" max="12296" width="3.75" style="337" customWidth="1"/>
    <col min="12297" max="12297" width="2.5" style="337" customWidth="1"/>
    <col min="12298" max="12544" width="9" style="337" customWidth="1"/>
    <col min="12545" max="12545" width="3.75" style="337" customWidth="1"/>
    <col min="12546" max="12546" width="20.375" style="337" customWidth="1"/>
    <col min="12547" max="12547" width="3.875" style="337" bestFit="1" customWidth="1"/>
    <col min="12548" max="12551" width="16.375" style="337" customWidth="1"/>
    <col min="12552" max="12552" width="3.75" style="337" customWidth="1"/>
    <col min="12553" max="12553" width="2.5" style="337" customWidth="1"/>
    <col min="12554" max="12800" width="9" style="337" customWidth="1"/>
    <col min="12801" max="12801" width="3.75" style="337" customWidth="1"/>
    <col min="12802" max="12802" width="20.375" style="337" customWidth="1"/>
    <col min="12803" max="12803" width="3.875" style="337" bestFit="1" customWidth="1"/>
    <col min="12804" max="12807" width="16.375" style="337" customWidth="1"/>
    <col min="12808" max="12808" width="3.75" style="337" customWidth="1"/>
    <col min="12809" max="12809" width="2.5" style="337" customWidth="1"/>
    <col min="12810" max="13056" width="9" style="337" customWidth="1"/>
    <col min="13057" max="13057" width="3.75" style="337" customWidth="1"/>
    <col min="13058" max="13058" width="20.375" style="337" customWidth="1"/>
    <col min="13059" max="13059" width="3.875" style="337" bestFit="1" customWidth="1"/>
    <col min="13060" max="13063" width="16.375" style="337" customWidth="1"/>
    <col min="13064" max="13064" width="3.75" style="337" customWidth="1"/>
    <col min="13065" max="13065" width="2.5" style="337" customWidth="1"/>
    <col min="13066" max="13312" width="9" style="337" customWidth="1"/>
    <col min="13313" max="13313" width="3.75" style="337" customWidth="1"/>
    <col min="13314" max="13314" width="20.375" style="337" customWidth="1"/>
    <col min="13315" max="13315" width="3.875" style="337" bestFit="1" customWidth="1"/>
    <col min="13316" max="13319" width="16.375" style="337" customWidth="1"/>
    <col min="13320" max="13320" width="3.75" style="337" customWidth="1"/>
    <col min="13321" max="13321" width="2.5" style="337" customWidth="1"/>
    <col min="13322" max="13568" width="9" style="337" customWidth="1"/>
    <col min="13569" max="13569" width="3.75" style="337" customWidth="1"/>
    <col min="13570" max="13570" width="20.375" style="337" customWidth="1"/>
    <col min="13571" max="13571" width="3.875" style="337" bestFit="1" customWidth="1"/>
    <col min="13572" max="13575" width="16.375" style="337" customWidth="1"/>
    <col min="13576" max="13576" width="3.75" style="337" customWidth="1"/>
    <col min="13577" max="13577" width="2.5" style="337" customWidth="1"/>
    <col min="13578" max="13824" width="9" style="337" customWidth="1"/>
    <col min="13825" max="13825" width="3.75" style="337" customWidth="1"/>
    <col min="13826" max="13826" width="20.375" style="337" customWidth="1"/>
    <col min="13827" max="13827" width="3.875" style="337" bestFit="1" customWidth="1"/>
    <col min="13828" max="13831" width="16.375" style="337" customWidth="1"/>
    <col min="13832" max="13832" width="3.75" style="337" customWidth="1"/>
    <col min="13833" max="13833" width="2.5" style="337" customWidth="1"/>
    <col min="13834" max="14080" width="9" style="337" customWidth="1"/>
    <col min="14081" max="14081" width="3.75" style="337" customWidth="1"/>
    <col min="14082" max="14082" width="20.375" style="337" customWidth="1"/>
    <col min="14083" max="14083" width="3.875" style="337" bestFit="1" customWidth="1"/>
    <col min="14084" max="14087" width="16.375" style="337" customWidth="1"/>
    <col min="14088" max="14088" width="3.75" style="337" customWidth="1"/>
    <col min="14089" max="14089" width="2.5" style="337" customWidth="1"/>
    <col min="14090" max="14336" width="9" style="337" customWidth="1"/>
    <col min="14337" max="14337" width="3.75" style="337" customWidth="1"/>
    <col min="14338" max="14338" width="20.375" style="337" customWidth="1"/>
    <col min="14339" max="14339" width="3.875" style="337" bestFit="1" customWidth="1"/>
    <col min="14340" max="14343" width="16.375" style="337" customWidth="1"/>
    <col min="14344" max="14344" width="3.75" style="337" customWidth="1"/>
    <col min="14345" max="14345" width="2.5" style="337" customWidth="1"/>
    <col min="14346" max="14592" width="9" style="337" customWidth="1"/>
    <col min="14593" max="14593" width="3.75" style="337" customWidth="1"/>
    <col min="14594" max="14594" width="20.375" style="337" customWidth="1"/>
    <col min="14595" max="14595" width="3.875" style="337" bestFit="1" customWidth="1"/>
    <col min="14596" max="14599" width="16.375" style="337" customWidth="1"/>
    <col min="14600" max="14600" width="3.75" style="337" customWidth="1"/>
    <col min="14601" max="14601" width="2.5" style="337" customWidth="1"/>
    <col min="14602" max="14848" width="9" style="337" customWidth="1"/>
    <col min="14849" max="14849" width="3.75" style="337" customWidth="1"/>
    <col min="14850" max="14850" width="20.375" style="337" customWidth="1"/>
    <col min="14851" max="14851" width="3.875" style="337" bestFit="1" customWidth="1"/>
    <col min="14852" max="14855" width="16.375" style="337" customWidth="1"/>
    <col min="14856" max="14856" width="3.75" style="337" customWidth="1"/>
    <col min="14857" max="14857" width="2.5" style="337" customWidth="1"/>
    <col min="14858" max="15104" width="9" style="337" customWidth="1"/>
    <col min="15105" max="15105" width="3.75" style="337" customWidth="1"/>
    <col min="15106" max="15106" width="20.375" style="337" customWidth="1"/>
    <col min="15107" max="15107" width="3.875" style="337" bestFit="1" customWidth="1"/>
    <col min="15108" max="15111" width="16.375" style="337" customWidth="1"/>
    <col min="15112" max="15112" width="3.75" style="337" customWidth="1"/>
    <col min="15113" max="15113" width="2.5" style="337" customWidth="1"/>
    <col min="15114" max="15360" width="9" style="337" customWidth="1"/>
    <col min="15361" max="15361" width="3.75" style="337" customWidth="1"/>
    <col min="15362" max="15362" width="20.375" style="337" customWidth="1"/>
    <col min="15363" max="15363" width="3.875" style="337" bestFit="1" customWidth="1"/>
    <col min="15364" max="15367" width="16.375" style="337" customWidth="1"/>
    <col min="15368" max="15368" width="3.75" style="337" customWidth="1"/>
    <col min="15369" max="15369" width="2.5" style="337" customWidth="1"/>
    <col min="15370" max="15616" width="9" style="337" customWidth="1"/>
    <col min="15617" max="15617" width="3.75" style="337" customWidth="1"/>
    <col min="15618" max="15618" width="20.375" style="337" customWidth="1"/>
    <col min="15619" max="15619" width="3.875" style="337" bestFit="1" customWidth="1"/>
    <col min="15620" max="15623" width="16.375" style="337" customWidth="1"/>
    <col min="15624" max="15624" width="3.75" style="337" customWidth="1"/>
    <col min="15625" max="15625" width="2.5" style="337" customWidth="1"/>
    <col min="15626" max="15872" width="9" style="337" customWidth="1"/>
    <col min="15873" max="15873" width="3.75" style="337" customWidth="1"/>
    <col min="15874" max="15874" width="20.375" style="337" customWidth="1"/>
    <col min="15875" max="15875" width="3.875" style="337" bestFit="1" customWidth="1"/>
    <col min="15876" max="15879" width="16.375" style="337" customWidth="1"/>
    <col min="15880" max="15880" width="3.75" style="337" customWidth="1"/>
    <col min="15881" max="15881" width="2.5" style="337" customWidth="1"/>
    <col min="15882" max="16128" width="9" style="337" customWidth="1"/>
    <col min="16129" max="16129" width="3.75" style="337" customWidth="1"/>
    <col min="16130" max="16130" width="20.375" style="337" customWidth="1"/>
    <col min="16131" max="16131" width="3.875" style="337" bestFit="1" customWidth="1"/>
    <col min="16132" max="16135" width="16.375" style="337" customWidth="1"/>
    <col min="16136" max="16136" width="3.75" style="337" customWidth="1"/>
    <col min="16137" max="16137" width="2.5" style="337" customWidth="1"/>
    <col min="16138" max="16384" width="9" style="337" customWidth="1"/>
  </cols>
  <sheetData>
    <row r="1" spans="1:9" ht="17.25">
      <c r="A1" s="1552"/>
    </row>
    <row r="2" spans="1:9" ht="17.25">
      <c r="A2" s="1552"/>
      <c r="H2" s="1391" t="s">
        <v>1080</v>
      </c>
    </row>
    <row r="3" spans="1:9" ht="17.25">
      <c r="A3" s="1553"/>
      <c r="B3" s="3061" t="s">
        <v>1043</v>
      </c>
      <c r="C3" s="3061"/>
      <c r="D3" s="3061"/>
      <c r="E3" s="3061"/>
      <c r="F3" s="3061"/>
      <c r="G3" s="3061"/>
      <c r="H3" s="3061"/>
    </row>
    <row r="4" spans="1:9" ht="17.25">
      <c r="A4" s="1554"/>
      <c r="B4" s="1554"/>
      <c r="C4" s="1554"/>
      <c r="D4" s="1554"/>
      <c r="E4" s="1554"/>
      <c r="F4" s="1554"/>
      <c r="G4" s="1554"/>
    </row>
    <row r="5" spans="1:9" ht="30" customHeight="1">
      <c r="A5" s="1554"/>
      <c r="B5" s="1381" t="s">
        <v>187</v>
      </c>
      <c r="C5" s="1559"/>
      <c r="D5" s="1562"/>
      <c r="E5" s="1562"/>
      <c r="F5" s="1562"/>
      <c r="G5" s="1562"/>
      <c r="H5" s="1574"/>
    </row>
    <row r="6" spans="1:9" ht="30" customHeight="1">
      <c r="A6" s="1554"/>
      <c r="B6" s="1381" t="s">
        <v>490</v>
      </c>
      <c r="C6" s="1559"/>
      <c r="D6" s="1562"/>
      <c r="E6" s="1562"/>
      <c r="F6" s="1562"/>
      <c r="G6" s="1562"/>
      <c r="H6" s="1574"/>
    </row>
    <row r="7" spans="1:9" ht="30" customHeight="1">
      <c r="A7" s="1554"/>
      <c r="B7" s="1381" t="s">
        <v>624</v>
      </c>
      <c r="C7" s="1559"/>
      <c r="D7" s="1562"/>
      <c r="E7" s="1562"/>
      <c r="F7" s="1562"/>
      <c r="G7" s="1562"/>
      <c r="H7" s="1574"/>
    </row>
    <row r="8" spans="1:9" ht="30" customHeight="1">
      <c r="B8" s="1555" t="s">
        <v>367</v>
      </c>
      <c r="C8" s="1387" t="s">
        <v>626</v>
      </c>
      <c r="D8" s="1389"/>
      <c r="E8" s="1389"/>
      <c r="F8" s="1389"/>
      <c r="G8" s="1389"/>
      <c r="H8" s="1392"/>
      <c r="I8" s="246"/>
    </row>
    <row r="9" spans="1:9" ht="30" customHeight="1">
      <c r="B9" s="1555" t="s">
        <v>625</v>
      </c>
      <c r="C9" s="1387" t="s">
        <v>260</v>
      </c>
      <c r="D9" s="1389"/>
      <c r="E9" s="1389"/>
      <c r="F9" s="1389"/>
      <c r="G9" s="1389"/>
      <c r="H9" s="1392"/>
      <c r="I9" s="246"/>
    </row>
    <row r="10" spans="1:9" ht="45" customHeight="1">
      <c r="B10" s="1556" t="s">
        <v>628</v>
      </c>
      <c r="C10" s="1381">
        <v>1</v>
      </c>
      <c r="D10" s="1564" t="s">
        <v>541</v>
      </c>
      <c r="E10" s="1563"/>
      <c r="F10" s="1381"/>
      <c r="G10" s="1381"/>
      <c r="H10" s="1381"/>
    </row>
    <row r="11" spans="1:9" ht="45" customHeight="1">
      <c r="B11" s="1557"/>
      <c r="C11" s="1381">
        <v>2</v>
      </c>
      <c r="D11" s="1563" t="s">
        <v>632</v>
      </c>
      <c r="E11" s="1563"/>
      <c r="F11" s="1381" t="s">
        <v>633</v>
      </c>
      <c r="G11" s="1381"/>
      <c r="H11" s="1381"/>
    </row>
    <row r="12" spans="1:9" ht="45" customHeight="1">
      <c r="B12" s="1556" t="s">
        <v>635</v>
      </c>
      <c r="C12" s="1381">
        <v>1</v>
      </c>
      <c r="D12" s="1564" t="s">
        <v>430</v>
      </c>
      <c r="E12" s="1564"/>
      <c r="F12" s="1381"/>
      <c r="G12" s="1381"/>
      <c r="H12" s="1381"/>
    </row>
    <row r="13" spans="1:9" ht="45" customHeight="1">
      <c r="B13" s="1558"/>
      <c r="C13" s="1381">
        <v>2</v>
      </c>
      <c r="D13" s="1565" t="s">
        <v>638</v>
      </c>
      <c r="E13" s="1570"/>
      <c r="F13" s="1381"/>
      <c r="G13" s="1381"/>
      <c r="H13" s="1381"/>
    </row>
    <row r="14" spans="1:9" ht="45" customHeight="1">
      <c r="B14" s="3062"/>
      <c r="C14" s="3063">
        <v>3</v>
      </c>
      <c r="D14" s="3064" t="s">
        <v>1205</v>
      </c>
      <c r="E14" s="3065"/>
      <c r="F14" s="3063"/>
      <c r="G14" s="3063"/>
      <c r="H14" s="3063"/>
    </row>
    <row r="15" spans="1:9">
      <c r="B15" s="1556" t="s">
        <v>639</v>
      </c>
      <c r="C15" s="1560"/>
      <c r="D15" s="1566"/>
      <c r="E15" s="1566"/>
      <c r="F15" s="1566"/>
      <c r="G15" s="1566"/>
      <c r="H15" s="1575"/>
    </row>
    <row r="16" spans="1:9">
      <c r="B16" s="1557"/>
      <c r="C16" s="1561"/>
      <c r="D16" s="1567"/>
      <c r="E16" s="1567"/>
      <c r="F16" s="1567"/>
      <c r="G16" s="1567"/>
      <c r="H16" s="1576"/>
    </row>
    <row r="17" spans="2:8" ht="30" customHeight="1">
      <c r="B17" s="1556" t="s">
        <v>640</v>
      </c>
      <c r="C17" s="1555">
        <v>1</v>
      </c>
      <c r="D17" s="1565" t="s">
        <v>305</v>
      </c>
      <c r="E17" s="1571"/>
      <c r="F17" s="1387" t="s">
        <v>633</v>
      </c>
      <c r="G17" s="1389"/>
      <c r="H17" s="1392"/>
    </row>
    <row r="18" spans="2:8" ht="39.950000000000003" customHeight="1">
      <c r="B18" s="1558"/>
      <c r="C18" s="1556">
        <v>2</v>
      </c>
      <c r="D18" s="1568" t="s">
        <v>76</v>
      </c>
      <c r="E18" s="1572"/>
      <c r="F18" s="1560" t="s">
        <v>633</v>
      </c>
      <c r="G18" s="1566"/>
      <c r="H18" s="1575"/>
    </row>
    <row r="19" spans="2:8" ht="39.950000000000003" customHeight="1">
      <c r="B19" s="1557"/>
      <c r="C19" s="1557"/>
      <c r="D19" s="1569"/>
      <c r="E19" s="1573"/>
      <c r="F19" s="1561"/>
      <c r="G19" s="1567"/>
      <c r="H19" s="1576"/>
    </row>
    <row r="20" spans="2:8">
      <c r="B20" s="383" t="s">
        <v>600</v>
      </c>
    </row>
    <row r="21" spans="2:8" ht="24.75" customHeight="1">
      <c r="B21" s="383" t="s">
        <v>450</v>
      </c>
    </row>
    <row r="22" spans="2:8" ht="42" customHeight="1">
      <c r="B22" s="624" t="s">
        <v>369</v>
      </c>
      <c r="C22" s="624"/>
      <c r="D22" s="624"/>
      <c r="E22" s="624"/>
      <c r="F22" s="624"/>
      <c r="G22" s="624"/>
      <c r="H22" s="624"/>
    </row>
    <row r="23" spans="2:8" ht="39" customHeight="1">
      <c r="B23" s="624" t="s">
        <v>228</v>
      </c>
      <c r="C23" s="624"/>
      <c r="D23" s="624"/>
      <c r="E23" s="624"/>
      <c r="F23" s="624"/>
      <c r="G23" s="624"/>
      <c r="H23" s="624"/>
    </row>
    <row r="24" spans="2:8" ht="29.25" customHeight="1">
      <c r="B24" s="624" t="s">
        <v>1206</v>
      </c>
      <c r="C24" s="624"/>
      <c r="D24" s="624"/>
      <c r="E24" s="624"/>
      <c r="F24" s="624"/>
      <c r="G24" s="624"/>
      <c r="H24" s="624"/>
    </row>
    <row r="25" spans="2:8">
      <c r="B25" s="383" t="s">
        <v>1208</v>
      </c>
    </row>
  </sheetData>
  <customSheetViews>
    <customSheetView guid="{76D48460-2D9B-487A-92BD-89A50EB1783E}" scale="85" showPageBreaks="1" fitToPage="1" view="pageBreakPreview" topLeftCell="A15">
      <pageMargins left="0.70866141732283472" right="0.70866141732283472" top="0.74803149606299213" bottom="0.74803149606299213" header="0.31496062992125984" footer="0.31496062992125984"/>
      <printOptions horizontalCentered="1"/>
      <pageSetup paperSize="9" scale="71" orientation="landscape" r:id="rId1"/>
    </customSheetView>
  </customSheetViews>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landscape" usePrinterDefaults="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heetViews>
  <sheetFormatPr defaultRowHeight="13.5"/>
  <cols>
    <col min="1" max="1" width="3.75" style="337" customWidth="1"/>
    <col min="2" max="2" width="20.375" style="337" customWidth="1"/>
    <col min="3" max="3" width="3.875" style="337" bestFit="1" customWidth="1"/>
    <col min="4" max="7" width="16.375" style="337" customWidth="1"/>
    <col min="8" max="8" width="3.75" style="337" customWidth="1"/>
    <col min="9" max="9" width="2.5" style="337" customWidth="1"/>
    <col min="10" max="256" width="9" style="337" customWidth="1"/>
    <col min="257" max="257" width="3.75" style="337" customWidth="1"/>
    <col min="258" max="258" width="20.375" style="337" customWidth="1"/>
    <col min="259" max="259" width="3.875" style="337" bestFit="1" customWidth="1"/>
    <col min="260" max="263" width="16.375" style="337" customWidth="1"/>
    <col min="264" max="264" width="3.75" style="337" customWidth="1"/>
    <col min="265" max="265" width="2.5" style="337" customWidth="1"/>
    <col min="266" max="512" width="9" style="337" customWidth="1"/>
    <col min="513" max="513" width="3.75" style="337" customWidth="1"/>
    <col min="514" max="514" width="20.375" style="337" customWidth="1"/>
    <col min="515" max="515" width="3.875" style="337" bestFit="1" customWidth="1"/>
    <col min="516" max="519" width="16.375" style="337" customWidth="1"/>
    <col min="520" max="520" width="3.75" style="337" customWidth="1"/>
    <col min="521" max="521" width="2.5" style="337" customWidth="1"/>
    <col min="522" max="768" width="9" style="337" customWidth="1"/>
    <col min="769" max="769" width="3.75" style="337" customWidth="1"/>
    <col min="770" max="770" width="20.375" style="337" customWidth="1"/>
    <col min="771" max="771" width="3.875" style="337" bestFit="1" customWidth="1"/>
    <col min="772" max="775" width="16.375" style="337" customWidth="1"/>
    <col min="776" max="776" width="3.75" style="337" customWidth="1"/>
    <col min="777" max="777" width="2.5" style="337" customWidth="1"/>
    <col min="778" max="1024" width="9" style="337" customWidth="1"/>
    <col min="1025" max="1025" width="3.75" style="337" customWidth="1"/>
    <col min="1026" max="1026" width="20.375" style="337" customWidth="1"/>
    <col min="1027" max="1027" width="3.875" style="337" bestFit="1" customWidth="1"/>
    <col min="1028" max="1031" width="16.375" style="337" customWidth="1"/>
    <col min="1032" max="1032" width="3.75" style="337" customWidth="1"/>
    <col min="1033" max="1033" width="2.5" style="337" customWidth="1"/>
    <col min="1034" max="1280" width="9" style="337" customWidth="1"/>
    <col min="1281" max="1281" width="3.75" style="337" customWidth="1"/>
    <col min="1282" max="1282" width="20.375" style="337" customWidth="1"/>
    <col min="1283" max="1283" width="3.875" style="337" bestFit="1" customWidth="1"/>
    <col min="1284" max="1287" width="16.375" style="337" customWidth="1"/>
    <col min="1288" max="1288" width="3.75" style="337" customWidth="1"/>
    <col min="1289" max="1289" width="2.5" style="337" customWidth="1"/>
    <col min="1290" max="1536" width="9" style="337" customWidth="1"/>
    <col min="1537" max="1537" width="3.75" style="337" customWidth="1"/>
    <col min="1538" max="1538" width="20.375" style="337" customWidth="1"/>
    <col min="1539" max="1539" width="3.875" style="337" bestFit="1" customWidth="1"/>
    <col min="1540" max="1543" width="16.375" style="337" customWidth="1"/>
    <col min="1544" max="1544" width="3.75" style="337" customWidth="1"/>
    <col min="1545" max="1545" width="2.5" style="337" customWidth="1"/>
    <col min="1546" max="1792" width="9" style="337" customWidth="1"/>
    <col min="1793" max="1793" width="3.75" style="337" customWidth="1"/>
    <col min="1794" max="1794" width="20.375" style="337" customWidth="1"/>
    <col min="1795" max="1795" width="3.875" style="337" bestFit="1" customWidth="1"/>
    <col min="1796" max="1799" width="16.375" style="337" customWidth="1"/>
    <col min="1800" max="1800" width="3.75" style="337" customWidth="1"/>
    <col min="1801" max="1801" width="2.5" style="337" customWidth="1"/>
    <col min="1802" max="2048" width="9" style="337" customWidth="1"/>
    <col min="2049" max="2049" width="3.75" style="337" customWidth="1"/>
    <col min="2050" max="2050" width="20.375" style="337" customWidth="1"/>
    <col min="2051" max="2051" width="3.875" style="337" bestFit="1" customWidth="1"/>
    <col min="2052" max="2055" width="16.375" style="337" customWidth="1"/>
    <col min="2056" max="2056" width="3.75" style="337" customWidth="1"/>
    <col min="2057" max="2057" width="2.5" style="337" customWidth="1"/>
    <col min="2058" max="2304" width="9" style="337" customWidth="1"/>
    <col min="2305" max="2305" width="3.75" style="337" customWidth="1"/>
    <col min="2306" max="2306" width="20.375" style="337" customWidth="1"/>
    <col min="2307" max="2307" width="3.875" style="337" bestFit="1" customWidth="1"/>
    <col min="2308" max="2311" width="16.375" style="337" customWidth="1"/>
    <col min="2312" max="2312" width="3.75" style="337" customWidth="1"/>
    <col min="2313" max="2313" width="2.5" style="337" customWidth="1"/>
    <col min="2314" max="2560" width="9" style="337" customWidth="1"/>
    <col min="2561" max="2561" width="3.75" style="337" customWidth="1"/>
    <col min="2562" max="2562" width="20.375" style="337" customWidth="1"/>
    <col min="2563" max="2563" width="3.875" style="337" bestFit="1" customWidth="1"/>
    <col min="2564" max="2567" width="16.375" style="337" customWidth="1"/>
    <col min="2568" max="2568" width="3.75" style="337" customWidth="1"/>
    <col min="2569" max="2569" width="2.5" style="337" customWidth="1"/>
    <col min="2570" max="2816" width="9" style="337" customWidth="1"/>
    <col min="2817" max="2817" width="3.75" style="337" customWidth="1"/>
    <col min="2818" max="2818" width="20.375" style="337" customWidth="1"/>
    <col min="2819" max="2819" width="3.875" style="337" bestFit="1" customWidth="1"/>
    <col min="2820" max="2823" width="16.375" style="337" customWidth="1"/>
    <col min="2824" max="2824" width="3.75" style="337" customWidth="1"/>
    <col min="2825" max="2825" width="2.5" style="337" customWidth="1"/>
    <col min="2826" max="3072" width="9" style="337" customWidth="1"/>
    <col min="3073" max="3073" width="3.75" style="337" customWidth="1"/>
    <col min="3074" max="3074" width="20.375" style="337" customWidth="1"/>
    <col min="3075" max="3075" width="3.875" style="337" bestFit="1" customWidth="1"/>
    <col min="3076" max="3079" width="16.375" style="337" customWidth="1"/>
    <col min="3080" max="3080" width="3.75" style="337" customWidth="1"/>
    <col min="3081" max="3081" width="2.5" style="337" customWidth="1"/>
    <col min="3082" max="3328" width="9" style="337" customWidth="1"/>
    <col min="3329" max="3329" width="3.75" style="337" customWidth="1"/>
    <col min="3330" max="3330" width="20.375" style="337" customWidth="1"/>
    <col min="3331" max="3331" width="3.875" style="337" bestFit="1" customWidth="1"/>
    <col min="3332" max="3335" width="16.375" style="337" customWidth="1"/>
    <col min="3336" max="3336" width="3.75" style="337" customWidth="1"/>
    <col min="3337" max="3337" width="2.5" style="337" customWidth="1"/>
    <col min="3338" max="3584" width="9" style="337" customWidth="1"/>
    <col min="3585" max="3585" width="3.75" style="337" customWidth="1"/>
    <col min="3586" max="3586" width="20.375" style="337" customWidth="1"/>
    <col min="3587" max="3587" width="3.875" style="337" bestFit="1" customWidth="1"/>
    <col min="3588" max="3591" width="16.375" style="337" customWidth="1"/>
    <col min="3592" max="3592" width="3.75" style="337" customWidth="1"/>
    <col min="3593" max="3593" width="2.5" style="337" customWidth="1"/>
    <col min="3594" max="3840" width="9" style="337" customWidth="1"/>
    <col min="3841" max="3841" width="3.75" style="337" customWidth="1"/>
    <col min="3842" max="3842" width="20.375" style="337" customWidth="1"/>
    <col min="3843" max="3843" width="3.875" style="337" bestFit="1" customWidth="1"/>
    <col min="3844" max="3847" width="16.375" style="337" customWidth="1"/>
    <col min="3848" max="3848" width="3.75" style="337" customWidth="1"/>
    <col min="3849" max="3849" width="2.5" style="337" customWidth="1"/>
    <col min="3850" max="4096" width="9" style="337" customWidth="1"/>
    <col min="4097" max="4097" width="3.75" style="337" customWidth="1"/>
    <col min="4098" max="4098" width="20.375" style="337" customWidth="1"/>
    <col min="4099" max="4099" width="3.875" style="337" bestFit="1" customWidth="1"/>
    <col min="4100" max="4103" width="16.375" style="337" customWidth="1"/>
    <col min="4104" max="4104" width="3.75" style="337" customWidth="1"/>
    <col min="4105" max="4105" width="2.5" style="337" customWidth="1"/>
    <col min="4106" max="4352" width="9" style="337" customWidth="1"/>
    <col min="4353" max="4353" width="3.75" style="337" customWidth="1"/>
    <col min="4354" max="4354" width="20.375" style="337" customWidth="1"/>
    <col min="4355" max="4355" width="3.875" style="337" bestFit="1" customWidth="1"/>
    <col min="4356" max="4359" width="16.375" style="337" customWidth="1"/>
    <col min="4360" max="4360" width="3.75" style="337" customWidth="1"/>
    <col min="4361" max="4361" width="2.5" style="337" customWidth="1"/>
    <col min="4362" max="4608" width="9" style="337" customWidth="1"/>
    <col min="4609" max="4609" width="3.75" style="337" customWidth="1"/>
    <col min="4610" max="4610" width="20.375" style="337" customWidth="1"/>
    <col min="4611" max="4611" width="3.875" style="337" bestFit="1" customWidth="1"/>
    <col min="4612" max="4615" width="16.375" style="337" customWidth="1"/>
    <col min="4616" max="4616" width="3.75" style="337" customWidth="1"/>
    <col min="4617" max="4617" width="2.5" style="337" customWidth="1"/>
    <col min="4618" max="4864" width="9" style="337" customWidth="1"/>
    <col min="4865" max="4865" width="3.75" style="337" customWidth="1"/>
    <col min="4866" max="4866" width="20.375" style="337" customWidth="1"/>
    <col min="4867" max="4867" width="3.875" style="337" bestFit="1" customWidth="1"/>
    <col min="4868" max="4871" width="16.375" style="337" customWidth="1"/>
    <col min="4872" max="4872" width="3.75" style="337" customWidth="1"/>
    <col min="4873" max="4873" width="2.5" style="337" customWidth="1"/>
    <col min="4874" max="5120" width="9" style="337" customWidth="1"/>
    <col min="5121" max="5121" width="3.75" style="337" customWidth="1"/>
    <col min="5122" max="5122" width="20.375" style="337" customWidth="1"/>
    <col min="5123" max="5123" width="3.875" style="337" bestFit="1" customWidth="1"/>
    <col min="5124" max="5127" width="16.375" style="337" customWidth="1"/>
    <col min="5128" max="5128" width="3.75" style="337" customWidth="1"/>
    <col min="5129" max="5129" width="2.5" style="337" customWidth="1"/>
    <col min="5130" max="5376" width="9" style="337" customWidth="1"/>
    <col min="5377" max="5377" width="3.75" style="337" customWidth="1"/>
    <col min="5378" max="5378" width="20.375" style="337" customWidth="1"/>
    <col min="5379" max="5379" width="3.875" style="337" bestFit="1" customWidth="1"/>
    <col min="5380" max="5383" width="16.375" style="337" customWidth="1"/>
    <col min="5384" max="5384" width="3.75" style="337" customWidth="1"/>
    <col min="5385" max="5385" width="2.5" style="337" customWidth="1"/>
    <col min="5386" max="5632" width="9" style="337" customWidth="1"/>
    <col min="5633" max="5633" width="3.75" style="337" customWidth="1"/>
    <col min="5634" max="5634" width="20.375" style="337" customWidth="1"/>
    <col min="5635" max="5635" width="3.875" style="337" bestFit="1" customWidth="1"/>
    <col min="5636" max="5639" width="16.375" style="337" customWidth="1"/>
    <col min="5640" max="5640" width="3.75" style="337" customWidth="1"/>
    <col min="5641" max="5641" width="2.5" style="337" customWidth="1"/>
    <col min="5642" max="5888" width="9" style="337" customWidth="1"/>
    <col min="5889" max="5889" width="3.75" style="337" customWidth="1"/>
    <col min="5890" max="5890" width="20.375" style="337" customWidth="1"/>
    <col min="5891" max="5891" width="3.875" style="337" bestFit="1" customWidth="1"/>
    <col min="5892" max="5895" width="16.375" style="337" customWidth="1"/>
    <col min="5896" max="5896" width="3.75" style="337" customWidth="1"/>
    <col min="5897" max="5897" width="2.5" style="337" customWidth="1"/>
    <col min="5898" max="6144" width="9" style="337" customWidth="1"/>
    <col min="6145" max="6145" width="3.75" style="337" customWidth="1"/>
    <col min="6146" max="6146" width="20.375" style="337" customWidth="1"/>
    <col min="6147" max="6147" width="3.875" style="337" bestFit="1" customWidth="1"/>
    <col min="6148" max="6151" width="16.375" style="337" customWidth="1"/>
    <col min="6152" max="6152" width="3.75" style="337" customWidth="1"/>
    <col min="6153" max="6153" width="2.5" style="337" customWidth="1"/>
    <col min="6154" max="6400" width="9" style="337" customWidth="1"/>
    <col min="6401" max="6401" width="3.75" style="337" customWidth="1"/>
    <col min="6402" max="6402" width="20.375" style="337" customWidth="1"/>
    <col min="6403" max="6403" width="3.875" style="337" bestFit="1" customWidth="1"/>
    <col min="6404" max="6407" width="16.375" style="337" customWidth="1"/>
    <col min="6408" max="6408" width="3.75" style="337" customWidth="1"/>
    <col min="6409" max="6409" width="2.5" style="337" customWidth="1"/>
    <col min="6410" max="6656" width="9" style="337" customWidth="1"/>
    <col min="6657" max="6657" width="3.75" style="337" customWidth="1"/>
    <col min="6658" max="6658" width="20.375" style="337" customWidth="1"/>
    <col min="6659" max="6659" width="3.875" style="337" bestFit="1" customWidth="1"/>
    <col min="6660" max="6663" width="16.375" style="337" customWidth="1"/>
    <col min="6664" max="6664" width="3.75" style="337" customWidth="1"/>
    <col min="6665" max="6665" width="2.5" style="337" customWidth="1"/>
    <col min="6666" max="6912" width="9" style="337" customWidth="1"/>
    <col min="6913" max="6913" width="3.75" style="337" customWidth="1"/>
    <col min="6914" max="6914" width="20.375" style="337" customWidth="1"/>
    <col min="6915" max="6915" width="3.875" style="337" bestFit="1" customWidth="1"/>
    <col min="6916" max="6919" width="16.375" style="337" customWidth="1"/>
    <col min="6920" max="6920" width="3.75" style="337" customWidth="1"/>
    <col min="6921" max="6921" width="2.5" style="337" customWidth="1"/>
    <col min="6922" max="7168" width="9" style="337" customWidth="1"/>
    <col min="7169" max="7169" width="3.75" style="337" customWidth="1"/>
    <col min="7170" max="7170" width="20.375" style="337" customWidth="1"/>
    <col min="7171" max="7171" width="3.875" style="337" bestFit="1" customWidth="1"/>
    <col min="7172" max="7175" width="16.375" style="337" customWidth="1"/>
    <col min="7176" max="7176" width="3.75" style="337" customWidth="1"/>
    <col min="7177" max="7177" width="2.5" style="337" customWidth="1"/>
    <col min="7178" max="7424" width="9" style="337" customWidth="1"/>
    <col min="7425" max="7425" width="3.75" style="337" customWidth="1"/>
    <col min="7426" max="7426" width="20.375" style="337" customWidth="1"/>
    <col min="7427" max="7427" width="3.875" style="337" bestFit="1" customWidth="1"/>
    <col min="7428" max="7431" width="16.375" style="337" customWidth="1"/>
    <col min="7432" max="7432" width="3.75" style="337" customWidth="1"/>
    <col min="7433" max="7433" width="2.5" style="337" customWidth="1"/>
    <col min="7434" max="7680" width="9" style="337" customWidth="1"/>
    <col min="7681" max="7681" width="3.75" style="337" customWidth="1"/>
    <col min="7682" max="7682" width="20.375" style="337" customWidth="1"/>
    <col min="7683" max="7683" width="3.875" style="337" bestFit="1" customWidth="1"/>
    <col min="7684" max="7687" width="16.375" style="337" customWidth="1"/>
    <col min="7688" max="7688" width="3.75" style="337" customWidth="1"/>
    <col min="7689" max="7689" width="2.5" style="337" customWidth="1"/>
    <col min="7690" max="7936" width="9" style="337" customWidth="1"/>
    <col min="7937" max="7937" width="3.75" style="337" customWidth="1"/>
    <col min="7938" max="7938" width="20.375" style="337" customWidth="1"/>
    <col min="7939" max="7939" width="3.875" style="337" bestFit="1" customWidth="1"/>
    <col min="7940" max="7943" width="16.375" style="337" customWidth="1"/>
    <col min="7944" max="7944" width="3.75" style="337" customWidth="1"/>
    <col min="7945" max="7945" width="2.5" style="337" customWidth="1"/>
    <col min="7946" max="8192" width="9" style="337" customWidth="1"/>
    <col min="8193" max="8193" width="3.75" style="337" customWidth="1"/>
    <col min="8194" max="8194" width="20.375" style="337" customWidth="1"/>
    <col min="8195" max="8195" width="3.875" style="337" bestFit="1" customWidth="1"/>
    <col min="8196" max="8199" width="16.375" style="337" customWidth="1"/>
    <col min="8200" max="8200" width="3.75" style="337" customWidth="1"/>
    <col min="8201" max="8201" width="2.5" style="337" customWidth="1"/>
    <col min="8202" max="8448" width="9" style="337" customWidth="1"/>
    <col min="8449" max="8449" width="3.75" style="337" customWidth="1"/>
    <col min="8450" max="8450" width="20.375" style="337" customWidth="1"/>
    <col min="8451" max="8451" width="3.875" style="337" bestFit="1" customWidth="1"/>
    <col min="8452" max="8455" width="16.375" style="337" customWidth="1"/>
    <col min="8456" max="8456" width="3.75" style="337" customWidth="1"/>
    <col min="8457" max="8457" width="2.5" style="337" customWidth="1"/>
    <col min="8458" max="8704" width="9" style="337" customWidth="1"/>
    <col min="8705" max="8705" width="3.75" style="337" customWidth="1"/>
    <col min="8706" max="8706" width="20.375" style="337" customWidth="1"/>
    <col min="8707" max="8707" width="3.875" style="337" bestFit="1" customWidth="1"/>
    <col min="8708" max="8711" width="16.375" style="337" customWidth="1"/>
    <col min="8712" max="8712" width="3.75" style="337" customWidth="1"/>
    <col min="8713" max="8713" width="2.5" style="337" customWidth="1"/>
    <col min="8714" max="8960" width="9" style="337" customWidth="1"/>
    <col min="8961" max="8961" width="3.75" style="337" customWidth="1"/>
    <col min="8962" max="8962" width="20.375" style="337" customWidth="1"/>
    <col min="8963" max="8963" width="3.875" style="337" bestFit="1" customWidth="1"/>
    <col min="8964" max="8967" width="16.375" style="337" customWidth="1"/>
    <col min="8968" max="8968" width="3.75" style="337" customWidth="1"/>
    <col min="8969" max="8969" width="2.5" style="337" customWidth="1"/>
    <col min="8970" max="9216" width="9" style="337" customWidth="1"/>
    <col min="9217" max="9217" width="3.75" style="337" customWidth="1"/>
    <col min="9218" max="9218" width="20.375" style="337" customWidth="1"/>
    <col min="9219" max="9219" width="3.875" style="337" bestFit="1" customWidth="1"/>
    <col min="9220" max="9223" width="16.375" style="337" customWidth="1"/>
    <col min="9224" max="9224" width="3.75" style="337" customWidth="1"/>
    <col min="9225" max="9225" width="2.5" style="337" customWidth="1"/>
    <col min="9226" max="9472" width="9" style="337" customWidth="1"/>
    <col min="9473" max="9473" width="3.75" style="337" customWidth="1"/>
    <col min="9474" max="9474" width="20.375" style="337" customWidth="1"/>
    <col min="9475" max="9475" width="3.875" style="337" bestFit="1" customWidth="1"/>
    <col min="9476" max="9479" width="16.375" style="337" customWidth="1"/>
    <col min="9480" max="9480" width="3.75" style="337" customWidth="1"/>
    <col min="9481" max="9481" width="2.5" style="337" customWidth="1"/>
    <col min="9482" max="9728" width="9" style="337" customWidth="1"/>
    <col min="9729" max="9729" width="3.75" style="337" customWidth="1"/>
    <col min="9730" max="9730" width="20.375" style="337" customWidth="1"/>
    <col min="9731" max="9731" width="3.875" style="337" bestFit="1" customWidth="1"/>
    <col min="9732" max="9735" width="16.375" style="337" customWidth="1"/>
    <col min="9736" max="9736" width="3.75" style="337" customWidth="1"/>
    <col min="9737" max="9737" width="2.5" style="337" customWidth="1"/>
    <col min="9738" max="9984" width="9" style="337" customWidth="1"/>
    <col min="9985" max="9985" width="3.75" style="337" customWidth="1"/>
    <col min="9986" max="9986" width="20.375" style="337" customWidth="1"/>
    <col min="9987" max="9987" width="3.875" style="337" bestFit="1" customWidth="1"/>
    <col min="9988" max="9991" width="16.375" style="337" customWidth="1"/>
    <col min="9992" max="9992" width="3.75" style="337" customWidth="1"/>
    <col min="9993" max="9993" width="2.5" style="337" customWidth="1"/>
    <col min="9994" max="10240" width="9" style="337" customWidth="1"/>
    <col min="10241" max="10241" width="3.75" style="337" customWidth="1"/>
    <col min="10242" max="10242" width="20.375" style="337" customWidth="1"/>
    <col min="10243" max="10243" width="3.875" style="337" bestFit="1" customWidth="1"/>
    <col min="10244" max="10247" width="16.375" style="337" customWidth="1"/>
    <col min="10248" max="10248" width="3.75" style="337" customWidth="1"/>
    <col min="10249" max="10249" width="2.5" style="337" customWidth="1"/>
    <col min="10250" max="10496" width="9" style="337" customWidth="1"/>
    <col min="10497" max="10497" width="3.75" style="337" customWidth="1"/>
    <col min="10498" max="10498" width="20.375" style="337" customWidth="1"/>
    <col min="10499" max="10499" width="3.875" style="337" bestFit="1" customWidth="1"/>
    <col min="10500" max="10503" width="16.375" style="337" customWidth="1"/>
    <col min="10504" max="10504" width="3.75" style="337" customWidth="1"/>
    <col min="10505" max="10505" width="2.5" style="337" customWidth="1"/>
    <col min="10506" max="10752" width="9" style="337" customWidth="1"/>
    <col min="10753" max="10753" width="3.75" style="337" customWidth="1"/>
    <col min="10754" max="10754" width="20.375" style="337" customWidth="1"/>
    <col min="10755" max="10755" width="3.875" style="337" bestFit="1" customWidth="1"/>
    <col min="10756" max="10759" width="16.375" style="337" customWidth="1"/>
    <col min="10760" max="10760" width="3.75" style="337" customWidth="1"/>
    <col min="10761" max="10761" width="2.5" style="337" customWidth="1"/>
    <col min="10762" max="11008" width="9" style="337" customWidth="1"/>
    <col min="11009" max="11009" width="3.75" style="337" customWidth="1"/>
    <col min="11010" max="11010" width="20.375" style="337" customWidth="1"/>
    <col min="11011" max="11011" width="3.875" style="337" bestFit="1" customWidth="1"/>
    <col min="11012" max="11015" width="16.375" style="337" customWidth="1"/>
    <col min="11016" max="11016" width="3.75" style="337" customWidth="1"/>
    <col min="11017" max="11017" width="2.5" style="337" customWidth="1"/>
    <col min="11018" max="11264" width="9" style="337" customWidth="1"/>
    <col min="11265" max="11265" width="3.75" style="337" customWidth="1"/>
    <col min="11266" max="11266" width="20.375" style="337" customWidth="1"/>
    <col min="11267" max="11267" width="3.875" style="337" bestFit="1" customWidth="1"/>
    <col min="11268" max="11271" width="16.375" style="337" customWidth="1"/>
    <col min="11272" max="11272" width="3.75" style="337" customWidth="1"/>
    <col min="11273" max="11273" width="2.5" style="337" customWidth="1"/>
    <col min="11274" max="11520" width="9" style="337" customWidth="1"/>
    <col min="11521" max="11521" width="3.75" style="337" customWidth="1"/>
    <col min="11522" max="11522" width="20.375" style="337" customWidth="1"/>
    <col min="11523" max="11523" width="3.875" style="337" bestFit="1" customWidth="1"/>
    <col min="11524" max="11527" width="16.375" style="337" customWidth="1"/>
    <col min="11528" max="11528" width="3.75" style="337" customWidth="1"/>
    <col min="11529" max="11529" width="2.5" style="337" customWidth="1"/>
    <col min="11530" max="11776" width="9" style="337" customWidth="1"/>
    <col min="11777" max="11777" width="3.75" style="337" customWidth="1"/>
    <col min="11778" max="11778" width="20.375" style="337" customWidth="1"/>
    <col min="11779" max="11779" width="3.875" style="337" bestFit="1" customWidth="1"/>
    <col min="11780" max="11783" width="16.375" style="337" customWidth="1"/>
    <col min="11784" max="11784" width="3.75" style="337" customWidth="1"/>
    <col min="11785" max="11785" width="2.5" style="337" customWidth="1"/>
    <col min="11786" max="12032" width="9" style="337" customWidth="1"/>
    <col min="12033" max="12033" width="3.75" style="337" customWidth="1"/>
    <col min="12034" max="12034" width="20.375" style="337" customWidth="1"/>
    <col min="12035" max="12035" width="3.875" style="337" bestFit="1" customWidth="1"/>
    <col min="12036" max="12039" width="16.375" style="337" customWidth="1"/>
    <col min="12040" max="12040" width="3.75" style="337" customWidth="1"/>
    <col min="12041" max="12041" width="2.5" style="337" customWidth="1"/>
    <col min="12042" max="12288" width="9" style="337" customWidth="1"/>
    <col min="12289" max="12289" width="3.75" style="337" customWidth="1"/>
    <col min="12290" max="12290" width="20.375" style="337" customWidth="1"/>
    <col min="12291" max="12291" width="3.875" style="337" bestFit="1" customWidth="1"/>
    <col min="12292" max="12295" width="16.375" style="337" customWidth="1"/>
    <col min="12296" max="12296" width="3.75" style="337" customWidth="1"/>
    <col min="12297" max="12297" width="2.5" style="337" customWidth="1"/>
    <col min="12298" max="12544" width="9" style="337" customWidth="1"/>
    <col min="12545" max="12545" width="3.75" style="337" customWidth="1"/>
    <col min="12546" max="12546" width="20.375" style="337" customWidth="1"/>
    <col min="12547" max="12547" width="3.875" style="337" bestFit="1" customWidth="1"/>
    <col min="12548" max="12551" width="16.375" style="337" customWidth="1"/>
    <col min="12552" max="12552" width="3.75" style="337" customWidth="1"/>
    <col min="12553" max="12553" width="2.5" style="337" customWidth="1"/>
    <col min="12554" max="12800" width="9" style="337" customWidth="1"/>
    <col min="12801" max="12801" width="3.75" style="337" customWidth="1"/>
    <col min="12802" max="12802" width="20.375" style="337" customWidth="1"/>
    <col min="12803" max="12803" width="3.875" style="337" bestFit="1" customWidth="1"/>
    <col min="12804" max="12807" width="16.375" style="337" customWidth="1"/>
    <col min="12808" max="12808" width="3.75" style="337" customWidth="1"/>
    <col min="12809" max="12809" width="2.5" style="337" customWidth="1"/>
    <col min="12810" max="13056" width="9" style="337" customWidth="1"/>
    <col min="13057" max="13057" width="3.75" style="337" customWidth="1"/>
    <col min="13058" max="13058" width="20.375" style="337" customWidth="1"/>
    <col min="13059" max="13059" width="3.875" style="337" bestFit="1" customWidth="1"/>
    <col min="13060" max="13063" width="16.375" style="337" customWidth="1"/>
    <col min="13064" max="13064" width="3.75" style="337" customWidth="1"/>
    <col min="13065" max="13065" width="2.5" style="337" customWidth="1"/>
    <col min="13066" max="13312" width="9" style="337" customWidth="1"/>
    <col min="13313" max="13313" width="3.75" style="337" customWidth="1"/>
    <col min="13314" max="13314" width="20.375" style="337" customWidth="1"/>
    <col min="13315" max="13315" width="3.875" style="337" bestFit="1" customWidth="1"/>
    <col min="13316" max="13319" width="16.375" style="337" customWidth="1"/>
    <col min="13320" max="13320" width="3.75" style="337" customWidth="1"/>
    <col min="13321" max="13321" width="2.5" style="337" customWidth="1"/>
    <col min="13322" max="13568" width="9" style="337" customWidth="1"/>
    <col min="13569" max="13569" width="3.75" style="337" customWidth="1"/>
    <col min="13570" max="13570" width="20.375" style="337" customWidth="1"/>
    <col min="13571" max="13571" width="3.875" style="337" bestFit="1" customWidth="1"/>
    <col min="13572" max="13575" width="16.375" style="337" customWidth="1"/>
    <col min="13576" max="13576" width="3.75" style="337" customWidth="1"/>
    <col min="13577" max="13577" width="2.5" style="337" customWidth="1"/>
    <col min="13578" max="13824" width="9" style="337" customWidth="1"/>
    <col min="13825" max="13825" width="3.75" style="337" customWidth="1"/>
    <col min="13826" max="13826" width="20.375" style="337" customWidth="1"/>
    <col min="13827" max="13827" width="3.875" style="337" bestFit="1" customWidth="1"/>
    <col min="13828" max="13831" width="16.375" style="337" customWidth="1"/>
    <col min="13832" max="13832" width="3.75" style="337" customWidth="1"/>
    <col min="13833" max="13833" width="2.5" style="337" customWidth="1"/>
    <col min="13834" max="14080" width="9" style="337" customWidth="1"/>
    <col min="14081" max="14081" width="3.75" style="337" customWidth="1"/>
    <col min="14082" max="14082" width="20.375" style="337" customWidth="1"/>
    <col min="14083" max="14083" width="3.875" style="337" bestFit="1" customWidth="1"/>
    <col min="14084" max="14087" width="16.375" style="337" customWidth="1"/>
    <col min="14088" max="14088" width="3.75" style="337" customWidth="1"/>
    <col min="14089" max="14089" width="2.5" style="337" customWidth="1"/>
    <col min="14090" max="14336" width="9" style="337" customWidth="1"/>
    <col min="14337" max="14337" width="3.75" style="337" customWidth="1"/>
    <col min="14338" max="14338" width="20.375" style="337" customWidth="1"/>
    <col min="14339" max="14339" width="3.875" style="337" bestFit="1" customWidth="1"/>
    <col min="14340" max="14343" width="16.375" style="337" customWidth="1"/>
    <col min="14344" max="14344" width="3.75" style="337" customWidth="1"/>
    <col min="14345" max="14345" width="2.5" style="337" customWidth="1"/>
    <col min="14346" max="14592" width="9" style="337" customWidth="1"/>
    <col min="14593" max="14593" width="3.75" style="337" customWidth="1"/>
    <col min="14594" max="14594" width="20.375" style="337" customWidth="1"/>
    <col min="14595" max="14595" width="3.875" style="337" bestFit="1" customWidth="1"/>
    <col min="14596" max="14599" width="16.375" style="337" customWidth="1"/>
    <col min="14600" max="14600" width="3.75" style="337" customWidth="1"/>
    <col min="14601" max="14601" width="2.5" style="337" customWidth="1"/>
    <col min="14602" max="14848" width="9" style="337" customWidth="1"/>
    <col min="14849" max="14849" width="3.75" style="337" customWidth="1"/>
    <col min="14850" max="14850" width="20.375" style="337" customWidth="1"/>
    <col min="14851" max="14851" width="3.875" style="337" bestFit="1" customWidth="1"/>
    <col min="14852" max="14855" width="16.375" style="337" customWidth="1"/>
    <col min="14856" max="14856" width="3.75" style="337" customWidth="1"/>
    <col min="14857" max="14857" width="2.5" style="337" customWidth="1"/>
    <col min="14858" max="15104" width="9" style="337" customWidth="1"/>
    <col min="15105" max="15105" width="3.75" style="337" customWidth="1"/>
    <col min="15106" max="15106" width="20.375" style="337" customWidth="1"/>
    <col min="15107" max="15107" width="3.875" style="337" bestFit="1" customWidth="1"/>
    <col min="15108" max="15111" width="16.375" style="337" customWidth="1"/>
    <col min="15112" max="15112" width="3.75" style="337" customWidth="1"/>
    <col min="15113" max="15113" width="2.5" style="337" customWidth="1"/>
    <col min="15114" max="15360" width="9" style="337" customWidth="1"/>
    <col min="15361" max="15361" width="3.75" style="337" customWidth="1"/>
    <col min="15362" max="15362" width="20.375" style="337" customWidth="1"/>
    <col min="15363" max="15363" width="3.875" style="337" bestFit="1" customWidth="1"/>
    <col min="15364" max="15367" width="16.375" style="337" customWidth="1"/>
    <col min="15368" max="15368" width="3.75" style="337" customWidth="1"/>
    <col min="15369" max="15369" width="2.5" style="337" customWidth="1"/>
    <col min="15370" max="15616" width="9" style="337" customWidth="1"/>
    <col min="15617" max="15617" width="3.75" style="337" customWidth="1"/>
    <col min="15618" max="15618" width="20.375" style="337" customWidth="1"/>
    <col min="15619" max="15619" width="3.875" style="337" bestFit="1" customWidth="1"/>
    <col min="15620" max="15623" width="16.375" style="337" customWidth="1"/>
    <col min="15624" max="15624" width="3.75" style="337" customWidth="1"/>
    <col min="15625" max="15625" width="2.5" style="337" customWidth="1"/>
    <col min="15626" max="15872" width="9" style="337" customWidth="1"/>
    <col min="15873" max="15873" width="3.75" style="337" customWidth="1"/>
    <col min="15874" max="15874" width="20.375" style="337" customWidth="1"/>
    <col min="15875" max="15875" width="3.875" style="337" bestFit="1" customWidth="1"/>
    <col min="15876" max="15879" width="16.375" style="337" customWidth="1"/>
    <col min="15880" max="15880" width="3.75" style="337" customWidth="1"/>
    <col min="15881" max="15881" width="2.5" style="337" customWidth="1"/>
    <col min="15882" max="16128" width="9" style="337" customWidth="1"/>
    <col min="16129" max="16129" width="3.75" style="337" customWidth="1"/>
    <col min="16130" max="16130" width="20.375" style="337" customWidth="1"/>
    <col min="16131" max="16131" width="3.875" style="337" bestFit="1" customWidth="1"/>
    <col min="16132" max="16135" width="16.375" style="337" customWidth="1"/>
    <col min="16136" max="16136" width="3.75" style="337" customWidth="1"/>
    <col min="16137" max="16137" width="2.5" style="337" customWidth="1"/>
    <col min="16138" max="16384" width="9" style="337" customWidth="1"/>
  </cols>
  <sheetData>
    <row r="1" spans="1:15" ht="17.25">
      <c r="A1" s="1552"/>
    </row>
    <row r="2" spans="1:15" ht="17.25">
      <c r="A2" s="1552"/>
      <c r="H2" s="1391" t="s">
        <v>1080</v>
      </c>
    </row>
    <row r="3" spans="1:15" ht="17.25">
      <c r="A3" s="1553"/>
      <c r="B3" s="3061" t="s">
        <v>603</v>
      </c>
      <c r="C3" s="3061"/>
      <c r="D3" s="3061"/>
      <c r="E3" s="3061"/>
      <c r="F3" s="3061"/>
      <c r="G3" s="3061"/>
      <c r="H3" s="3061"/>
    </row>
    <row r="4" spans="1:15" ht="17.25">
      <c r="A4" s="1554"/>
      <c r="B4" s="1554"/>
      <c r="C4" s="1554"/>
      <c r="D4" s="1554"/>
      <c r="E4" s="1554"/>
      <c r="F4" s="1554"/>
      <c r="G4" s="1554"/>
      <c r="O4" s="213"/>
    </row>
    <row r="5" spans="1:15" ht="30" customHeight="1">
      <c r="A5" s="1554"/>
      <c r="B5" s="1381" t="s">
        <v>187</v>
      </c>
      <c r="C5" s="1559"/>
      <c r="D5" s="1562"/>
      <c r="E5" s="1562"/>
      <c r="F5" s="1562"/>
      <c r="G5" s="1562"/>
      <c r="H5" s="1574"/>
    </row>
    <row r="6" spans="1:15" ht="30" customHeight="1">
      <c r="A6" s="1554"/>
      <c r="B6" s="1381" t="s">
        <v>490</v>
      </c>
      <c r="C6" s="1559"/>
      <c r="D6" s="1562"/>
      <c r="E6" s="1562"/>
      <c r="F6" s="1562"/>
      <c r="G6" s="1562"/>
      <c r="H6" s="1574"/>
    </row>
    <row r="7" spans="1:15" ht="30" customHeight="1">
      <c r="A7" s="1554"/>
      <c r="B7" s="1381" t="s">
        <v>624</v>
      </c>
      <c r="C7" s="1559"/>
      <c r="D7" s="1562"/>
      <c r="E7" s="1562"/>
      <c r="F7" s="1562"/>
      <c r="G7" s="1562"/>
      <c r="H7" s="1574"/>
    </row>
    <row r="8" spans="1:15" ht="30" customHeight="1">
      <c r="B8" s="1555" t="s">
        <v>367</v>
      </c>
      <c r="C8" s="1387" t="s">
        <v>626</v>
      </c>
      <c r="D8" s="1389"/>
      <c r="E8" s="1389"/>
      <c r="F8" s="1389"/>
      <c r="G8" s="1389"/>
      <c r="H8" s="1392"/>
      <c r="I8" s="246"/>
    </row>
    <row r="9" spans="1:15" ht="45" customHeight="1">
      <c r="B9" s="1556" t="s">
        <v>94</v>
      </c>
      <c r="C9" s="1381">
        <v>1</v>
      </c>
      <c r="D9" s="1564" t="s">
        <v>268</v>
      </c>
      <c r="E9" s="1564"/>
      <c r="F9" s="1381"/>
      <c r="G9" s="1381"/>
      <c r="H9" s="1381"/>
    </row>
    <row r="10" spans="1:15" ht="45" customHeight="1">
      <c r="B10" s="1557"/>
      <c r="C10" s="1381">
        <v>2</v>
      </c>
      <c r="D10" s="1565" t="s">
        <v>1210</v>
      </c>
      <c r="E10" s="1570"/>
      <c r="F10" s="1381"/>
      <c r="G10" s="1381"/>
      <c r="H10" s="1381"/>
    </row>
    <row r="11" spans="1:15">
      <c r="B11" s="383" t="s">
        <v>600</v>
      </c>
    </row>
    <row r="12" spans="1:15">
      <c r="B12" s="624" t="s">
        <v>1125</v>
      </c>
      <c r="C12" s="624"/>
      <c r="D12" s="624"/>
      <c r="E12" s="624"/>
      <c r="F12" s="624"/>
      <c r="G12" s="624"/>
      <c r="H12" s="624"/>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topLeftCell="A7" zoomScaleSheetLayoutView="100" workbookViewId="0"/>
  </sheetViews>
  <sheetFormatPr defaultRowHeight="13.5"/>
  <cols>
    <col min="1" max="1" width="1.125" style="1134" customWidth="1"/>
    <col min="2" max="2" width="24.25" style="1134" customWidth="1"/>
    <col min="3" max="3" width="4" style="1134" customWidth="1"/>
    <col min="4" max="5" width="15.25" style="1134" customWidth="1"/>
    <col min="6" max="6" width="15.125" style="1134" customWidth="1"/>
    <col min="7" max="7" width="15.25" style="1134" customWidth="1"/>
    <col min="8" max="8" width="3.125" style="1134" customWidth="1"/>
    <col min="9" max="9" width="3.75" style="1134" customWidth="1"/>
    <col min="10" max="10" width="2.5" style="1134" customWidth="1"/>
    <col min="11" max="256" width="9" style="1134" customWidth="1"/>
    <col min="257" max="257" width="1.125" style="1134" customWidth="1"/>
    <col min="258" max="258" width="24.25" style="1134" customWidth="1"/>
    <col min="259" max="259" width="4" style="1134" customWidth="1"/>
    <col min="260" max="261" width="15.25" style="1134" customWidth="1"/>
    <col min="262" max="262" width="15.125" style="1134" customWidth="1"/>
    <col min="263" max="263" width="15.25" style="1134" customWidth="1"/>
    <col min="264" max="264" width="3.125" style="1134" customWidth="1"/>
    <col min="265" max="265" width="3.75" style="1134" customWidth="1"/>
    <col min="266" max="266" width="2.5" style="1134" customWidth="1"/>
    <col min="267" max="512" width="9" style="1134" customWidth="1"/>
    <col min="513" max="513" width="1.125" style="1134" customWidth="1"/>
    <col min="514" max="514" width="24.25" style="1134" customWidth="1"/>
    <col min="515" max="515" width="4" style="1134" customWidth="1"/>
    <col min="516" max="517" width="15.25" style="1134" customWidth="1"/>
    <col min="518" max="518" width="15.125" style="1134" customWidth="1"/>
    <col min="519" max="519" width="15.25" style="1134" customWidth="1"/>
    <col min="520" max="520" width="3.125" style="1134" customWidth="1"/>
    <col min="521" max="521" width="3.75" style="1134" customWidth="1"/>
    <col min="522" max="522" width="2.5" style="1134" customWidth="1"/>
    <col min="523" max="768" width="9" style="1134" customWidth="1"/>
    <col min="769" max="769" width="1.125" style="1134" customWidth="1"/>
    <col min="770" max="770" width="24.25" style="1134" customWidth="1"/>
    <col min="771" max="771" width="4" style="1134" customWidth="1"/>
    <col min="772" max="773" width="15.25" style="1134" customWidth="1"/>
    <col min="774" max="774" width="15.125" style="1134" customWidth="1"/>
    <col min="775" max="775" width="15.25" style="1134" customWidth="1"/>
    <col min="776" max="776" width="3.125" style="1134" customWidth="1"/>
    <col min="777" max="777" width="3.75" style="1134" customWidth="1"/>
    <col min="778" max="778" width="2.5" style="1134" customWidth="1"/>
    <col min="779" max="1024" width="9" style="1134" customWidth="1"/>
    <col min="1025" max="1025" width="1.125" style="1134" customWidth="1"/>
    <col min="1026" max="1026" width="24.25" style="1134" customWidth="1"/>
    <col min="1027" max="1027" width="4" style="1134" customWidth="1"/>
    <col min="1028" max="1029" width="15.25" style="1134" customWidth="1"/>
    <col min="1030" max="1030" width="15.125" style="1134" customWidth="1"/>
    <col min="1031" max="1031" width="15.25" style="1134" customWidth="1"/>
    <col min="1032" max="1032" width="3.125" style="1134" customWidth="1"/>
    <col min="1033" max="1033" width="3.75" style="1134" customWidth="1"/>
    <col min="1034" max="1034" width="2.5" style="1134" customWidth="1"/>
    <col min="1035" max="1280" width="9" style="1134" customWidth="1"/>
    <col min="1281" max="1281" width="1.125" style="1134" customWidth="1"/>
    <col min="1282" max="1282" width="24.25" style="1134" customWidth="1"/>
    <col min="1283" max="1283" width="4" style="1134" customWidth="1"/>
    <col min="1284" max="1285" width="15.25" style="1134" customWidth="1"/>
    <col min="1286" max="1286" width="15.125" style="1134" customWidth="1"/>
    <col min="1287" max="1287" width="15.25" style="1134" customWidth="1"/>
    <col min="1288" max="1288" width="3.125" style="1134" customWidth="1"/>
    <col min="1289" max="1289" width="3.75" style="1134" customWidth="1"/>
    <col min="1290" max="1290" width="2.5" style="1134" customWidth="1"/>
    <col min="1291" max="1536" width="9" style="1134" customWidth="1"/>
    <col min="1537" max="1537" width="1.125" style="1134" customWidth="1"/>
    <col min="1538" max="1538" width="24.25" style="1134" customWidth="1"/>
    <col min="1539" max="1539" width="4" style="1134" customWidth="1"/>
    <col min="1540" max="1541" width="15.25" style="1134" customWidth="1"/>
    <col min="1542" max="1542" width="15.125" style="1134" customWidth="1"/>
    <col min="1543" max="1543" width="15.25" style="1134" customWidth="1"/>
    <col min="1544" max="1544" width="3.125" style="1134" customWidth="1"/>
    <col min="1545" max="1545" width="3.75" style="1134" customWidth="1"/>
    <col min="1546" max="1546" width="2.5" style="1134" customWidth="1"/>
    <col min="1547" max="1792" width="9" style="1134" customWidth="1"/>
    <col min="1793" max="1793" width="1.125" style="1134" customWidth="1"/>
    <col min="1794" max="1794" width="24.25" style="1134" customWidth="1"/>
    <col min="1795" max="1795" width="4" style="1134" customWidth="1"/>
    <col min="1796" max="1797" width="15.25" style="1134" customWidth="1"/>
    <col min="1798" max="1798" width="15.125" style="1134" customWidth="1"/>
    <col min="1799" max="1799" width="15.25" style="1134" customWidth="1"/>
    <col min="1800" max="1800" width="3.125" style="1134" customWidth="1"/>
    <col min="1801" max="1801" width="3.75" style="1134" customWidth="1"/>
    <col min="1802" max="1802" width="2.5" style="1134" customWidth="1"/>
    <col min="1803" max="2048" width="9" style="1134" customWidth="1"/>
    <col min="2049" max="2049" width="1.125" style="1134" customWidth="1"/>
    <col min="2050" max="2050" width="24.25" style="1134" customWidth="1"/>
    <col min="2051" max="2051" width="4" style="1134" customWidth="1"/>
    <col min="2052" max="2053" width="15.25" style="1134" customWidth="1"/>
    <col min="2054" max="2054" width="15.125" style="1134" customWidth="1"/>
    <col min="2055" max="2055" width="15.25" style="1134" customWidth="1"/>
    <col min="2056" max="2056" width="3.125" style="1134" customWidth="1"/>
    <col min="2057" max="2057" width="3.75" style="1134" customWidth="1"/>
    <col min="2058" max="2058" width="2.5" style="1134" customWidth="1"/>
    <col min="2059" max="2304" width="9" style="1134" customWidth="1"/>
    <col min="2305" max="2305" width="1.125" style="1134" customWidth="1"/>
    <col min="2306" max="2306" width="24.25" style="1134" customWidth="1"/>
    <col min="2307" max="2307" width="4" style="1134" customWidth="1"/>
    <col min="2308" max="2309" width="15.25" style="1134" customWidth="1"/>
    <col min="2310" max="2310" width="15.125" style="1134" customWidth="1"/>
    <col min="2311" max="2311" width="15.25" style="1134" customWidth="1"/>
    <col min="2312" max="2312" width="3.125" style="1134" customWidth="1"/>
    <col min="2313" max="2313" width="3.75" style="1134" customWidth="1"/>
    <col min="2314" max="2314" width="2.5" style="1134" customWidth="1"/>
    <col min="2315" max="2560" width="9" style="1134" customWidth="1"/>
    <col min="2561" max="2561" width="1.125" style="1134" customWidth="1"/>
    <col min="2562" max="2562" width="24.25" style="1134" customWidth="1"/>
    <col min="2563" max="2563" width="4" style="1134" customWidth="1"/>
    <col min="2564" max="2565" width="15.25" style="1134" customWidth="1"/>
    <col min="2566" max="2566" width="15.125" style="1134" customWidth="1"/>
    <col min="2567" max="2567" width="15.25" style="1134" customWidth="1"/>
    <col min="2568" max="2568" width="3.125" style="1134" customWidth="1"/>
    <col min="2569" max="2569" width="3.75" style="1134" customWidth="1"/>
    <col min="2570" max="2570" width="2.5" style="1134" customWidth="1"/>
    <col min="2571" max="2816" width="9" style="1134" customWidth="1"/>
    <col min="2817" max="2817" width="1.125" style="1134" customWidth="1"/>
    <col min="2818" max="2818" width="24.25" style="1134" customWidth="1"/>
    <col min="2819" max="2819" width="4" style="1134" customWidth="1"/>
    <col min="2820" max="2821" width="15.25" style="1134" customWidth="1"/>
    <col min="2822" max="2822" width="15.125" style="1134" customWidth="1"/>
    <col min="2823" max="2823" width="15.25" style="1134" customWidth="1"/>
    <col min="2824" max="2824" width="3.125" style="1134" customWidth="1"/>
    <col min="2825" max="2825" width="3.75" style="1134" customWidth="1"/>
    <col min="2826" max="2826" width="2.5" style="1134" customWidth="1"/>
    <col min="2827" max="3072" width="9" style="1134" customWidth="1"/>
    <col min="3073" max="3073" width="1.125" style="1134" customWidth="1"/>
    <col min="3074" max="3074" width="24.25" style="1134" customWidth="1"/>
    <col min="3075" max="3075" width="4" style="1134" customWidth="1"/>
    <col min="3076" max="3077" width="15.25" style="1134" customWidth="1"/>
    <col min="3078" max="3078" width="15.125" style="1134" customWidth="1"/>
    <col min="3079" max="3079" width="15.25" style="1134" customWidth="1"/>
    <col min="3080" max="3080" width="3.125" style="1134" customWidth="1"/>
    <col min="3081" max="3081" width="3.75" style="1134" customWidth="1"/>
    <col min="3082" max="3082" width="2.5" style="1134" customWidth="1"/>
    <col min="3083" max="3328" width="9" style="1134" customWidth="1"/>
    <col min="3329" max="3329" width="1.125" style="1134" customWidth="1"/>
    <col min="3330" max="3330" width="24.25" style="1134" customWidth="1"/>
    <col min="3331" max="3331" width="4" style="1134" customWidth="1"/>
    <col min="3332" max="3333" width="15.25" style="1134" customWidth="1"/>
    <col min="3334" max="3334" width="15.125" style="1134" customWidth="1"/>
    <col min="3335" max="3335" width="15.25" style="1134" customWidth="1"/>
    <col min="3336" max="3336" width="3.125" style="1134" customWidth="1"/>
    <col min="3337" max="3337" width="3.75" style="1134" customWidth="1"/>
    <col min="3338" max="3338" width="2.5" style="1134" customWidth="1"/>
    <col min="3339" max="3584" width="9" style="1134" customWidth="1"/>
    <col min="3585" max="3585" width="1.125" style="1134" customWidth="1"/>
    <col min="3586" max="3586" width="24.25" style="1134" customWidth="1"/>
    <col min="3587" max="3587" width="4" style="1134" customWidth="1"/>
    <col min="3588" max="3589" width="15.25" style="1134" customWidth="1"/>
    <col min="3590" max="3590" width="15.125" style="1134" customWidth="1"/>
    <col min="3591" max="3591" width="15.25" style="1134" customWidth="1"/>
    <col min="3592" max="3592" width="3.125" style="1134" customWidth="1"/>
    <col min="3593" max="3593" width="3.75" style="1134" customWidth="1"/>
    <col min="3594" max="3594" width="2.5" style="1134" customWidth="1"/>
    <col min="3595" max="3840" width="9" style="1134" customWidth="1"/>
    <col min="3841" max="3841" width="1.125" style="1134" customWidth="1"/>
    <col min="3842" max="3842" width="24.25" style="1134" customWidth="1"/>
    <col min="3843" max="3843" width="4" style="1134" customWidth="1"/>
    <col min="3844" max="3845" width="15.25" style="1134" customWidth="1"/>
    <col min="3846" max="3846" width="15.125" style="1134" customWidth="1"/>
    <col min="3847" max="3847" width="15.25" style="1134" customWidth="1"/>
    <col min="3848" max="3848" width="3.125" style="1134" customWidth="1"/>
    <col min="3849" max="3849" width="3.75" style="1134" customWidth="1"/>
    <col min="3850" max="3850" width="2.5" style="1134" customWidth="1"/>
    <col min="3851" max="4096" width="9" style="1134" customWidth="1"/>
    <col min="4097" max="4097" width="1.125" style="1134" customWidth="1"/>
    <col min="4098" max="4098" width="24.25" style="1134" customWidth="1"/>
    <col min="4099" max="4099" width="4" style="1134" customWidth="1"/>
    <col min="4100" max="4101" width="15.25" style="1134" customWidth="1"/>
    <col min="4102" max="4102" width="15.125" style="1134" customWidth="1"/>
    <col min="4103" max="4103" width="15.25" style="1134" customWidth="1"/>
    <col min="4104" max="4104" width="3.125" style="1134" customWidth="1"/>
    <col min="4105" max="4105" width="3.75" style="1134" customWidth="1"/>
    <col min="4106" max="4106" width="2.5" style="1134" customWidth="1"/>
    <col min="4107" max="4352" width="9" style="1134" customWidth="1"/>
    <col min="4353" max="4353" width="1.125" style="1134" customWidth="1"/>
    <col min="4354" max="4354" width="24.25" style="1134" customWidth="1"/>
    <col min="4355" max="4355" width="4" style="1134" customWidth="1"/>
    <col min="4356" max="4357" width="15.25" style="1134" customWidth="1"/>
    <col min="4358" max="4358" width="15.125" style="1134" customWidth="1"/>
    <col min="4359" max="4359" width="15.25" style="1134" customWidth="1"/>
    <col min="4360" max="4360" width="3.125" style="1134" customWidth="1"/>
    <col min="4361" max="4361" width="3.75" style="1134" customWidth="1"/>
    <col min="4362" max="4362" width="2.5" style="1134" customWidth="1"/>
    <col min="4363" max="4608" width="9" style="1134" customWidth="1"/>
    <col min="4609" max="4609" width="1.125" style="1134" customWidth="1"/>
    <col min="4610" max="4610" width="24.25" style="1134" customWidth="1"/>
    <col min="4611" max="4611" width="4" style="1134" customWidth="1"/>
    <col min="4612" max="4613" width="15.25" style="1134" customWidth="1"/>
    <col min="4614" max="4614" width="15.125" style="1134" customWidth="1"/>
    <col min="4615" max="4615" width="15.25" style="1134" customWidth="1"/>
    <col min="4616" max="4616" width="3.125" style="1134" customWidth="1"/>
    <col min="4617" max="4617" width="3.75" style="1134" customWidth="1"/>
    <col min="4618" max="4618" width="2.5" style="1134" customWidth="1"/>
    <col min="4619" max="4864" width="9" style="1134" customWidth="1"/>
    <col min="4865" max="4865" width="1.125" style="1134" customWidth="1"/>
    <col min="4866" max="4866" width="24.25" style="1134" customWidth="1"/>
    <col min="4867" max="4867" width="4" style="1134" customWidth="1"/>
    <col min="4868" max="4869" width="15.25" style="1134" customWidth="1"/>
    <col min="4870" max="4870" width="15.125" style="1134" customWidth="1"/>
    <col min="4871" max="4871" width="15.25" style="1134" customWidth="1"/>
    <col min="4872" max="4872" width="3.125" style="1134" customWidth="1"/>
    <col min="4873" max="4873" width="3.75" style="1134" customWidth="1"/>
    <col min="4874" max="4874" width="2.5" style="1134" customWidth="1"/>
    <col min="4875" max="5120" width="9" style="1134" customWidth="1"/>
    <col min="5121" max="5121" width="1.125" style="1134" customWidth="1"/>
    <col min="5122" max="5122" width="24.25" style="1134" customWidth="1"/>
    <col min="5123" max="5123" width="4" style="1134" customWidth="1"/>
    <col min="5124" max="5125" width="15.25" style="1134" customWidth="1"/>
    <col min="5126" max="5126" width="15.125" style="1134" customWidth="1"/>
    <col min="5127" max="5127" width="15.25" style="1134" customWidth="1"/>
    <col min="5128" max="5128" width="3.125" style="1134" customWidth="1"/>
    <col min="5129" max="5129" width="3.75" style="1134" customWidth="1"/>
    <col min="5130" max="5130" width="2.5" style="1134" customWidth="1"/>
    <col min="5131" max="5376" width="9" style="1134" customWidth="1"/>
    <col min="5377" max="5377" width="1.125" style="1134" customWidth="1"/>
    <col min="5378" max="5378" width="24.25" style="1134" customWidth="1"/>
    <col min="5379" max="5379" width="4" style="1134" customWidth="1"/>
    <col min="5380" max="5381" width="15.25" style="1134" customWidth="1"/>
    <col min="5382" max="5382" width="15.125" style="1134" customWidth="1"/>
    <col min="5383" max="5383" width="15.25" style="1134" customWidth="1"/>
    <col min="5384" max="5384" width="3.125" style="1134" customWidth="1"/>
    <col min="5385" max="5385" width="3.75" style="1134" customWidth="1"/>
    <col min="5386" max="5386" width="2.5" style="1134" customWidth="1"/>
    <col min="5387" max="5632" width="9" style="1134" customWidth="1"/>
    <col min="5633" max="5633" width="1.125" style="1134" customWidth="1"/>
    <col min="5634" max="5634" width="24.25" style="1134" customWidth="1"/>
    <col min="5635" max="5635" width="4" style="1134" customWidth="1"/>
    <col min="5636" max="5637" width="15.25" style="1134" customWidth="1"/>
    <col min="5638" max="5638" width="15.125" style="1134" customWidth="1"/>
    <col min="5639" max="5639" width="15.25" style="1134" customWidth="1"/>
    <col min="5640" max="5640" width="3.125" style="1134" customWidth="1"/>
    <col min="5641" max="5641" width="3.75" style="1134" customWidth="1"/>
    <col min="5642" max="5642" width="2.5" style="1134" customWidth="1"/>
    <col min="5643" max="5888" width="9" style="1134" customWidth="1"/>
    <col min="5889" max="5889" width="1.125" style="1134" customWidth="1"/>
    <col min="5890" max="5890" width="24.25" style="1134" customWidth="1"/>
    <col min="5891" max="5891" width="4" style="1134" customWidth="1"/>
    <col min="5892" max="5893" width="15.25" style="1134" customWidth="1"/>
    <col min="5894" max="5894" width="15.125" style="1134" customWidth="1"/>
    <col min="5895" max="5895" width="15.25" style="1134" customWidth="1"/>
    <col min="5896" max="5896" width="3.125" style="1134" customWidth="1"/>
    <col min="5897" max="5897" width="3.75" style="1134" customWidth="1"/>
    <col min="5898" max="5898" width="2.5" style="1134" customWidth="1"/>
    <col min="5899" max="6144" width="9" style="1134" customWidth="1"/>
    <col min="6145" max="6145" width="1.125" style="1134" customWidth="1"/>
    <col min="6146" max="6146" width="24.25" style="1134" customWidth="1"/>
    <col min="6147" max="6147" width="4" style="1134" customWidth="1"/>
    <col min="6148" max="6149" width="15.25" style="1134" customWidth="1"/>
    <col min="6150" max="6150" width="15.125" style="1134" customWidth="1"/>
    <col min="6151" max="6151" width="15.25" style="1134" customWidth="1"/>
    <col min="6152" max="6152" width="3.125" style="1134" customWidth="1"/>
    <col min="6153" max="6153" width="3.75" style="1134" customWidth="1"/>
    <col min="6154" max="6154" width="2.5" style="1134" customWidth="1"/>
    <col min="6155" max="6400" width="9" style="1134" customWidth="1"/>
    <col min="6401" max="6401" width="1.125" style="1134" customWidth="1"/>
    <col min="6402" max="6402" width="24.25" style="1134" customWidth="1"/>
    <col min="6403" max="6403" width="4" style="1134" customWidth="1"/>
    <col min="6404" max="6405" width="15.25" style="1134" customWidth="1"/>
    <col min="6406" max="6406" width="15.125" style="1134" customWidth="1"/>
    <col min="6407" max="6407" width="15.25" style="1134" customWidth="1"/>
    <col min="6408" max="6408" width="3.125" style="1134" customWidth="1"/>
    <col min="6409" max="6409" width="3.75" style="1134" customWidth="1"/>
    <col min="6410" max="6410" width="2.5" style="1134" customWidth="1"/>
    <col min="6411" max="6656" width="9" style="1134" customWidth="1"/>
    <col min="6657" max="6657" width="1.125" style="1134" customWidth="1"/>
    <col min="6658" max="6658" width="24.25" style="1134" customWidth="1"/>
    <col min="6659" max="6659" width="4" style="1134" customWidth="1"/>
    <col min="6660" max="6661" width="15.25" style="1134" customWidth="1"/>
    <col min="6662" max="6662" width="15.125" style="1134" customWidth="1"/>
    <col min="6663" max="6663" width="15.25" style="1134" customWidth="1"/>
    <col min="6664" max="6664" width="3.125" style="1134" customWidth="1"/>
    <col min="6665" max="6665" width="3.75" style="1134" customWidth="1"/>
    <col min="6666" max="6666" width="2.5" style="1134" customWidth="1"/>
    <col min="6667" max="6912" width="9" style="1134" customWidth="1"/>
    <col min="6913" max="6913" width="1.125" style="1134" customWidth="1"/>
    <col min="6914" max="6914" width="24.25" style="1134" customWidth="1"/>
    <col min="6915" max="6915" width="4" style="1134" customWidth="1"/>
    <col min="6916" max="6917" width="15.25" style="1134" customWidth="1"/>
    <col min="6918" max="6918" width="15.125" style="1134" customWidth="1"/>
    <col min="6919" max="6919" width="15.25" style="1134" customWidth="1"/>
    <col min="6920" max="6920" width="3.125" style="1134" customWidth="1"/>
    <col min="6921" max="6921" width="3.75" style="1134" customWidth="1"/>
    <col min="6922" max="6922" width="2.5" style="1134" customWidth="1"/>
    <col min="6923" max="7168" width="9" style="1134" customWidth="1"/>
    <col min="7169" max="7169" width="1.125" style="1134" customWidth="1"/>
    <col min="7170" max="7170" width="24.25" style="1134" customWidth="1"/>
    <col min="7171" max="7171" width="4" style="1134" customWidth="1"/>
    <col min="7172" max="7173" width="15.25" style="1134" customWidth="1"/>
    <col min="7174" max="7174" width="15.125" style="1134" customWidth="1"/>
    <col min="7175" max="7175" width="15.25" style="1134" customWidth="1"/>
    <col min="7176" max="7176" width="3.125" style="1134" customWidth="1"/>
    <col min="7177" max="7177" width="3.75" style="1134" customWidth="1"/>
    <col min="7178" max="7178" width="2.5" style="1134" customWidth="1"/>
    <col min="7179" max="7424" width="9" style="1134" customWidth="1"/>
    <col min="7425" max="7425" width="1.125" style="1134" customWidth="1"/>
    <col min="7426" max="7426" width="24.25" style="1134" customWidth="1"/>
    <col min="7427" max="7427" width="4" style="1134" customWidth="1"/>
    <col min="7428" max="7429" width="15.25" style="1134" customWidth="1"/>
    <col min="7430" max="7430" width="15.125" style="1134" customWidth="1"/>
    <col min="7431" max="7431" width="15.25" style="1134" customWidth="1"/>
    <col min="7432" max="7432" width="3.125" style="1134" customWidth="1"/>
    <col min="7433" max="7433" width="3.75" style="1134" customWidth="1"/>
    <col min="7434" max="7434" width="2.5" style="1134" customWidth="1"/>
    <col min="7435" max="7680" width="9" style="1134" customWidth="1"/>
    <col min="7681" max="7681" width="1.125" style="1134" customWidth="1"/>
    <col min="7682" max="7682" width="24.25" style="1134" customWidth="1"/>
    <col min="7683" max="7683" width="4" style="1134" customWidth="1"/>
    <col min="7684" max="7685" width="15.25" style="1134" customWidth="1"/>
    <col min="7686" max="7686" width="15.125" style="1134" customWidth="1"/>
    <col min="7687" max="7687" width="15.25" style="1134" customWidth="1"/>
    <col min="7688" max="7688" width="3.125" style="1134" customWidth="1"/>
    <col min="7689" max="7689" width="3.75" style="1134" customWidth="1"/>
    <col min="7690" max="7690" width="2.5" style="1134" customWidth="1"/>
    <col min="7691" max="7936" width="9" style="1134" customWidth="1"/>
    <col min="7937" max="7937" width="1.125" style="1134" customWidth="1"/>
    <col min="7938" max="7938" width="24.25" style="1134" customWidth="1"/>
    <col min="7939" max="7939" width="4" style="1134" customWidth="1"/>
    <col min="7940" max="7941" width="15.25" style="1134" customWidth="1"/>
    <col min="7942" max="7942" width="15.125" style="1134" customWidth="1"/>
    <col min="7943" max="7943" width="15.25" style="1134" customWidth="1"/>
    <col min="7944" max="7944" width="3.125" style="1134" customWidth="1"/>
    <col min="7945" max="7945" width="3.75" style="1134" customWidth="1"/>
    <col min="7946" max="7946" width="2.5" style="1134" customWidth="1"/>
    <col min="7947" max="8192" width="9" style="1134" customWidth="1"/>
    <col min="8193" max="8193" width="1.125" style="1134" customWidth="1"/>
    <col min="8194" max="8194" width="24.25" style="1134" customWidth="1"/>
    <col min="8195" max="8195" width="4" style="1134" customWidth="1"/>
    <col min="8196" max="8197" width="15.25" style="1134" customWidth="1"/>
    <col min="8198" max="8198" width="15.125" style="1134" customWidth="1"/>
    <col min="8199" max="8199" width="15.25" style="1134" customWidth="1"/>
    <col min="8200" max="8200" width="3.125" style="1134" customWidth="1"/>
    <col min="8201" max="8201" width="3.75" style="1134" customWidth="1"/>
    <col min="8202" max="8202" width="2.5" style="1134" customWidth="1"/>
    <col min="8203" max="8448" width="9" style="1134" customWidth="1"/>
    <col min="8449" max="8449" width="1.125" style="1134" customWidth="1"/>
    <col min="8450" max="8450" width="24.25" style="1134" customWidth="1"/>
    <col min="8451" max="8451" width="4" style="1134" customWidth="1"/>
    <col min="8452" max="8453" width="15.25" style="1134" customWidth="1"/>
    <col min="8454" max="8454" width="15.125" style="1134" customWidth="1"/>
    <col min="8455" max="8455" width="15.25" style="1134" customWidth="1"/>
    <col min="8456" max="8456" width="3.125" style="1134" customWidth="1"/>
    <col min="8457" max="8457" width="3.75" style="1134" customWidth="1"/>
    <col min="8458" max="8458" width="2.5" style="1134" customWidth="1"/>
    <col min="8459" max="8704" width="9" style="1134" customWidth="1"/>
    <col min="8705" max="8705" width="1.125" style="1134" customWidth="1"/>
    <col min="8706" max="8706" width="24.25" style="1134" customWidth="1"/>
    <col min="8707" max="8707" width="4" style="1134" customWidth="1"/>
    <col min="8708" max="8709" width="15.25" style="1134" customWidth="1"/>
    <col min="8710" max="8710" width="15.125" style="1134" customWidth="1"/>
    <col min="8711" max="8711" width="15.25" style="1134" customWidth="1"/>
    <col min="8712" max="8712" width="3.125" style="1134" customWidth="1"/>
    <col min="8713" max="8713" width="3.75" style="1134" customWidth="1"/>
    <col min="8714" max="8714" width="2.5" style="1134" customWidth="1"/>
    <col min="8715" max="8960" width="9" style="1134" customWidth="1"/>
    <col min="8961" max="8961" width="1.125" style="1134" customWidth="1"/>
    <col min="8962" max="8962" width="24.25" style="1134" customWidth="1"/>
    <col min="8963" max="8963" width="4" style="1134" customWidth="1"/>
    <col min="8964" max="8965" width="15.25" style="1134" customWidth="1"/>
    <col min="8966" max="8966" width="15.125" style="1134" customWidth="1"/>
    <col min="8967" max="8967" width="15.25" style="1134" customWidth="1"/>
    <col min="8968" max="8968" width="3.125" style="1134" customWidth="1"/>
    <col min="8969" max="8969" width="3.75" style="1134" customWidth="1"/>
    <col min="8970" max="8970" width="2.5" style="1134" customWidth="1"/>
    <col min="8971" max="9216" width="9" style="1134" customWidth="1"/>
    <col min="9217" max="9217" width="1.125" style="1134" customWidth="1"/>
    <col min="9218" max="9218" width="24.25" style="1134" customWidth="1"/>
    <col min="9219" max="9219" width="4" style="1134" customWidth="1"/>
    <col min="9220" max="9221" width="15.25" style="1134" customWidth="1"/>
    <col min="9222" max="9222" width="15.125" style="1134" customWidth="1"/>
    <col min="9223" max="9223" width="15.25" style="1134" customWidth="1"/>
    <col min="9224" max="9224" width="3.125" style="1134" customWidth="1"/>
    <col min="9225" max="9225" width="3.75" style="1134" customWidth="1"/>
    <col min="9226" max="9226" width="2.5" style="1134" customWidth="1"/>
    <col min="9227" max="9472" width="9" style="1134" customWidth="1"/>
    <col min="9473" max="9473" width="1.125" style="1134" customWidth="1"/>
    <col min="9474" max="9474" width="24.25" style="1134" customWidth="1"/>
    <col min="9475" max="9475" width="4" style="1134" customWidth="1"/>
    <col min="9476" max="9477" width="15.25" style="1134" customWidth="1"/>
    <col min="9478" max="9478" width="15.125" style="1134" customWidth="1"/>
    <col min="9479" max="9479" width="15.25" style="1134" customWidth="1"/>
    <col min="9480" max="9480" width="3.125" style="1134" customWidth="1"/>
    <col min="9481" max="9481" width="3.75" style="1134" customWidth="1"/>
    <col min="9482" max="9482" width="2.5" style="1134" customWidth="1"/>
    <col min="9483" max="9728" width="9" style="1134" customWidth="1"/>
    <col min="9729" max="9729" width="1.125" style="1134" customWidth="1"/>
    <col min="9730" max="9730" width="24.25" style="1134" customWidth="1"/>
    <col min="9731" max="9731" width="4" style="1134" customWidth="1"/>
    <col min="9732" max="9733" width="15.25" style="1134" customWidth="1"/>
    <col min="9734" max="9734" width="15.125" style="1134" customWidth="1"/>
    <col min="9735" max="9735" width="15.25" style="1134" customWidth="1"/>
    <col min="9736" max="9736" width="3.125" style="1134" customWidth="1"/>
    <col min="9737" max="9737" width="3.75" style="1134" customWidth="1"/>
    <col min="9738" max="9738" width="2.5" style="1134" customWidth="1"/>
    <col min="9739" max="9984" width="9" style="1134" customWidth="1"/>
    <col min="9985" max="9985" width="1.125" style="1134" customWidth="1"/>
    <col min="9986" max="9986" width="24.25" style="1134" customWidth="1"/>
    <col min="9987" max="9987" width="4" style="1134" customWidth="1"/>
    <col min="9988" max="9989" width="15.25" style="1134" customWidth="1"/>
    <col min="9990" max="9990" width="15.125" style="1134" customWidth="1"/>
    <col min="9991" max="9991" width="15.25" style="1134" customWidth="1"/>
    <col min="9992" max="9992" width="3.125" style="1134" customWidth="1"/>
    <col min="9993" max="9993" width="3.75" style="1134" customWidth="1"/>
    <col min="9994" max="9994" width="2.5" style="1134" customWidth="1"/>
    <col min="9995" max="10240" width="9" style="1134" customWidth="1"/>
    <col min="10241" max="10241" width="1.125" style="1134" customWidth="1"/>
    <col min="10242" max="10242" width="24.25" style="1134" customWidth="1"/>
    <col min="10243" max="10243" width="4" style="1134" customWidth="1"/>
    <col min="10244" max="10245" width="15.25" style="1134" customWidth="1"/>
    <col min="10246" max="10246" width="15.125" style="1134" customWidth="1"/>
    <col min="10247" max="10247" width="15.25" style="1134" customWidth="1"/>
    <col min="10248" max="10248" width="3.125" style="1134" customWidth="1"/>
    <col min="10249" max="10249" width="3.75" style="1134" customWidth="1"/>
    <col min="10250" max="10250" width="2.5" style="1134" customWidth="1"/>
    <col min="10251" max="10496" width="9" style="1134" customWidth="1"/>
    <col min="10497" max="10497" width="1.125" style="1134" customWidth="1"/>
    <col min="10498" max="10498" width="24.25" style="1134" customWidth="1"/>
    <col min="10499" max="10499" width="4" style="1134" customWidth="1"/>
    <col min="10500" max="10501" width="15.25" style="1134" customWidth="1"/>
    <col min="10502" max="10502" width="15.125" style="1134" customWidth="1"/>
    <col min="10503" max="10503" width="15.25" style="1134" customWidth="1"/>
    <col min="10504" max="10504" width="3.125" style="1134" customWidth="1"/>
    <col min="10505" max="10505" width="3.75" style="1134" customWidth="1"/>
    <col min="10506" max="10506" width="2.5" style="1134" customWidth="1"/>
    <col min="10507" max="10752" width="9" style="1134" customWidth="1"/>
    <col min="10753" max="10753" width="1.125" style="1134" customWidth="1"/>
    <col min="10754" max="10754" width="24.25" style="1134" customWidth="1"/>
    <col min="10755" max="10755" width="4" style="1134" customWidth="1"/>
    <col min="10756" max="10757" width="15.25" style="1134" customWidth="1"/>
    <col min="10758" max="10758" width="15.125" style="1134" customWidth="1"/>
    <col min="10759" max="10759" width="15.25" style="1134" customWidth="1"/>
    <col min="10760" max="10760" width="3.125" style="1134" customWidth="1"/>
    <col min="10761" max="10761" width="3.75" style="1134" customWidth="1"/>
    <col min="10762" max="10762" width="2.5" style="1134" customWidth="1"/>
    <col min="10763" max="11008" width="9" style="1134" customWidth="1"/>
    <col min="11009" max="11009" width="1.125" style="1134" customWidth="1"/>
    <col min="11010" max="11010" width="24.25" style="1134" customWidth="1"/>
    <col min="11011" max="11011" width="4" style="1134" customWidth="1"/>
    <col min="11012" max="11013" width="15.25" style="1134" customWidth="1"/>
    <col min="11014" max="11014" width="15.125" style="1134" customWidth="1"/>
    <col min="11015" max="11015" width="15.25" style="1134" customWidth="1"/>
    <col min="11016" max="11016" width="3.125" style="1134" customWidth="1"/>
    <col min="11017" max="11017" width="3.75" style="1134" customWidth="1"/>
    <col min="11018" max="11018" width="2.5" style="1134" customWidth="1"/>
    <col min="11019" max="11264" width="9" style="1134" customWidth="1"/>
    <col min="11265" max="11265" width="1.125" style="1134" customWidth="1"/>
    <col min="11266" max="11266" width="24.25" style="1134" customWidth="1"/>
    <col min="11267" max="11267" width="4" style="1134" customWidth="1"/>
    <col min="11268" max="11269" width="15.25" style="1134" customWidth="1"/>
    <col min="11270" max="11270" width="15.125" style="1134" customWidth="1"/>
    <col min="11271" max="11271" width="15.25" style="1134" customWidth="1"/>
    <col min="11272" max="11272" width="3.125" style="1134" customWidth="1"/>
    <col min="11273" max="11273" width="3.75" style="1134" customWidth="1"/>
    <col min="11274" max="11274" width="2.5" style="1134" customWidth="1"/>
    <col min="11275" max="11520" width="9" style="1134" customWidth="1"/>
    <col min="11521" max="11521" width="1.125" style="1134" customWidth="1"/>
    <col min="11522" max="11522" width="24.25" style="1134" customWidth="1"/>
    <col min="11523" max="11523" width="4" style="1134" customWidth="1"/>
    <col min="11524" max="11525" width="15.25" style="1134" customWidth="1"/>
    <col min="11526" max="11526" width="15.125" style="1134" customWidth="1"/>
    <col min="11527" max="11527" width="15.25" style="1134" customWidth="1"/>
    <col min="11528" max="11528" width="3.125" style="1134" customWidth="1"/>
    <col min="11529" max="11529" width="3.75" style="1134" customWidth="1"/>
    <col min="11530" max="11530" width="2.5" style="1134" customWidth="1"/>
    <col min="11531" max="11776" width="9" style="1134" customWidth="1"/>
    <col min="11777" max="11777" width="1.125" style="1134" customWidth="1"/>
    <col min="11778" max="11778" width="24.25" style="1134" customWidth="1"/>
    <col min="11779" max="11779" width="4" style="1134" customWidth="1"/>
    <col min="11780" max="11781" width="15.25" style="1134" customWidth="1"/>
    <col min="11782" max="11782" width="15.125" style="1134" customWidth="1"/>
    <col min="11783" max="11783" width="15.25" style="1134" customWidth="1"/>
    <col min="11784" max="11784" width="3.125" style="1134" customWidth="1"/>
    <col min="11785" max="11785" width="3.75" style="1134" customWidth="1"/>
    <col min="11786" max="11786" width="2.5" style="1134" customWidth="1"/>
    <col min="11787" max="12032" width="9" style="1134" customWidth="1"/>
    <col min="12033" max="12033" width="1.125" style="1134" customWidth="1"/>
    <col min="12034" max="12034" width="24.25" style="1134" customWidth="1"/>
    <col min="12035" max="12035" width="4" style="1134" customWidth="1"/>
    <col min="12036" max="12037" width="15.25" style="1134" customWidth="1"/>
    <col min="12038" max="12038" width="15.125" style="1134" customWidth="1"/>
    <col min="12039" max="12039" width="15.25" style="1134" customWidth="1"/>
    <col min="12040" max="12040" width="3.125" style="1134" customWidth="1"/>
    <col min="12041" max="12041" width="3.75" style="1134" customWidth="1"/>
    <col min="12042" max="12042" width="2.5" style="1134" customWidth="1"/>
    <col min="12043" max="12288" width="9" style="1134" customWidth="1"/>
    <col min="12289" max="12289" width="1.125" style="1134" customWidth="1"/>
    <col min="12290" max="12290" width="24.25" style="1134" customWidth="1"/>
    <col min="12291" max="12291" width="4" style="1134" customWidth="1"/>
    <col min="12292" max="12293" width="15.25" style="1134" customWidth="1"/>
    <col min="12294" max="12294" width="15.125" style="1134" customWidth="1"/>
    <col min="12295" max="12295" width="15.25" style="1134" customWidth="1"/>
    <col min="12296" max="12296" width="3.125" style="1134" customWidth="1"/>
    <col min="12297" max="12297" width="3.75" style="1134" customWidth="1"/>
    <col min="12298" max="12298" width="2.5" style="1134" customWidth="1"/>
    <col min="12299" max="12544" width="9" style="1134" customWidth="1"/>
    <col min="12545" max="12545" width="1.125" style="1134" customWidth="1"/>
    <col min="12546" max="12546" width="24.25" style="1134" customWidth="1"/>
    <col min="12547" max="12547" width="4" style="1134" customWidth="1"/>
    <col min="12548" max="12549" width="15.25" style="1134" customWidth="1"/>
    <col min="12550" max="12550" width="15.125" style="1134" customWidth="1"/>
    <col min="12551" max="12551" width="15.25" style="1134" customWidth="1"/>
    <col min="12552" max="12552" width="3.125" style="1134" customWidth="1"/>
    <col min="12553" max="12553" width="3.75" style="1134" customWidth="1"/>
    <col min="12554" max="12554" width="2.5" style="1134" customWidth="1"/>
    <col min="12555" max="12800" width="9" style="1134" customWidth="1"/>
    <col min="12801" max="12801" width="1.125" style="1134" customWidth="1"/>
    <col min="12802" max="12802" width="24.25" style="1134" customWidth="1"/>
    <col min="12803" max="12803" width="4" style="1134" customWidth="1"/>
    <col min="12804" max="12805" width="15.25" style="1134" customWidth="1"/>
    <col min="12806" max="12806" width="15.125" style="1134" customWidth="1"/>
    <col min="12807" max="12807" width="15.25" style="1134" customWidth="1"/>
    <col min="12808" max="12808" width="3.125" style="1134" customWidth="1"/>
    <col min="12809" max="12809" width="3.75" style="1134" customWidth="1"/>
    <col min="12810" max="12810" width="2.5" style="1134" customWidth="1"/>
    <col min="12811" max="13056" width="9" style="1134" customWidth="1"/>
    <col min="13057" max="13057" width="1.125" style="1134" customWidth="1"/>
    <col min="13058" max="13058" width="24.25" style="1134" customWidth="1"/>
    <col min="13059" max="13059" width="4" style="1134" customWidth="1"/>
    <col min="13060" max="13061" width="15.25" style="1134" customWidth="1"/>
    <col min="13062" max="13062" width="15.125" style="1134" customWidth="1"/>
    <col min="13063" max="13063" width="15.25" style="1134" customWidth="1"/>
    <col min="13064" max="13064" width="3.125" style="1134" customWidth="1"/>
    <col min="13065" max="13065" width="3.75" style="1134" customWidth="1"/>
    <col min="13066" max="13066" width="2.5" style="1134" customWidth="1"/>
    <col min="13067" max="13312" width="9" style="1134" customWidth="1"/>
    <col min="13313" max="13313" width="1.125" style="1134" customWidth="1"/>
    <col min="13314" max="13314" width="24.25" style="1134" customWidth="1"/>
    <col min="13315" max="13315" width="4" style="1134" customWidth="1"/>
    <col min="13316" max="13317" width="15.25" style="1134" customWidth="1"/>
    <col min="13318" max="13318" width="15.125" style="1134" customWidth="1"/>
    <col min="13319" max="13319" width="15.25" style="1134" customWidth="1"/>
    <col min="13320" max="13320" width="3.125" style="1134" customWidth="1"/>
    <col min="13321" max="13321" width="3.75" style="1134" customWidth="1"/>
    <col min="13322" max="13322" width="2.5" style="1134" customWidth="1"/>
    <col min="13323" max="13568" width="9" style="1134" customWidth="1"/>
    <col min="13569" max="13569" width="1.125" style="1134" customWidth="1"/>
    <col min="13570" max="13570" width="24.25" style="1134" customWidth="1"/>
    <col min="13571" max="13571" width="4" style="1134" customWidth="1"/>
    <col min="13572" max="13573" width="15.25" style="1134" customWidth="1"/>
    <col min="13574" max="13574" width="15.125" style="1134" customWidth="1"/>
    <col min="13575" max="13575" width="15.25" style="1134" customWidth="1"/>
    <col min="13576" max="13576" width="3.125" style="1134" customWidth="1"/>
    <col min="13577" max="13577" width="3.75" style="1134" customWidth="1"/>
    <col min="13578" max="13578" width="2.5" style="1134" customWidth="1"/>
    <col min="13579" max="13824" width="9" style="1134" customWidth="1"/>
    <col min="13825" max="13825" width="1.125" style="1134" customWidth="1"/>
    <col min="13826" max="13826" width="24.25" style="1134" customWidth="1"/>
    <col min="13827" max="13827" width="4" style="1134" customWidth="1"/>
    <col min="13828" max="13829" width="15.25" style="1134" customWidth="1"/>
    <col min="13830" max="13830" width="15.125" style="1134" customWidth="1"/>
    <col min="13831" max="13831" width="15.25" style="1134" customWidth="1"/>
    <col min="13832" max="13832" width="3.125" style="1134" customWidth="1"/>
    <col min="13833" max="13833" width="3.75" style="1134" customWidth="1"/>
    <col min="13834" max="13834" width="2.5" style="1134" customWidth="1"/>
    <col min="13835" max="14080" width="9" style="1134" customWidth="1"/>
    <col min="14081" max="14081" width="1.125" style="1134" customWidth="1"/>
    <col min="14082" max="14082" width="24.25" style="1134" customWidth="1"/>
    <col min="14083" max="14083" width="4" style="1134" customWidth="1"/>
    <col min="14084" max="14085" width="15.25" style="1134" customWidth="1"/>
    <col min="14086" max="14086" width="15.125" style="1134" customWidth="1"/>
    <col min="14087" max="14087" width="15.25" style="1134" customWidth="1"/>
    <col min="14088" max="14088" width="3.125" style="1134" customWidth="1"/>
    <col min="14089" max="14089" width="3.75" style="1134" customWidth="1"/>
    <col min="14090" max="14090" width="2.5" style="1134" customWidth="1"/>
    <col min="14091" max="14336" width="9" style="1134" customWidth="1"/>
    <col min="14337" max="14337" width="1.125" style="1134" customWidth="1"/>
    <col min="14338" max="14338" width="24.25" style="1134" customWidth="1"/>
    <col min="14339" max="14339" width="4" style="1134" customWidth="1"/>
    <col min="14340" max="14341" width="15.25" style="1134" customWidth="1"/>
    <col min="14342" max="14342" width="15.125" style="1134" customWidth="1"/>
    <col min="14343" max="14343" width="15.25" style="1134" customWidth="1"/>
    <col min="14344" max="14344" width="3.125" style="1134" customWidth="1"/>
    <col min="14345" max="14345" width="3.75" style="1134" customWidth="1"/>
    <col min="14346" max="14346" width="2.5" style="1134" customWidth="1"/>
    <col min="14347" max="14592" width="9" style="1134" customWidth="1"/>
    <col min="14593" max="14593" width="1.125" style="1134" customWidth="1"/>
    <col min="14594" max="14594" width="24.25" style="1134" customWidth="1"/>
    <col min="14595" max="14595" width="4" style="1134" customWidth="1"/>
    <col min="14596" max="14597" width="15.25" style="1134" customWidth="1"/>
    <col min="14598" max="14598" width="15.125" style="1134" customWidth="1"/>
    <col min="14599" max="14599" width="15.25" style="1134" customWidth="1"/>
    <col min="14600" max="14600" width="3.125" style="1134" customWidth="1"/>
    <col min="14601" max="14601" width="3.75" style="1134" customWidth="1"/>
    <col min="14602" max="14602" width="2.5" style="1134" customWidth="1"/>
    <col min="14603" max="14848" width="9" style="1134" customWidth="1"/>
    <col min="14849" max="14849" width="1.125" style="1134" customWidth="1"/>
    <col min="14850" max="14850" width="24.25" style="1134" customWidth="1"/>
    <col min="14851" max="14851" width="4" style="1134" customWidth="1"/>
    <col min="14852" max="14853" width="15.25" style="1134" customWidth="1"/>
    <col min="14854" max="14854" width="15.125" style="1134" customWidth="1"/>
    <col min="14855" max="14855" width="15.25" style="1134" customWidth="1"/>
    <col min="14856" max="14856" width="3.125" style="1134" customWidth="1"/>
    <col min="14857" max="14857" width="3.75" style="1134" customWidth="1"/>
    <col min="14858" max="14858" width="2.5" style="1134" customWidth="1"/>
    <col min="14859" max="15104" width="9" style="1134" customWidth="1"/>
    <col min="15105" max="15105" width="1.125" style="1134" customWidth="1"/>
    <col min="15106" max="15106" width="24.25" style="1134" customWidth="1"/>
    <col min="15107" max="15107" width="4" style="1134" customWidth="1"/>
    <col min="15108" max="15109" width="15.25" style="1134" customWidth="1"/>
    <col min="15110" max="15110" width="15.125" style="1134" customWidth="1"/>
    <col min="15111" max="15111" width="15.25" style="1134" customWidth="1"/>
    <col min="15112" max="15112" width="3.125" style="1134" customWidth="1"/>
    <col min="15113" max="15113" width="3.75" style="1134" customWidth="1"/>
    <col min="15114" max="15114" width="2.5" style="1134" customWidth="1"/>
    <col min="15115" max="15360" width="9" style="1134" customWidth="1"/>
    <col min="15361" max="15361" width="1.125" style="1134" customWidth="1"/>
    <col min="15362" max="15362" width="24.25" style="1134" customWidth="1"/>
    <col min="15363" max="15363" width="4" style="1134" customWidth="1"/>
    <col min="15364" max="15365" width="15.25" style="1134" customWidth="1"/>
    <col min="15366" max="15366" width="15.125" style="1134" customWidth="1"/>
    <col min="15367" max="15367" width="15.25" style="1134" customWidth="1"/>
    <col min="15368" max="15368" width="3.125" style="1134" customWidth="1"/>
    <col min="15369" max="15369" width="3.75" style="1134" customWidth="1"/>
    <col min="15370" max="15370" width="2.5" style="1134" customWidth="1"/>
    <col min="15371" max="15616" width="9" style="1134" customWidth="1"/>
    <col min="15617" max="15617" width="1.125" style="1134" customWidth="1"/>
    <col min="15618" max="15618" width="24.25" style="1134" customWidth="1"/>
    <col min="15619" max="15619" width="4" style="1134" customWidth="1"/>
    <col min="15620" max="15621" width="15.25" style="1134" customWidth="1"/>
    <col min="15622" max="15622" width="15.125" style="1134" customWidth="1"/>
    <col min="15623" max="15623" width="15.25" style="1134" customWidth="1"/>
    <col min="15624" max="15624" width="3.125" style="1134" customWidth="1"/>
    <col min="15625" max="15625" width="3.75" style="1134" customWidth="1"/>
    <col min="15626" max="15626" width="2.5" style="1134" customWidth="1"/>
    <col min="15627" max="15872" width="9" style="1134" customWidth="1"/>
    <col min="15873" max="15873" width="1.125" style="1134" customWidth="1"/>
    <col min="15874" max="15874" width="24.25" style="1134" customWidth="1"/>
    <col min="15875" max="15875" width="4" style="1134" customWidth="1"/>
    <col min="15876" max="15877" width="15.25" style="1134" customWidth="1"/>
    <col min="15878" max="15878" width="15.125" style="1134" customWidth="1"/>
    <col min="15879" max="15879" width="15.25" style="1134" customWidth="1"/>
    <col min="15880" max="15880" width="3.125" style="1134" customWidth="1"/>
    <col min="15881" max="15881" width="3.75" style="1134" customWidth="1"/>
    <col min="15882" max="15882" width="2.5" style="1134" customWidth="1"/>
    <col min="15883" max="16128" width="9" style="1134" customWidth="1"/>
    <col min="16129" max="16129" width="1.125" style="1134" customWidth="1"/>
    <col min="16130" max="16130" width="24.25" style="1134" customWidth="1"/>
    <col min="16131" max="16131" width="4" style="1134" customWidth="1"/>
    <col min="16132" max="16133" width="15.25" style="1134" customWidth="1"/>
    <col min="16134" max="16134" width="15.125" style="1134" customWidth="1"/>
    <col min="16135" max="16135" width="15.25" style="1134" customWidth="1"/>
    <col min="16136" max="16136" width="3.125" style="1134" customWidth="1"/>
    <col min="16137" max="16137" width="3.75" style="1134" customWidth="1"/>
    <col min="16138" max="16138" width="2.5" style="1134" customWidth="1"/>
    <col min="16139" max="16384" width="9" style="1134" customWidth="1"/>
  </cols>
  <sheetData>
    <row r="1" spans="1:10" ht="27.75" customHeight="1">
      <c r="A1" s="1552"/>
    </row>
    <row r="2" spans="1:10" ht="27.75" customHeight="1">
      <c r="A2" s="1552"/>
      <c r="G2" s="1827" t="s">
        <v>1080</v>
      </c>
      <c r="H2" s="1827"/>
    </row>
    <row r="3" spans="1:10" ht="36" customHeight="1">
      <c r="A3" s="1554" t="s">
        <v>25</v>
      </c>
      <c r="B3" s="1554"/>
      <c r="C3" s="1554"/>
      <c r="D3" s="1554"/>
      <c r="E3" s="1554"/>
      <c r="F3" s="1554"/>
      <c r="G3" s="1554"/>
      <c r="H3" s="1554"/>
    </row>
    <row r="4" spans="1:10" ht="36" customHeight="1">
      <c r="A4" s="1554"/>
      <c r="B4" s="1554"/>
      <c r="C4" s="1554"/>
      <c r="D4" s="1554"/>
      <c r="E4" s="1554"/>
      <c r="F4" s="1554"/>
      <c r="G4" s="1554"/>
      <c r="H4" s="1554"/>
    </row>
    <row r="5" spans="1:10" ht="43.5" customHeight="1">
      <c r="A5" s="1554"/>
      <c r="B5" s="1820" t="s">
        <v>427</v>
      </c>
      <c r="C5" s="1559"/>
      <c r="D5" s="1562"/>
      <c r="E5" s="1562"/>
      <c r="F5" s="1562"/>
      <c r="G5" s="1562"/>
      <c r="H5" s="1574"/>
    </row>
    <row r="6" spans="1:10" ht="43.5" customHeight="1">
      <c r="B6" s="3066" t="s">
        <v>431</v>
      </c>
      <c r="C6" s="1824" t="s">
        <v>511</v>
      </c>
      <c r="D6" s="1824"/>
      <c r="E6" s="1824"/>
      <c r="F6" s="1824"/>
      <c r="G6" s="1824"/>
      <c r="H6" s="1831"/>
    </row>
    <row r="7" spans="1:10" ht="19.5" customHeight="1">
      <c r="B7" s="3067" t="s">
        <v>1200</v>
      </c>
      <c r="C7" s="3071"/>
      <c r="D7" s="3078"/>
      <c r="E7" s="3078"/>
      <c r="F7" s="3078"/>
      <c r="G7" s="3078"/>
      <c r="H7" s="3088"/>
    </row>
    <row r="8" spans="1:10" ht="33" customHeight="1">
      <c r="B8" s="3068"/>
      <c r="C8" s="3072"/>
      <c r="D8" s="2785"/>
      <c r="E8" s="2785" t="s">
        <v>34</v>
      </c>
      <c r="F8" s="2785" t="s">
        <v>286</v>
      </c>
      <c r="G8" s="2785" t="s">
        <v>444</v>
      </c>
      <c r="H8" s="3089"/>
    </row>
    <row r="9" spans="1:10" ht="33" customHeight="1">
      <c r="B9" s="3068"/>
      <c r="C9" s="3072"/>
      <c r="D9" s="2785" t="s">
        <v>1135</v>
      </c>
      <c r="E9" s="3082" t="s">
        <v>29</v>
      </c>
      <c r="F9" s="3082" t="s">
        <v>29</v>
      </c>
      <c r="G9" s="3085" t="s">
        <v>29</v>
      </c>
      <c r="H9" s="3089"/>
    </row>
    <row r="10" spans="1:10" ht="33" customHeight="1">
      <c r="B10" s="3068"/>
      <c r="C10" s="3073"/>
      <c r="D10" s="3079" t="s">
        <v>1136</v>
      </c>
      <c r="E10" s="3082" t="s">
        <v>29</v>
      </c>
      <c r="F10" s="3083" t="s">
        <v>29</v>
      </c>
      <c r="G10" s="3086" t="s">
        <v>1202</v>
      </c>
      <c r="H10" s="3090"/>
    </row>
    <row r="11" spans="1:10" ht="19.5" customHeight="1">
      <c r="B11" s="3069"/>
      <c r="C11" s="3074"/>
      <c r="D11" s="3078"/>
      <c r="E11" s="3078"/>
      <c r="F11" s="3078"/>
      <c r="G11" s="3087"/>
      <c r="H11" s="3091"/>
    </row>
    <row r="12" spans="1:10" ht="17.25" customHeight="1">
      <c r="B12" s="3067" t="s">
        <v>727</v>
      </c>
      <c r="C12" s="3071"/>
      <c r="D12" s="3080"/>
      <c r="E12" s="3080"/>
      <c r="F12" s="3080"/>
      <c r="G12" s="3080"/>
      <c r="H12" s="3092"/>
    </row>
    <row r="13" spans="1:10" ht="42" customHeight="1">
      <c r="B13" s="3068"/>
      <c r="C13" s="3075" t="s">
        <v>96</v>
      </c>
      <c r="D13" s="1829" t="s">
        <v>516</v>
      </c>
      <c r="E13" s="1829"/>
      <c r="F13" s="3084"/>
      <c r="G13" s="1829" t="s">
        <v>260</v>
      </c>
      <c r="H13" s="3093"/>
    </row>
    <row r="14" spans="1:10" ht="17.25" customHeight="1">
      <c r="B14" s="3069"/>
      <c r="C14" s="3076"/>
      <c r="D14" s="3081"/>
      <c r="E14" s="3081"/>
      <c r="F14" s="3081"/>
      <c r="G14" s="3081"/>
      <c r="H14" s="3094"/>
    </row>
    <row r="16" spans="1:10" ht="17.25" customHeight="1">
      <c r="B16" s="635" t="s">
        <v>449</v>
      </c>
      <c r="C16" s="1150"/>
      <c r="D16" s="1150"/>
      <c r="E16" s="1150"/>
      <c r="F16" s="1150"/>
      <c r="G16" s="1150"/>
      <c r="H16" s="1150"/>
      <c r="I16" s="1150"/>
      <c r="J16" s="1150"/>
    </row>
    <row r="17" spans="2:10" ht="36" customHeight="1">
      <c r="B17" s="501" t="s">
        <v>1203</v>
      </c>
      <c r="C17" s="3077"/>
      <c r="D17" s="3077"/>
      <c r="E17" s="3077"/>
      <c r="F17" s="3077"/>
      <c r="G17" s="3077"/>
      <c r="H17" s="3077"/>
      <c r="I17" s="1150"/>
      <c r="J17" s="1150"/>
    </row>
    <row r="18" spans="2:10" ht="7.5" customHeight="1">
      <c r="B18" s="501"/>
      <c r="C18" s="1829"/>
      <c r="D18" s="1829"/>
      <c r="E18" s="1829"/>
      <c r="F18" s="1829"/>
      <c r="G18" s="1829"/>
      <c r="H18" s="1829"/>
    </row>
    <row r="19" spans="2:10">
      <c r="B19" s="3070"/>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topLeftCell="A37" zoomScale="70" zoomScaleNormal="86" zoomScaleSheetLayoutView="70" workbookViewId="0"/>
  </sheetViews>
  <sheetFormatPr defaultRowHeight="13.5"/>
  <cols>
    <col min="1" max="1" width="2.5" style="122" customWidth="1"/>
    <col min="2" max="2" width="18.25" style="122" customWidth="1"/>
    <col min="3" max="3" width="17.25" style="122" customWidth="1"/>
    <col min="4" max="4" width="18" style="122" customWidth="1"/>
    <col min="5" max="5" width="29.5" style="122" customWidth="1"/>
    <col min="6" max="6" width="5.125" style="122" customWidth="1"/>
    <col min="7" max="7" width="8.75" style="122" customWidth="1"/>
    <col min="8" max="8" width="16.375" style="122" customWidth="1"/>
    <col min="9" max="10" width="16.125" style="122" customWidth="1"/>
    <col min="11" max="11" width="2.125" style="122" customWidth="1"/>
    <col min="12" max="260" width="9" style="122" customWidth="1"/>
    <col min="261" max="261" width="20.125" style="122" customWidth="1"/>
    <col min="262" max="262" width="18.875" style="122" customWidth="1"/>
    <col min="263" max="263" width="8.875" style="122" customWidth="1"/>
    <col min="264" max="264" width="18.875" style="122" customWidth="1"/>
    <col min="265" max="265" width="12.625" style="122" customWidth="1"/>
    <col min="266" max="266" width="22.875" style="122" customWidth="1"/>
    <col min="267" max="516" width="9" style="122" customWidth="1"/>
    <col min="517" max="517" width="20.125" style="122" customWidth="1"/>
    <col min="518" max="518" width="18.875" style="122" customWidth="1"/>
    <col min="519" max="519" width="8.875" style="122" customWidth="1"/>
    <col min="520" max="520" width="18.875" style="122" customWidth="1"/>
    <col min="521" max="521" width="12.625" style="122" customWidth="1"/>
    <col min="522" max="522" width="22.875" style="122" customWidth="1"/>
    <col min="523" max="772" width="9" style="122" customWidth="1"/>
    <col min="773" max="773" width="20.125" style="122" customWidth="1"/>
    <col min="774" max="774" width="18.875" style="122" customWidth="1"/>
    <col min="775" max="775" width="8.875" style="122" customWidth="1"/>
    <col min="776" max="776" width="18.875" style="122" customWidth="1"/>
    <col min="777" max="777" width="12.625" style="122" customWidth="1"/>
    <col min="778" max="778" width="22.875" style="122" customWidth="1"/>
    <col min="779" max="1028" width="9" style="122" customWidth="1"/>
    <col min="1029" max="1029" width="20.125" style="122" customWidth="1"/>
    <col min="1030" max="1030" width="18.875" style="122" customWidth="1"/>
    <col min="1031" max="1031" width="8.875" style="122" customWidth="1"/>
    <col min="1032" max="1032" width="18.875" style="122" customWidth="1"/>
    <col min="1033" max="1033" width="12.625" style="122" customWidth="1"/>
    <col min="1034" max="1034" width="22.875" style="122" customWidth="1"/>
    <col min="1035" max="1284" width="9" style="122" customWidth="1"/>
    <col min="1285" max="1285" width="20.125" style="122" customWidth="1"/>
    <col min="1286" max="1286" width="18.875" style="122" customWidth="1"/>
    <col min="1287" max="1287" width="8.875" style="122" customWidth="1"/>
    <col min="1288" max="1288" width="18.875" style="122" customWidth="1"/>
    <col min="1289" max="1289" width="12.625" style="122" customWidth="1"/>
    <col min="1290" max="1290" width="22.875" style="122" customWidth="1"/>
    <col min="1291" max="1540" width="9" style="122" customWidth="1"/>
    <col min="1541" max="1541" width="20.125" style="122" customWidth="1"/>
    <col min="1542" max="1542" width="18.875" style="122" customWidth="1"/>
    <col min="1543" max="1543" width="8.875" style="122" customWidth="1"/>
    <col min="1544" max="1544" width="18.875" style="122" customWidth="1"/>
    <col min="1545" max="1545" width="12.625" style="122" customWidth="1"/>
    <col min="1546" max="1546" width="22.875" style="122" customWidth="1"/>
    <col min="1547" max="1796" width="9" style="122" customWidth="1"/>
    <col min="1797" max="1797" width="20.125" style="122" customWidth="1"/>
    <col min="1798" max="1798" width="18.875" style="122" customWidth="1"/>
    <col min="1799" max="1799" width="8.875" style="122" customWidth="1"/>
    <col min="1800" max="1800" width="18.875" style="122" customWidth="1"/>
    <col min="1801" max="1801" width="12.625" style="122" customWidth="1"/>
    <col min="1802" max="1802" width="22.875" style="122" customWidth="1"/>
    <col min="1803" max="2052" width="9" style="122" customWidth="1"/>
    <col min="2053" max="2053" width="20.125" style="122" customWidth="1"/>
    <col min="2054" max="2054" width="18.875" style="122" customWidth="1"/>
    <col min="2055" max="2055" width="8.875" style="122" customWidth="1"/>
    <col min="2056" max="2056" width="18.875" style="122" customWidth="1"/>
    <col min="2057" max="2057" width="12.625" style="122" customWidth="1"/>
    <col min="2058" max="2058" width="22.875" style="122" customWidth="1"/>
    <col min="2059" max="2308" width="9" style="122" customWidth="1"/>
    <col min="2309" max="2309" width="20.125" style="122" customWidth="1"/>
    <col min="2310" max="2310" width="18.875" style="122" customWidth="1"/>
    <col min="2311" max="2311" width="8.875" style="122" customWidth="1"/>
    <col min="2312" max="2312" width="18.875" style="122" customWidth="1"/>
    <col min="2313" max="2313" width="12.625" style="122" customWidth="1"/>
    <col min="2314" max="2314" width="22.875" style="122" customWidth="1"/>
    <col min="2315" max="2564" width="9" style="122" customWidth="1"/>
    <col min="2565" max="2565" width="20.125" style="122" customWidth="1"/>
    <col min="2566" max="2566" width="18.875" style="122" customWidth="1"/>
    <col min="2567" max="2567" width="8.875" style="122" customWidth="1"/>
    <col min="2568" max="2568" width="18.875" style="122" customWidth="1"/>
    <col min="2569" max="2569" width="12.625" style="122" customWidth="1"/>
    <col min="2570" max="2570" width="22.875" style="122" customWidth="1"/>
    <col min="2571" max="2820" width="9" style="122" customWidth="1"/>
    <col min="2821" max="2821" width="20.125" style="122" customWidth="1"/>
    <col min="2822" max="2822" width="18.875" style="122" customWidth="1"/>
    <col min="2823" max="2823" width="8.875" style="122" customWidth="1"/>
    <col min="2824" max="2824" width="18.875" style="122" customWidth="1"/>
    <col min="2825" max="2825" width="12.625" style="122" customWidth="1"/>
    <col min="2826" max="2826" width="22.875" style="122" customWidth="1"/>
    <col min="2827" max="3076" width="9" style="122" customWidth="1"/>
    <col min="3077" max="3077" width="20.125" style="122" customWidth="1"/>
    <col min="3078" max="3078" width="18.875" style="122" customWidth="1"/>
    <col min="3079" max="3079" width="8.875" style="122" customWidth="1"/>
    <col min="3080" max="3080" width="18.875" style="122" customWidth="1"/>
    <col min="3081" max="3081" width="12.625" style="122" customWidth="1"/>
    <col min="3082" max="3082" width="22.875" style="122" customWidth="1"/>
    <col min="3083" max="3332" width="9" style="122" customWidth="1"/>
    <col min="3333" max="3333" width="20.125" style="122" customWidth="1"/>
    <col min="3334" max="3334" width="18.875" style="122" customWidth="1"/>
    <col min="3335" max="3335" width="8.875" style="122" customWidth="1"/>
    <col min="3336" max="3336" width="18.875" style="122" customWidth="1"/>
    <col min="3337" max="3337" width="12.625" style="122" customWidth="1"/>
    <col min="3338" max="3338" width="22.875" style="122" customWidth="1"/>
    <col min="3339" max="3588" width="9" style="122" customWidth="1"/>
    <col min="3589" max="3589" width="20.125" style="122" customWidth="1"/>
    <col min="3590" max="3590" width="18.875" style="122" customWidth="1"/>
    <col min="3591" max="3591" width="8.875" style="122" customWidth="1"/>
    <col min="3592" max="3592" width="18.875" style="122" customWidth="1"/>
    <col min="3593" max="3593" width="12.625" style="122" customWidth="1"/>
    <col min="3594" max="3594" width="22.875" style="122" customWidth="1"/>
    <col min="3595" max="3844" width="9" style="122" customWidth="1"/>
    <col min="3845" max="3845" width="20.125" style="122" customWidth="1"/>
    <col min="3846" max="3846" width="18.875" style="122" customWidth="1"/>
    <col min="3847" max="3847" width="8.875" style="122" customWidth="1"/>
    <col min="3848" max="3848" width="18.875" style="122" customWidth="1"/>
    <col min="3849" max="3849" width="12.625" style="122" customWidth="1"/>
    <col min="3850" max="3850" width="22.875" style="122" customWidth="1"/>
    <col min="3851" max="4100" width="9" style="122" customWidth="1"/>
    <col min="4101" max="4101" width="20.125" style="122" customWidth="1"/>
    <col min="4102" max="4102" width="18.875" style="122" customWidth="1"/>
    <col min="4103" max="4103" width="8.875" style="122" customWidth="1"/>
    <col min="4104" max="4104" width="18.875" style="122" customWidth="1"/>
    <col min="4105" max="4105" width="12.625" style="122" customWidth="1"/>
    <col min="4106" max="4106" width="22.875" style="122" customWidth="1"/>
    <col min="4107" max="4356" width="9" style="122" customWidth="1"/>
    <col min="4357" max="4357" width="20.125" style="122" customWidth="1"/>
    <col min="4358" max="4358" width="18.875" style="122" customWidth="1"/>
    <col min="4359" max="4359" width="8.875" style="122" customWidth="1"/>
    <col min="4360" max="4360" width="18.875" style="122" customWidth="1"/>
    <col min="4361" max="4361" width="12.625" style="122" customWidth="1"/>
    <col min="4362" max="4362" width="22.875" style="122" customWidth="1"/>
    <col min="4363" max="4612" width="9" style="122" customWidth="1"/>
    <col min="4613" max="4613" width="20.125" style="122" customWidth="1"/>
    <col min="4614" max="4614" width="18.875" style="122" customWidth="1"/>
    <col min="4615" max="4615" width="8.875" style="122" customWidth="1"/>
    <col min="4616" max="4616" width="18.875" style="122" customWidth="1"/>
    <col min="4617" max="4617" width="12.625" style="122" customWidth="1"/>
    <col min="4618" max="4618" width="22.875" style="122" customWidth="1"/>
    <col min="4619" max="4868" width="9" style="122" customWidth="1"/>
    <col min="4869" max="4869" width="20.125" style="122" customWidth="1"/>
    <col min="4870" max="4870" width="18.875" style="122" customWidth="1"/>
    <col min="4871" max="4871" width="8.875" style="122" customWidth="1"/>
    <col min="4872" max="4872" width="18.875" style="122" customWidth="1"/>
    <col min="4873" max="4873" width="12.625" style="122" customWidth="1"/>
    <col min="4874" max="4874" width="22.875" style="122" customWidth="1"/>
    <col min="4875" max="5124" width="9" style="122" customWidth="1"/>
    <col min="5125" max="5125" width="20.125" style="122" customWidth="1"/>
    <col min="5126" max="5126" width="18.875" style="122" customWidth="1"/>
    <col min="5127" max="5127" width="8.875" style="122" customWidth="1"/>
    <col min="5128" max="5128" width="18.875" style="122" customWidth="1"/>
    <col min="5129" max="5129" width="12.625" style="122" customWidth="1"/>
    <col min="5130" max="5130" width="22.875" style="122" customWidth="1"/>
    <col min="5131" max="5380" width="9" style="122" customWidth="1"/>
    <col min="5381" max="5381" width="20.125" style="122" customWidth="1"/>
    <col min="5382" max="5382" width="18.875" style="122" customWidth="1"/>
    <col min="5383" max="5383" width="8.875" style="122" customWidth="1"/>
    <col min="5384" max="5384" width="18.875" style="122" customWidth="1"/>
    <col min="5385" max="5385" width="12.625" style="122" customWidth="1"/>
    <col min="5386" max="5386" width="22.875" style="122" customWidth="1"/>
    <col min="5387" max="5636" width="9" style="122" customWidth="1"/>
    <col min="5637" max="5637" width="20.125" style="122" customWidth="1"/>
    <col min="5638" max="5638" width="18.875" style="122" customWidth="1"/>
    <col min="5639" max="5639" width="8.875" style="122" customWidth="1"/>
    <col min="5640" max="5640" width="18.875" style="122" customWidth="1"/>
    <col min="5641" max="5641" width="12.625" style="122" customWidth="1"/>
    <col min="5642" max="5642" width="22.875" style="122" customWidth="1"/>
    <col min="5643" max="5892" width="9" style="122" customWidth="1"/>
    <col min="5893" max="5893" width="20.125" style="122" customWidth="1"/>
    <col min="5894" max="5894" width="18.875" style="122" customWidth="1"/>
    <col min="5895" max="5895" width="8.875" style="122" customWidth="1"/>
    <col min="5896" max="5896" width="18.875" style="122" customWidth="1"/>
    <col min="5897" max="5897" width="12.625" style="122" customWidth="1"/>
    <col min="5898" max="5898" width="22.875" style="122" customWidth="1"/>
    <col min="5899" max="6148" width="9" style="122" customWidth="1"/>
    <col min="6149" max="6149" width="20.125" style="122" customWidth="1"/>
    <col min="6150" max="6150" width="18.875" style="122" customWidth="1"/>
    <col min="6151" max="6151" width="8.875" style="122" customWidth="1"/>
    <col min="6152" max="6152" width="18.875" style="122" customWidth="1"/>
    <col min="6153" max="6153" width="12.625" style="122" customWidth="1"/>
    <col min="6154" max="6154" width="22.875" style="122" customWidth="1"/>
    <col min="6155" max="6404" width="9" style="122" customWidth="1"/>
    <col min="6405" max="6405" width="20.125" style="122" customWidth="1"/>
    <col min="6406" max="6406" width="18.875" style="122" customWidth="1"/>
    <col min="6407" max="6407" width="8.875" style="122" customWidth="1"/>
    <col min="6408" max="6408" width="18.875" style="122" customWidth="1"/>
    <col min="6409" max="6409" width="12.625" style="122" customWidth="1"/>
    <col min="6410" max="6410" width="22.875" style="122" customWidth="1"/>
    <col min="6411" max="6660" width="9" style="122" customWidth="1"/>
    <col min="6661" max="6661" width="20.125" style="122" customWidth="1"/>
    <col min="6662" max="6662" width="18.875" style="122" customWidth="1"/>
    <col min="6663" max="6663" width="8.875" style="122" customWidth="1"/>
    <col min="6664" max="6664" width="18.875" style="122" customWidth="1"/>
    <col min="6665" max="6665" width="12.625" style="122" customWidth="1"/>
    <col min="6666" max="6666" width="22.875" style="122" customWidth="1"/>
    <col min="6667" max="6916" width="9" style="122" customWidth="1"/>
    <col min="6917" max="6917" width="20.125" style="122" customWidth="1"/>
    <col min="6918" max="6918" width="18.875" style="122" customWidth="1"/>
    <col min="6919" max="6919" width="8.875" style="122" customWidth="1"/>
    <col min="6920" max="6920" width="18.875" style="122" customWidth="1"/>
    <col min="6921" max="6921" width="12.625" style="122" customWidth="1"/>
    <col min="6922" max="6922" width="22.875" style="122" customWidth="1"/>
    <col min="6923" max="7172" width="9" style="122" customWidth="1"/>
    <col min="7173" max="7173" width="20.125" style="122" customWidth="1"/>
    <col min="7174" max="7174" width="18.875" style="122" customWidth="1"/>
    <col min="7175" max="7175" width="8.875" style="122" customWidth="1"/>
    <col min="7176" max="7176" width="18.875" style="122" customWidth="1"/>
    <col min="7177" max="7177" width="12.625" style="122" customWidth="1"/>
    <col min="7178" max="7178" width="22.875" style="122" customWidth="1"/>
    <col min="7179" max="7428" width="9" style="122" customWidth="1"/>
    <col min="7429" max="7429" width="20.125" style="122" customWidth="1"/>
    <col min="7430" max="7430" width="18.875" style="122" customWidth="1"/>
    <col min="7431" max="7431" width="8.875" style="122" customWidth="1"/>
    <col min="7432" max="7432" width="18.875" style="122" customWidth="1"/>
    <col min="7433" max="7433" width="12.625" style="122" customWidth="1"/>
    <col min="7434" max="7434" width="22.875" style="122" customWidth="1"/>
    <col min="7435" max="7684" width="9" style="122" customWidth="1"/>
    <col min="7685" max="7685" width="20.125" style="122" customWidth="1"/>
    <col min="7686" max="7686" width="18.875" style="122" customWidth="1"/>
    <col min="7687" max="7687" width="8.875" style="122" customWidth="1"/>
    <col min="7688" max="7688" width="18.875" style="122" customWidth="1"/>
    <col min="7689" max="7689" width="12.625" style="122" customWidth="1"/>
    <col min="7690" max="7690" width="22.875" style="122" customWidth="1"/>
    <col min="7691" max="7940" width="9" style="122" customWidth="1"/>
    <col min="7941" max="7941" width="20.125" style="122" customWidth="1"/>
    <col min="7942" max="7942" width="18.875" style="122" customWidth="1"/>
    <col min="7943" max="7943" width="8.875" style="122" customWidth="1"/>
    <col min="7944" max="7944" width="18.875" style="122" customWidth="1"/>
    <col min="7945" max="7945" width="12.625" style="122" customWidth="1"/>
    <col min="7946" max="7946" width="22.875" style="122" customWidth="1"/>
    <col min="7947" max="8196" width="9" style="122" customWidth="1"/>
    <col min="8197" max="8197" width="20.125" style="122" customWidth="1"/>
    <col min="8198" max="8198" width="18.875" style="122" customWidth="1"/>
    <col min="8199" max="8199" width="8.875" style="122" customWidth="1"/>
    <col min="8200" max="8200" width="18.875" style="122" customWidth="1"/>
    <col min="8201" max="8201" width="12.625" style="122" customWidth="1"/>
    <col min="8202" max="8202" width="22.875" style="122" customWidth="1"/>
    <col min="8203" max="8452" width="9" style="122" customWidth="1"/>
    <col min="8453" max="8453" width="20.125" style="122" customWidth="1"/>
    <col min="8454" max="8454" width="18.875" style="122" customWidth="1"/>
    <col min="8455" max="8455" width="8.875" style="122" customWidth="1"/>
    <col min="8456" max="8456" width="18.875" style="122" customWidth="1"/>
    <col min="8457" max="8457" width="12.625" style="122" customWidth="1"/>
    <col min="8458" max="8458" width="22.875" style="122" customWidth="1"/>
    <col min="8459" max="8708" width="9" style="122" customWidth="1"/>
    <col min="8709" max="8709" width="20.125" style="122" customWidth="1"/>
    <col min="8710" max="8710" width="18.875" style="122" customWidth="1"/>
    <col min="8711" max="8711" width="8.875" style="122" customWidth="1"/>
    <col min="8712" max="8712" width="18.875" style="122" customWidth="1"/>
    <col min="8713" max="8713" width="12.625" style="122" customWidth="1"/>
    <col min="8714" max="8714" width="22.875" style="122" customWidth="1"/>
    <col min="8715" max="8964" width="9" style="122" customWidth="1"/>
    <col min="8965" max="8965" width="20.125" style="122" customWidth="1"/>
    <col min="8966" max="8966" width="18.875" style="122" customWidth="1"/>
    <col min="8967" max="8967" width="8.875" style="122" customWidth="1"/>
    <col min="8968" max="8968" width="18.875" style="122" customWidth="1"/>
    <col min="8969" max="8969" width="12.625" style="122" customWidth="1"/>
    <col min="8970" max="8970" width="22.875" style="122" customWidth="1"/>
    <col min="8971" max="9220" width="9" style="122" customWidth="1"/>
    <col min="9221" max="9221" width="20.125" style="122" customWidth="1"/>
    <col min="9222" max="9222" width="18.875" style="122" customWidth="1"/>
    <col min="9223" max="9223" width="8.875" style="122" customWidth="1"/>
    <col min="9224" max="9224" width="18.875" style="122" customWidth="1"/>
    <col min="9225" max="9225" width="12.625" style="122" customWidth="1"/>
    <col min="9226" max="9226" width="22.875" style="122" customWidth="1"/>
    <col min="9227" max="9476" width="9" style="122" customWidth="1"/>
    <col min="9477" max="9477" width="20.125" style="122" customWidth="1"/>
    <col min="9478" max="9478" width="18.875" style="122" customWidth="1"/>
    <col min="9479" max="9479" width="8.875" style="122" customWidth="1"/>
    <col min="9480" max="9480" width="18.875" style="122" customWidth="1"/>
    <col min="9481" max="9481" width="12.625" style="122" customWidth="1"/>
    <col min="9482" max="9482" width="22.875" style="122" customWidth="1"/>
    <col min="9483" max="9732" width="9" style="122" customWidth="1"/>
    <col min="9733" max="9733" width="20.125" style="122" customWidth="1"/>
    <col min="9734" max="9734" width="18.875" style="122" customWidth="1"/>
    <col min="9735" max="9735" width="8.875" style="122" customWidth="1"/>
    <col min="9736" max="9736" width="18.875" style="122" customWidth="1"/>
    <col min="9737" max="9737" width="12.625" style="122" customWidth="1"/>
    <col min="9738" max="9738" width="22.875" style="122" customWidth="1"/>
    <col min="9739" max="9988" width="9" style="122" customWidth="1"/>
    <col min="9989" max="9989" width="20.125" style="122" customWidth="1"/>
    <col min="9990" max="9990" width="18.875" style="122" customWidth="1"/>
    <col min="9991" max="9991" width="8.875" style="122" customWidth="1"/>
    <col min="9992" max="9992" width="18.875" style="122" customWidth="1"/>
    <col min="9993" max="9993" width="12.625" style="122" customWidth="1"/>
    <col min="9994" max="9994" width="22.875" style="122" customWidth="1"/>
    <col min="9995" max="10244" width="9" style="122" customWidth="1"/>
    <col min="10245" max="10245" width="20.125" style="122" customWidth="1"/>
    <col min="10246" max="10246" width="18.875" style="122" customWidth="1"/>
    <col min="10247" max="10247" width="8.875" style="122" customWidth="1"/>
    <col min="10248" max="10248" width="18.875" style="122" customWidth="1"/>
    <col min="10249" max="10249" width="12.625" style="122" customWidth="1"/>
    <col min="10250" max="10250" width="22.875" style="122" customWidth="1"/>
    <col min="10251" max="10500" width="9" style="122" customWidth="1"/>
    <col min="10501" max="10501" width="20.125" style="122" customWidth="1"/>
    <col min="10502" max="10502" width="18.875" style="122" customWidth="1"/>
    <col min="10503" max="10503" width="8.875" style="122" customWidth="1"/>
    <col min="10504" max="10504" width="18.875" style="122" customWidth="1"/>
    <col min="10505" max="10505" width="12.625" style="122" customWidth="1"/>
    <col min="10506" max="10506" width="22.875" style="122" customWidth="1"/>
    <col min="10507" max="10756" width="9" style="122" customWidth="1"/>
    <col min="10757" max="10757" width="20.125" style="122" customWidth="1"/>
    <col min="10758" max="10758" width="18.875" style="122" customWidth="1"/>
    <col min="10759" max="10759" width="8.875" style="122" customWidth="1"/>
    <col min="10760" max="10760" width="18.875" style="122" customWidth="1"/>
    <col min="10761" max="10761" width="12.625" style="122" customWidth="1"/>
    <col min="10762" max="10762" width="22.875" style="122" customWidth="1"/>
    <col min="10763" max="11012" width="9" style="122" customWidth="1"/>
    <col min="11013" max="11013" width="20.125" style="122" customWidth="1"/>
    <col min="11014" max="11014" width="18.875" style="122" customWidth="1"/>
    <col min="11015" max="11015" width="8.875" style="122" customWidth="1"/>
    <col min="11016" max="11016" width="18.875" style="122" customWidth="1"/>
    <col min="11017" max="11017" width="12.625" style="122" customWidth="1"/>
    <col min="11018" max="11018" width="22.875" style="122" customWidth="1"/>
    <col min="11019" max="11268" width="9" style="122" customWidth="1"/>
    <col min="11269" max="11269" width="20.125" style="122" customWidth="1"/>
    <col min="11270" max="11270" width="18.875" style="122" customWidth="1"/>
    <col min="11271" max="11271" width="8.875" style="122" customWidth="1"/>
    <col min="11272" max="11272" width="18.875" style="122" customWidth="1"/>
    <col min="11273" max="11273" width="12.625" style="122" customWidth="1"/>
    <col min="11274" max="11274" width="22.875" style="122" customWidth="1"/>
    <col min="11275" max="11524" width="9" style="122" customWidth="1"/>
    <col min="11525" max="11525" width="20.125" style="122" customWidth="1"/>
    <col min="11526" max="11526" width="18.875" style="122" customWidth="1"/>
    <col min="11527" max="11527" width="8.875" style="122" customWidth="1"/>
    <col min="11528" max="11528" width="18.875" style="122" customWidth="1"/>
    <col min="11529" max="11529" width="12.625" style="122" customWidth="1"/>
    <col min="11530" max="11530" width="22.875" style="122" customWidth="1"/>
    <col min="11531" max="11780" width="9" style="122" customWidth="1"/>
    <col min="11781" max="11781" width="20.125" style="122" customWidth="1"/>
    <col min="11782" max="11782" width="18.875" style="122" customWidth="1"/>
    <col min="11783" max="11783" width="8.875" style="122" customWidth="1"/>
    <col min="11784" max="11784" width="18.875" style="122" customWidth="1"/>
    <col min="11785" max="11785" width="12.625" style="122" customWidth="1"/>
    <col min="11786" max="11786" width="22.875" style="122" customWidth="1"/>
    <col min="11787" max="12036" width="9" style="122" customWidth="1"/>
    <col min="12037" max="12037" width="20.125" style="122" customWidth="1"/>
    <col min="12038" max="12038" width="18.875" style="122" customWidth="1"/>
    <col min="12039" max="12039" width="8.875" style="122" customWidth="1"/>
    <col min="12040" max="12040" width="18.875" style="122" customWidth="1"/>
    <col min="12041" max="12041" width="12.625" style="122" customWidth="1"/>
    <col min="12042" max="12042" width="22.875" style="122" customWidth="1"/>
    <col min="12043" max="12292" width="9" style="122" customWidth="1"/>
    <col min="12293" max="12293" width="20.125" style="122" customWidth="1"/>
    <col min="12294" max="12294" width="18.875" style="122" customWidth="1"/>
    <col min="12295" max="12295" width="8.875" style="122" customWidth="1"/>
    <col min="12296" max="12296" width="18.875" style="122" customWidth="1"/>
    <col min="12297" max="12297" width="12.625" style="122" customWidth="1"/>
    <col min="12298" max="12298" width="22.875" style="122" customWidth="1"/>
    <col min="12299" max="12548" width="9" style="122" customWidth="1"/>
    <col min="12549" max="12549" width="20.125" style="122" customWidth="1"/>
    <col min="12550" max="12550" width="18.875" style="122" customWidth="1"/>
    <col min="12551" max="12551" width="8.875" style="122" customWidth="1"/>
    <col min="12552" max="12552" width="18.875" style="122" customWidth="1"/>
    <col min="12553" max="12553" width="12.625" style="122" customWidth="1"/>
    <col min="12554" max="12554" width="22.875" style="122" customWidth="1"/>
    <col min="12555" max="12804" width="9" style="122" customWidth="1"/>
    <col min="12805" max="12805" width="20.125" style="122" customWidth="1"/>
    <col min="12806" max="12806" width="18.875" style="122" customWidth="1"/>
    <col min="12807" max="12807" width="8.875" style="122" customWidth="1"/>
    <col min="12808" max="12808" width="18.875" style="122" customWidth="1"/>
    <col min="12809" max="12809" width="12.625" style="122" customWidth="1"/>
    <col min="12810" max="12810" width="22.875" style="122" customWidth="1"/>
    <col min="12811" max="13060" width="9" style="122" customWidth="1"/>
    <col min="13061" max="13061" width="20.125" style="122" customWidth="1"/>
    <col min="13062" max="13062" width="18.875" style="122" customWidth="1"/>
    <col min="13063" max="13063" width="8.875" style="122" customWidth="1"/>
    <col min="13064" max="13064" width="18.875" style="122" customWidth="1"/>
    <col min="13065" max="13065" width="12.625" style="122" customWidth="1"/>
    <col min="13066" max="13066" width="22.875" style="122" customWidth="1"/>
    <col min="13067" max="13316" width="9" style="122" customWidth="1"/>
    <col min="13317" max="13317" width="20.125" style="122" customWidth="1"/>
    <col min="13318" max="13318" width="18.875" style="122" customWidth="1"/>
    <col min="13319" max="13319" width="8.875" style="122" customWidth="1"/>
    <col min="13320" max="13320" width="18.875" style="122" customWidth="1"/>
    <col min="13321" max="13321" width="12.625" style="122" customWidth="1"/>
    <col min="13322" max="13322" width="22.875" style="122" customWidth="1"/>
    <col min="13323" max="13572" width="9" style="122" customWidth="1"/>
    <col min="13573" max="13573" width="20.125" style="122" customWidth="1"/>
    <col min="13574" max="13574" width="18.875" style="122" customWidth="1"/>
    <col min="13575" max="13575" width="8.875" style="122" customWidth="1"/>
    <col min="13576" max="13576" width="18.875" style="122" customWidth="1"/>
    <col min="13577" max="13577" width="12.625" style="122" customWidth="1"/>
    <col min="13578" max="13578" width="22.875" style="122" customWidth="1"/>
    <col min="13579" max="13828" width="9" style="122" customWidth="1"/>
    <col min="13829" max="13829" width="20.125" style="122" customWidth="1"/>
    <col min="13830" max="13830" width="18.875" style="122" customWidth="1"/>
    <col min="13831" max="13831" width="8.875" style="122" customWidth="1"/>
    <col min="13832" max="13832" width="18.875" style="122" customWidth="1"/>
    <col min="13833" max="13833" width="12.625" style="122" customWidth="1"/>
    <col min="13834" max="13834" width="22.875" style="122" customWidth="1"/>
    <col min="13835" max="14084" width="9" style="122" customWidth="1"/>
    <col min="14085" max="14085" width="20.125" style="122" customWidth="1"/>
    <col min="14086" max="14086" width="18.875" style="122" customWidth="1"/>
    <col min="14087" max="14087" width="8.875" style="122" customWidth="1"/>
    <col min="14088" max="14088" width="18.875" style="122" customWidth="1"/>
    <col min="14089" max="14089" width="12.625" style="122" customWidth="1"/>
    <col min="14090" max="14090" width="22.875" style="122" customWidth="1"/>
    <col min="14091" max="14340" width="9" style="122" customWidth="1"/>
    <col min="14341" max="14341" width="20.125" style="122" customWidth="1"/>
    <col min="14342" max="14342" width="18.875" style="122" customWidth="1"/>
    <col min="14343" max="14343" width="8.875" style="122" customWidth="1"/>
    <col min="14344" max="14344" width="18.875" style="122" customWidth="1"/>
    <col min="14345" max="14345" width="12.625" style="122" customWidth="1"/>
    <col min="14346" max="14346" width="22.875" style="122" customWidth="1"/>
    <col min="14347" max="14596" width="9" style="122" customWidth="1"/>
    <col min="14597" max="14597" width="20.125" style="122" customWidth="1"/>
    <col min="14598" max="14598" width="18.875" style="122" customWidth="1"/>
    <col min="14599" max="14599" width="8.875" style="122" customWidth="1"/>
    <col min="14600" max="14600" width="18.875" style="122" customWidth="1"/>
    <col min="14601" max="14601" width="12.625" style="122" customWidth="1"/>
    <col min="14602" max="14602" width="22.875" style="122" customWidth="1"/>
    <col min="14603" max="14852" width="9" style="122" customWidth="1"/>
    <col min="14853" max="14853" width="20.125" style="122" customWidth="1"/>
    <col min="14854" max="14854" width="18.875" style="122" customWidth="1"/>
    <col min="14855" max="14855" width="8.875" style="122" customWidth="1"/>
    <col min="14856" max="14856" width="18.875" style="122" customWidth="1"/>
    <col min="14857" max="14857" width="12.625" style="122" customWidth="1"/>
    <col min="14858" max="14858" width="22.875" style="122" customWidth="1"/>
    <col min="14859" max="15108" width="9" style="122" customWidth="1"/>
    <col min="15109" max="15109" width="20.125" style="122" customWidth="1"/>
    <col min="15110" max="15110" width="18.875" style="122" customWidth="1"/>
    <col min="15111" max="15111" width="8.875" style="122" customWidth="1"/>
    <col min="15112" max="15112" width="18.875" style="122" customWidth="1"/>
    <col min="15113" max="15113" width="12.625" style="122" customWidth="1"/>
    <col min="15114" max="15114" width="22.875" style="122" customWidth="1"/>
    <col min="15115" max="15364" width="9" style="122" customWidth="1"/>
    <col min="15365" max="15365" width="20.125" style="122" customWidth="1"/>
    <col min="15366" max="15366" width="18.875" style="122" customWidth="1"/>
    <col min="15367" max="15367" width="8.875" style="122" customWidth="1"/>
    <col min="15368" max="15368" width="18.875" style="122" customWidth="1"/>
    <col min="15369" max="15369" width="12.625" style="122" customWidth="1"/>
    <col min="15370" max="15370" width="22.875" style="122" customWidth="1"/>
    <col min="15371" max="15620" width="9" style="122" customWidth="1"/>
    <col min="15621" max="15621" width="20.125" style="122" customWidth="1"/>
    <col min="15622" max="15622" width="18.875" style="122" customWidth="1"/>
    <col min="15623" max="15623" width="8.875" style="122" customWidth="1"/>
    <col min="15624" max="15624" width="18.875" style="122" customWidth="1"/>
    <col min="15625" max="15625" width="12.625" style="122" customWidth="1"/>
    <col min="15626" max="15626" width="22.875" style="122" customWidth="1"/>
    <col min="15627" max="15876" width="9" style="122" customWidth="1"/>
    <col min="15877" max="15877" width="20.125" style="122" customWidth="1"/>
    <col min="15878" max="15878" width="18.875" style="122" customWidth="1"/>
    <col min="15879" max="15879" width="8.875" style="122" customWidth="1"/>
    <col min="15880" max="15880" width="18.875" style="122" customWidth="1"/>
    <col min="15881" max="15881" width="12.625" style="122" customWidth="1"/>
    <col min="15882" max="15882" width="22.875" style="122" customWidth="1"/>
    <col min="15883" max="16132" width="9" style="122" customWidth="1"/>
    <col min="16133" max="16133" width="20.125" style="122" customWidth="1"/>
    <col min="16134" max="16134" width="18.875" style="122" customWidth="1"/>
    <col min="16135" max="16135" width="8.875" style="122" customWidth="1"/>
    <col min="16136" max="16136" width="18.875" style="122" customWidth="1"/>
    <col min="16137" max="16137" width="12.625" style="122" customWidth="1"/>
    <col min="16138" max="16138" width="22.875" style="122" customWidth="1"/>
    <col min="16139" max="16384" width="9" style="122" customWidth="1"/>
  </cols>
  <sheetData>
    <row r="1" spans="1:25" ht="18.75" customHeight="1">
      <c r="I1" s="3157"/>
      <c r="J1" s="3157"/>
    </row>
    <row r="2" spans="1:25" ht="18.75" customHeight="1">
      <c r="I2" s="3157" t="s">
        <v>1478</v>
      </c>
      <c r="J2" s="3157"/>
    </row>
    <row r="3" spans="1:25" s="29" customFormat="1">
      <c r="A3" s="136"/>
      <c r="B3" s="29"/>
      <c r="C3" s="29"/>
      <c r="D3" s="29"/>
      <c r="E3" s="29"/>
      <c r="F3" s="29"/>
      <c r="G3" s="29"/>
      <c r="H3" s="29"/>
      <c r="I3" s="29"/>
      <c r="J3" s="29"/>
      <c r="K3" s="29"/>
      <c r="R3" s="3174"/>
      <c r="S3" s="3174"/>
      <c r="T3" s="3174"/>
      <c r="U3" s="3174"/>
      <c r="V3" s="3174"/>
      <c r="W3" s="3174"/>
      <c r="X3" s="3174"/>
      <c r="Y3" s="3174"/>
    </row>
    <row r="4" spans="1:25" ht="32.25" customHeight="1">
      <c r="B4" s="1843" t="s">
        <v>1479</v>
      </c>
      <c r="C4" s="1843"/>
      <c r="D4" s="1843"/>
      <c r="E4" s="1843"/>
      <c r="F4" s="1843"/>
      <c r="G4" s="1843"/>
      <c r="H4" s="1843"/>
      <c r="I4" s="1843"/>
      <c r="J4" s="1843"/>
    </row>
    <row r="5" spans="1:25" ht="15" customHeight="1"/>
    <row r="6" spans="1:25" ht="36.75" customHeight="1">
      <c r="A6" s="3095"/>
      <c r="B6" s="3096" t="s">
        <v>490</v>
      </c>
      <c r="C6" s="258"/>
      <c r="D6" s="262"/>
      <c r="E6" s="262"/>
      <c r="F6" s="262"/>
      <c r="G6" s="262"/>
      <c r="H6" s="262"/>
      <c r="I6" s="262"/>
      <c r="J6" s="279"/>
    </row>
    <row r="7" spans="1:25" ht="36.75" customHeight="1">
      <c r="A7" s="3095"/>
      <c r="B7" s="3097" t="s">
        <v>367</v>
      </c>
      <c r="C7" s="3110" t="s">
        <v>1145</v>
      </c>
      <c r="D7" s="3122"/>
      <c r="E7" s="3122"/>
      <c r="F7" s="3122"/>
      <c r="G7" s="3122"/>
      <c r="H7" s="3122"/>
      <c r="I7" s="3122"/>
      <c r="J7" s="3164"/>
    </row>
    <row r="8" spans="1:25" ht="16.5" customHeight="1">
      <c r="A8" s="3095"/>
      <c r="B8" s="3095"/>
      <c r="C8" s="3095"/>
      <c r="D8" s="3095"/>
      <c r="E8" s="3095"/>
      <c r="F8" s="3095"/>
      <c r="G8" s="3095"/>
      <c r="H8" s="3095"/>
      <c r="I8" s="3095"/>
      <c r="J8" s="3095"/>
    </row>
    <row r="9" spans="1:25" ht="16.5" customHeight="1">
      <c r="A9" s="3095"/>
      <c r="B9" s="3095" t="s">
        <v>605</v>
      </c>
      <c r="C9" s="3095"/>
      <c r="D9" s="3095"/>
      <c r="E9" s="3095"/>
      <c r="F9" s="3095"/>
      <c r="G9" s="3095"/>
      <c r="H9" s="3095"/>
      <c r="I9" s="3095"/>
      <c r="J9" s="3095"/>
    </row>
    <row r="10" spans="1:25" ht="80.25" customHeight="1">
      <c r="A10" s="3095"/>
      <c r="B10" s="3098" t="s">
        <v>1480</v>
      </c>
      <c r="C10" s="3111"/>
      <c r="D10" s="3111"/>
      <c r="E10" s="3111"/>
      <c r="F10" s="3111"/>
      <c r="G10" s="3111"/>
      <c r="H10" s="3111"/>
      <c r="I10" s="3111"/>
      <c r="J10" s="3165"/>
    </row>
    <row r="11" spans="1:25" ht="21" customHeight="1">
      <c r="A11" s="3095"/>
      <c r="B11" s="3099" t="s">
        <v>1481</v>
      </c>
      <c r="C11" s="3112" t="s">
        <v>965</v>
      </c>
      <c r="D11" s="3123"/>
      <c r="E11" s="3134"/>
      <c r="F11" s="3147" t="s">
        <v>308</v>
      </c>
      <c r="G11" s="3150" t="s">
        <v>185</v>
      </c>
      <c r="H11" s="236"/>
      <c r="I11" s="236"/>
      <c r="J11" s="3166"/>
    </row>
    <row r="12" spans="1:25" ht="36.75" customHeight="1">
      <c r="A12" s="3095"/>
      <c r="B12" s="3100"/>
      <c r="C12" s="3113"/>
      <c r="D12" s="3109"/>
      <c r="E12" s="3135"/>
      <c r="F12" s="3148"/>
      <c r="G12" s="3113"/>
      <c r="H12" s="3109"/>
      <c r="I12" s="3109"/>
      <c r="J12" s="3120"/>
    </row>
    <row r="13" spans="1:25" ht="36.75" customHeight="1">
      <c r="A13" s="3095"/>
      <c r="B13" s="3100"/>
      <c r="C13" s="3113"/>
      <c r="D13" s="3109"/>
      <c r="E13" s="3135"/>
      <c r="F13" s="3148"/>
      <c r="G13" s="3151" t="s">
        <v>1482</v>
      </c>
      <c r="H13" s="3151"/>
      <c r="I13" s="3151" t="s">
        <v>1483</v>
      </c>
      <c r="J13" s="3167"/>
    </row>
    <row r="14" spans="1:25" ht="36.75" customHeight="1">
      <c r="A14" s="3095"/>
      <c r="B14" s="3100"/>
      <c r="C14" s="3113"/>
      <c r="D14" s="3109"/>
      <c r="E14" s="3135"/>
      <c r="F14" s="3148"/>
      <c r="G14" s="3152" t="s">
        <v>1485</v>
      </c>
      <c r="H14" s="3152"/>
      <c r="I14" s="3151" t="s">
        <v>1486</v>
      </c>
      <c r="J14" s="3167"/>
    </row>
    <row r="15" spans="1:25" ht="21" customHeight="1">
      <c r="A15" s="3095"/>
      <c r="B15" s="3100"/>
      <c r="C15" s="3113"/>
      <c r="D15" s="3109"/>
      <c r="E15" s="3135"/>
      <c r="F15" s="3147" t="s">
        <v>1397</v>
      </c>
      <c r="G15" s="3150" t="s">
        <v>185</v>
      </c>
      <c r="H15" s="236"/>
      <c r="I15" s="236"/>
      <c r="J15" s="3166"/>
    </row>
    <row r="16" spans="1:25" ht="36.75" customHeight="1">
      <c r="A16" s="3095"/>
      <c r="B16" s="3100"/>
      <c r="C16" s="3113"/>
      <c r="D16" s="3109"/>
      <c r="E16" s="3135"/>
      <c r="F16" s="3148"/>
      <c r="G16" s="3113"/>
      <c r="H16" s="3109"/>
      <c r="I16" s="3109"/>
      <c r="J16" s="3120"/>
    </row>
    <row r="17" spans="1:11" ht="36.75" customHeight="1">
      <c r="A17" s="3095"/>
      <c r="B17" s="3100"/>
      <c r="C17" s="3113"/>
      <c r="D17" s="3109"/>
      <c r="E17" s="3135"/>
      <c r="F17" s="3148"/>
      <c r="G17" s="3151" t="s">
        <v>1482</v>
      </c>
      <c r="H17" s="3151"/>
      <c r="I17" s="3151" t="s">
        <v>1483</v>
      </c>
      <c r="J17" s="3167"/>
    </row>
    <row r="18" spans="1:11" ht="36.75" customHeight="1">
      <c r="A18" s="3095"/>
      <c r="B18" s="3101"/>
      <c r="C18" s="3114"/>
      <c r="D18" s="3124"/>
      <c r="E18" s="3136"/>
      <c r="F18" s="3149"/>
      <c r="G18" s="3152" t="s">
        <v>1485</v>
      </c>
      <c r="H18" s="3152"/>
      <c r="I18" s="3151" t="s">
        <v>1486</v>
      </c>
      <c r="J18" s="3167"/>
    </row>
    <row r="19" spans="1:11" ht="29.25" customHeight="1">
      <c r="A19" s="3095"/>
      <c r="B19" s="3102" t="s">
        <v>814</v>
      </c>
      <c r="C19" s="3115" t="s">
        <v>1488</v>
      </c>
      <c r="D19" s="3125"/>
      <c r="E19" s="3137"/>
      <c r="F19" s="3123" t="s">
        <v>1119</v>
      </c>
      <c r="G19" s="3125"/>
      <c r="H19" s="3125"/>
      <c r="I19" s="3115" t="s">
        <v>358</v>
      </c>
      <c r="J19" s="3168"/>
    </row>
    <row r="20" spans="1:11" ht="30.75" customHeight="1">
      <c r="A20" s="3095"/>
      <c r="B20" s="3103"/>
      <c r="C20" s="3116"/>
      <c r="D20" s="3126"/>
      <c r="E20" s="3138"/>
      <c r="F20" s="3126"/>
      <c r="G20" s="3126"/>
      <c r="H20" s="3126"/>
      <c r="I20" s="3116"/>
      <c r="J20" s="3169"/>
    </row>
    <row r="21" spans="1:11" ht="30.75" customHeight="1">
      <c r="A21" s="3095"/>
      <c r="B21" s="3104" t="s">
        <v>1489</v>
      </c>
      <c r="C21" s="3095"/>
      <c r="D21" s="3095"/>
      <c r="E21" s="3139" t="str">
        <f t="array" ref="E21">IF(AND(2&gt;=I23:I25,8&lt;=I23:I25),"規定されている定員を超過しています。","")</f>
        <v/>
      </c>
      <c r="F21" s="3139"/>
      <c r="G21" s="3139"/>
      <c r="H21" s="3139"/>
      <c r="I21" s="3095"/>
      <c r="J21" s="3095"/>
    </row>
    <row r="22" spans="1:11" ht="46.5" customHeight="1">
      <c r="A22" s="3095"/>
      <c r="B22" s="3105"/>
      <c r="C22" s="3117"/>
      <c r="D22" s="3127" t="s">
        <v>468</v>
      </c>
      <c r="E22" s="3140"/>
      <c r="F22" s="3140"/>
      <c r="G22" s="3140"/>
      <c r="H22" s="3153"/>
      <c r="I22" s="3158" t="s">
        <v>79</v>
      </c>
      <c r="J22" s="3170" t="s">
        <v>1020</v>
      </c>
    </row>
    <row r="23" spans="1:11" ht="29.25" customHeight="1">
      <c r="A23" s="3095"/>
      <c r="B23" s="3106" t="s">
        <v>1232</v>
      </c>
      <c r="C23" s="3106" t="s">
        <v>1245</v>
      </c>
      <c r="D23" s="3128"/>
      <c r="E23" s="3141"/>
      <c r="F23" s="3141"/>
      <c r="G23" s="3141"/>
      <c r="H23" s="3154"/>
      <c r="I23" s="3159"/>
      <c r="J23" s="279"/>
    </row>
    <row r="24" spans="1:11" ht="29.25" customHeight="1">
      <c r="A24" s="3095"/>
      <c r="B24" s="3107"/>
      <c r="C24" s="3107" t="s">
        <v>1252</v>
      </c>
      <c r="D24" s="3129"/>
      <c r="E24" s="3142"/>
      <c r="F24" s="3142"/>
      <c r="G24" s="3142"/>
      <c r="H24" s="3155"/>
      <c r="I24" s="3160"/>
      <c r="J24" s="3171"/>
    </row>
    <row r="25" spans="1:11" ht="29.25" customHeight="1">
      <c r="A25" s="3095"/>
      <c r="B25" s="3107"/>
      <c r="C25" s="3108" t="s">
        <v>722</v>
      </c>
      <c r="D25" s="3130"/>
      <c r="E25" s="3143"/>
      <c r="F25" s="3143"/>
      <c r="G25" s="3143"/>
      <c r="H25" s="3156"/>
      <c r="I25" s="3161"/>
      <c r="J25" s="3172"/>
    </row>
    <row r="26" spans="1:11" ht="29.25" customHeight="1">
      <c r="A26" s="3095"/>
      <c r="B26" s="3108"/>
      <c r="C26" s="3118" t="s">
        <v>444</v>
      </c>
      <c r="D26" s="3118"/>
      <c r="E26" s="3118"/>
      <c r="F26" s="3118"/>
      <c r="G26" s="3118"/>
      <c r="H26" s="3118"/>
      <c r="I26" s="3162">
        <f>SUM(I23:I25)</f>
        <v>0</v>
      </c>
      <c r="J26" s="3169">
        <f>SUM(J23:J25)</f>
        <v>0</v>
      </c>
    </row>
    <row r="27" spans="1:11" ht="29.25" customHeight="1">
      <c r="A27" s="3095"/>
      <c r="B27" s="3109"/>
      <c r="C27" s="3109"/>
      <c r="D27" s="237"/>
      <c r="E27" s="237"/>
      <c r="F27" s="237"/>
      <c r="G27" s="237"/>
      <c r="H27" s="237"/>
      <c r="I27" s="3163" t="str">
        <f>(IF(OR(I26&lt;=1,I26&gt;=8),"↑住居の定員が規定の定員数を満たしていません。",""))</f>
        <v>↑住居の定員が規定の定員数を満たしていません。</v>
      </c>
      <c r="J27" s="3173"/>
      <c r="K27" s="216"/>
    </row>
    <row r="28" spans="1:11" ht="29.25" customHeight="1">
      <c r="A28" s="3095"/>
      <c r="B28" s="3106" t="s">
        <v>604</v>
      </c>
      <c r="C28" s="3119" t="s">
        <v>1245</v>
      </c>
      <c r="D28" s="3128"/>
      <c r="E28" s="3141"/>
      <c r="F28" s="3141"/>
      <c r="G28" s="3141"/>
      <c r="H28" s="3154"/>
      <c r="I28" s="3159"/>
      <c r="J28" s="279">
        <v>1</v>
      </c>
    </row>
    <row r="29" spans="1:11" ht="29.25" customHeight="1">
      <c r="A29" s="3095"/>
      <c r="B29" s="3107"/>
      <c r="C29" s="3120" t="s">
        <v>1252</v>
      </c>
      <c r="D29" s="3129"/>
      <c r="E29" s="3142"/>
      <c r="F29" s="3142"/>
      <c r="G29" s="3142"/>
      <c r="H29" s="3155"/>
      <c r="I29" s="3160"/>
      <c r="J29" s="3171"/>
    </row>
    <row r="30" spans="1:11" ht="29.25" customHeight="1">
      <c r="A30" s="3095"/>
      <c r="B30" s="3107"/>
      <c r="C30" s="3121" t="s">
        <v>722</v>
      </c>
      <c r="D30" s="3130"/>
      <c r="E30" s="3143"/>
      <c r="F30" s="3143"/>
      <c r="G30" s="3143"/>
      <c r="H30" s="3156"/>
      <c r="I30" s="3161"/>
      <c r="J30" s="3172"/>
    </row>
    <row r="31" spans="1:11" ht="29.25" customHeight="1">
      <c r="A31" s="3095"/>
      <c r="B31" s="3108"/>
      <c r="C31" s="3118" t="s">
        <v>444</v>
      </c>
      <c r="D31" s="3118"/>
      <c r="E31" s="3118"/>
      <c r="F31" s="3118"/>
      <c r="G31" s="3118"/>
      <c r="H31" s="3118"/>
      <c r="I31" s="3162">
        <f>SUM(I28:I30)</f>
        <v>0</v>
      </c>
      <c r="J31" s="3169">
        <f>SUM(J28:J30)</f>
        <v>1</v>
      </c>
    </row>
    <row r="32" spans="1:11" ht="29.25" customHeight="1">
      <c r="A32" s="3095"/>
      <c r="B32" s="3109"/>
      <c r="C32" s="3109"/>
      <c r="D32" s="237"/>
      <c r="E32" s="237"/>
      <c r="F32" s="237"/>
      <c r="G32" s="237"/>
      <c r="H32" s="237"/>
      <c r="I32" s="3163" t="str">
        <f>(IF(OR(I31&lt;=1,I31&gt;=8),"↑住居の定員が規定の定員数を満たしていません。",""))</f>
        <v>↑住居の定員が規定の定員数を満たしていません。</v>
      </c>
      <c r="J32" s="3173"/>
      <c r="K32" s="216"/>
    </row>
    <row r="33" spans="1:11" ht="29.25" customHeight="1">
      <c r="A33" s="3095"/>
      <c r="B33" s="3106" t="s">
        <v>1491</v>
      </c>
      <c r="C33" s="3119" t="s">
        <v>1245</v>
      </c>
      <c r="D33" s="3131"/>
      <c r="E33" s="3144"/>
      <c r="F33" s="3144"/>
      <c r="G33" s="3144"/>
      <c r="H33" s="3144"/>
      <c r="I33" s="3159"/>
      <c r="J33" s="279">
        <v>1</v>
      </c>
    </row>
    <row r="34" spans="1:11" ht="29.25" customHeight="1">
      <c r="A34" s="3095"/>
      <c r="B34" s="3107"/>
      <c r="C34" s="3120" t="s">
        <v>1252</v>
      </c>
      <c r="D34" s="3132"/>
      <c r="E34" s="3145"/>
      <c r="F34" s="3145"/>
      <c r="G34" s="3145"/>
      <c r="H34" s="3145"/>
      <c r="I34" s="3160"/>
      <c r="J34" s="3171"/>
    </row>
    <row r="35" spans="1:11" ht="29.25" customHeight="1">
      <c r="A35" s="3095"/>
      <c r="B35" s="3107"/>
      <c r="C35" s="3121" t="s">
        <v>722</v>
      </c>
      <c r="D35" s="3133"/>
      <c r="E35" s="3146"/>
      <c r="F35" s="3146"/>
      <c r="G35" s="3146"/>
      <c r="H35" s="3146"/>
      <c r="I35" s="3161"/>
      <c r="J35" s="3172"/>
    </row>
    <row r="36" spans="1:11" ht="29.25" customHeight="1">
      <c r="A36" s="3095"/>
      <c r="B36" s="3108"/>
      <c r="C36" s="3118" t="s">
        <v>444</v>
      </c>
      <c r="D36" s="3118"/>
      <c r="E36" s="3118"/>
      <c r="F36" s="3118"/>
      <c r="G36" s="3118"/>
      <c r="H36" s="3118"/>
      <c r="I36" s="3162">
        <f>SUM(I33:I35)</f>
        <v>0</v>
      </c>
      <c r="J36" s="3169">
        <f>SUM(J33:J35)</f>
        <v>1</v>
      </c>
    </row>
    <row r="37" spans="1:11" ht="29.25" customHeight="1">
      <c r="A37" s="3095"/>
      <c r="B37" s="3109"/>
      <c r="C37" s="3109"/>
      <c r="D37" s="237"/>
      <c r="E37" s="237"/>
      <c r="F37" s="237"/>
      <c r="G37" s="237"/>
      <c r="H37" s="237"/>
      <c r="I37" s="3163" t="str">
        <f>(IF(OR(I36&lt;=1,I36&gt;=8),"↑住居の定員が規定の定員数を満たしていません。",""))</f>
        <v>↑住居の定員が規定の定員数を満たしていません。</v>
      </c>
      <c r="J37" s="3173"/>
      <c r="K37" s="216"/>
    </row>
    <row r="38" spans="1:11" ht="29.25" customHeight="1">
      <c r="A38" s="3095"/>
      <c r="B38" s="3106" t="s">
        <v>1492</v>
      </c>
      <c r="C38" s="3119" t="s">
        <v>1245</v>
      </c>
      <c r="D38" s="3131"/>
      <c r="E38" s="3144"/>
      <c r="F38" s="3144"/>
      <c r="G38" s="3144"/>
      <c r="H38" s="3144"/>
      <c r="I38" s="3159"/>
      <c r="J38" s="279">
        <v>1</v>
      </c>
    </row>
    <row r="39" spans="1:11" ht="29.25" customHeight="1">
      <c r="A39" s="3095"/>
      <c r="B39" s="3107"/>
      <c r="C39" s="3120" t="s">
        <v>1252</v>
      </c>
      <c r="D39" s="3132"/>
      <c r="E39" s="3145"/>
      <c r="F39" s="3145"/>
      <c r="G39" s="3145"/>
      <c r="H39" s="3145"/>
      <c r="I39" s="3160"/>
      <c r="J39" s="3171"/>
    </row>
    <row r="40" spans="1:11" ht="29.25" customHeight="1">
      <c r="A40" s="3095"/>
      <c r="B40" s="3107"/>
      <c r="C40" s="3121" t="s">
        <v>722</v>
      </c>
      <c r="D40" s="3133"/>
      <c r="E40" s="3146"/>
      <c r="F40" s="3146"/>
      <c r="G40" s="3146"/>
      <c r="H40" s="3146"/>
      <c r="I40" s="3161"/>
      <c r="J40" s="3172"/>
    </row>
    <row r="41" spans="1:11" ht="29.25" customHeight="1">
      <c r="A41" s="3095"/>
      <c r="B41" s="3108"/>
      <c r="C41" s="3118" t="s">
        <v>444</v>
      </c>
      <c r="D41" s="3118"/>
      <c r="E41" s="3118"/>
      <c r="F41" s="3118"/>
      <c r="G41" s="3118"/>
      <c r="H41" s="3118"/>
      <c r="I41" s="3162">
        <f>SUM(I38:I40)</f>
        <v>0</v>
      </c>
      <c r="J41" s="3169">
        <f>SUM(J38:J40)</f>
        <v>1</v>
      </c>
    </row>
    <row r="42" spans="1:11" ht="29.25" customHeight="1">
      <c r="B42" s="3095"/>
      <c r="C42" s="3095"/>
      <c r="D42" s="3095"/>
      <c r="E42" s="3095"/>
      <c r="F42" s="3095"/>
      <c r="G42" s="3095"/>
      <c r="H42" s="3095"/>
      <c r="I42" s="3163" t="str">
        <f>(IF(OR(I41&lt;=1,I41&gt;=8),"↑住居の定員が規定の定員数を満たしていません。",""))</f>
        <v>↑住居の定員が規定の定員数を満たしていません。</v>
      </c>
      <c r="J42" s="3095"/>
    </row>
    <row r="43" spans="1:11" ht="14.25">
      <c r="B43" s="3095" t="s">
        <v>1493</v>
      </c>
      <c r="C43" s="3095"/>
      <c r="D43" s="3095"/>
      <c r="E43" s="3095"/>
      <c r="F43" s="3095"/>
      <c r="G43" s="3095"/>
      <c r="H43" s="3095"/>
      <c r="I43" s="3095"/>
      <c r="J43" s="3095"/>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689" customWidth="1"/>
    <col min="57" max="16384" width="8.875" style="689"/>
  </cols>
  <sheetData>
    <row r="1" spans="1:56" ht="13.9" customHeight="1">
      <c r="A1" s="905" t="s">
        <v>1495</v>
      </c>
    </row>
    <row r="2" spans="1:56" ht="13.9" customHeight="1">
      <c r="AP2" s="899" t="s">
        <v>1021</v>
      </c>
      <c r="AQ2" s="899"/>
      <c r="AR2" s="899"/>
      <c r="AS2" s="994"/>
      <c r="AT2" s="994"/>
      <c r="AU2" s="899" t="s">
        <v>194</v>
      </c>
      <c r="AV2" s="899"/>
      <c r="AW2" s="994"/>
      <c r="AX2" s="994"/>
      <c r="AY2" s="899" t="s">
        <v>592</v>
      </c>
      <c r="AZ2" s="899"/>
      <c r="BA2" s="994"/>
      <c r="BB2" s="994"/>
      <c r="BC2" s="899" t="s">
        <v>1359</v>
      </c>
      <c r="BD2" s="899"/>
    </row>
    <row r="3" spans="1:56" ht="13.9" customHeight="1"/>
    <row r="4" spans="1:56" ht="13.9" customHeight="1">
      <c r="Q4" s="689" t="s">
        <v>730</v>
      </c>
    </row>
    <row r="5" spans="1:56" ht="13.9" customHeight="1"/>
    <row r="6" spans="1:56" ht="13.9" customHeight="1">
      <c r="C6" s="689" t="s">
        <v>1360</v>
      </c>
      <c r="AI6" s="689" t="s">
        <v>1361</v>
      </c>
    </row>
    <row r="7" spans="1:56" ht="13.9" customHeight="1">
      <c r="E7" s="907" t="s">
        <v>509</v>
      </c>
      <c r="F7" s="907"/>
      <c r="G7" s="907"/>
      <c r="H7" s="907"/>
      <c r="I7" s="907"/>
      <c r="J7" s="907"/>
      <c r="K7" s="907"/>
      <c r="L7" s="3189"/>
      <c r="M7" s="3189"/>
      <c r="N7" s="3189"/>
      <c r="O7" s="3189"/>
      <c r="P7" s="3189"/>
      <c r="Q7" s="3189"/>
      <c r="R7" s="3189"/>
      <c r="S7" s="3189"/>
      <c r="T7" s="3189"/>
      <c r="U7" s="3189"/>
      <c r="V7" s="3189"/>
      <c r="W7" s="3189"/>
      <c r="X7" s="3189"/>
      <c r="Y7" s="3189"/>
      <c r="Z7" s="3189"/>
      <c r="AA7" s="3189"/>
      <c r="AB7" s="3189"/>
      <c r="AC7" s="3189"/>
      <c r="AD7" s="3189"/>
      <c r="AK7" s="3177"/>
      <c r="AL7" s="3177"/>
      <c r="AM7" s="3177"/>
      <c r="AN7" s="907" t="s">
        <v>1362</v>
      </c>
      <c r="AO7" s="907"/>
      <c r="AP7" s="907"/>
      <c r="AQ7" s="907"/>
      <c r="AR7" s="907"/>
      <c r="AS7" s="907"/>
      <c r="AT7" s="907"/>
      <c r="AU7" s="907"/>
      <c r="AV7" s="907"/>
      <c r="AW7" s="907"/>
      <c r="AX7" s="907"/>
      <c r="AY7" s="907"/>
    </row>
    <row r="8" spans="1:56" ht="13.9" customHeight="1">
      <c r="E8" s="907" t="s">
        <v>1364</v>
      </c>
      <c r="F8" s="907"/>
      <c r="G8" s="907"/>
      <c r="H8" s="907"/>
      <c r="I8" s="907"/>
      <c r="J8" s="907"/>
      <c r="K8" s="907"/>
      <c r="L8" s="3189"/>
      <c r="M8" s="3189"/>
      <c r="N8" s="3189"/>
      <c r="O8" s="3189"/>
      <c r="P8" s="3189"/>
      <c r="Q8" s="3189"/>
      <c r="R8" s="3189"/>
      <c r="S8" s="3189"/>
      <c r="T8" s="3189"/>
      <c r="U8" s="3189"/>
      <c r="V8" s="3189"/>
      <c r="W8" s="3189"/>
      <c r="X8" s="3189"/>
      <c r="Y8" s="3189"/>
      <c r="Z8" s="3189"/>
      <c r="AA8" s="3189"/>
      <c r="AB8" s="3189"/>
      <c r="AC8" s="3189"/>
      <c r="AD8" s="3189"/>
      <c r="AK8" s="3177"/>
      <c r="AL8" s="3177"/>
      <c r="AM8" s="3177"/>
      <c r="AN8" s="907" t="s">
        <v>818</v>
      </c>
      <c r="AO8" s="907"/>
      <c r="AP8" s="907"/>
      <c r="AQ8" s="907"/>
      <c r="AR8" s="907"/>
      <c r="AS8" s="907"/>
      <c r="AT8" s="907"/>
      <c r="AU8" s="907"/>
      <c r="AV8" s="907"/>
      <c r="AW8" s="907"/>
      <c r="AX8" s="907"/>
      <c r="AY8" s="907"/>
    </row>
    <row r="9" spans="1:56" ht="13.9" customHeight="1">
      <c r="E9" s="907" t="s">
        <v>1272</v>
      </c>
      <c r="F9" s="907"/>
      <c r="G9" s="907"/>
      <c r="H9" s="907"/>
      <c r="I9" s="907"/>
      <c r="J9" s="907"/>
      <c r="K9" s="907"/>
      <c r="L9" s="3189"/>
      <c r="M9" s="3189"/>
      <c r="N9" s="3189"/>
      <c r="O9" s="3189"/>
      <c r="P9" s="3189"/>
      <c r="Q9" s="3189"/>
      <c r="R9" s="3189"/>
      <c r="S9" s="3189"/>
      <c r="T9" s="3189"/>
      <c r="U9" s="3189"/>
      <c r="V9" s="907" t="s">
        <v>1219</v>
      </c>
      <c r="W9" s="907"/>
      <c r="X9" s="907"/>
      <c r="Y9" s="3203"/>
      <c r="Z9" s="3203"/>
      <c r="AA9" s="3203"/>
      <c r="AB9" s="3203"/>
      <c r="AC9" s="907" t="s">
        <v>707</v>
      </c>
      <c r="AD9" s="907"/>
      <c r="AJ9" s="906"/>
      <c r="AK9" s="3211" t="s">
        <v>1059</v>
      </c>
      <c r="AL9" s="906"/>
      <c r="AM9" s="906"/>
      <c r="AN9" s="906"/>
      <c r="AO9" s="906"/>
      <c r="AP9" s="906"/>
      <c r="AQ9" s="906"/>
      <c r="AR9" s="906"/>
      <c r="AS9" s="906"/>
      <c r="AT9" s="906"/>
      <c r="AU9" s="906"/>
    </row>
    <row r="10" spans="1:56" ht="13.9" customHeight="1">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H10" s="906"/>
      <c r="AI10" s="906"/>
      <c r="AJ10" s="906"/>
      <c r="AK10" s="908" t="str">
        <f>IF(COUNTIF(AK6:AM8,"○")&gt;1,"いづれか１つを選択してください。","")</f>
        <v/>
      </c>
      <c r="AL10" s="906"/>
      <c r="AM10" s="906"/>
      <c r="AN10" s="906"/>
      <c r="AO10" s="906"/>
      <c r="AP10" s="906"/>
      <c r="AQ10" s="906"/>
      <c r="AR10" s="906"/>
      <c r="AS10" s="906"/>
      <c r="AT10" s="906"/>
      <c r="AU10" s="906"/>
    </row>
    <row r="11" spans="1:56" ht="13.9" customHeight="1">
      <c r="C11" s="689" t="s">
        <v>1496</v>
      </c>
      <c r="AH11" s="689" t="s">
        <v>1497</v>
      </c>
    </row>
    <row r="12" spans="1:56" ht="13.9" customHeight="1">
      <c r="E12" s="3177"/>
      <c r="F12" s="3177"/>
      <c r="G12" s="3177"/>
      <c r="H12" s="3183" t="s">
        <v>1288</v>
      </c>
      <c r="I12" s="3183"/>
      <c r="J12" s="3183"/>
      <c r="K12" s="3183"/>
      <c r="L12" s="3183"/>
      <c r="M12" s="3183"/>
      <c r="N12" s="3183"/>
      <c r="O12" s="3183"/>
      <c r="P12" s="3183"/>
      <c r="Q12" s="3183"/>
      <c r="R12" s="3183"/>
      <c r="S12" s="3183"/>
      <c r="T12" s="3183"/>
      <c r="U12" s="3183"/>
      <c r="V12" s="3183"/>
      <c r="W12" s="3183"/>
      <c r="X12" s="3183"/>
      <c r="Y12" s="3183"/>
      <c r="Z12" s="3183"/>
      <c r="AA12" s="3183"/>
      <c r="AB12" s="3183"/>
      <c r="AC12" s="3183"/>
      <c r="AD12" s="3183"/>
      <c r="AE12" s="3183"/>
      <c r="AF12" s="3183"/>
      <c r="AI12" s="990"/>
      <c r="AK12" s="3179" t="s">
        <v>777</v>
      </c>
      <c r="AL12" s="3182"/>
      <c r="AM12" s="3182"/>
      <c r="AN12" s="3184"/>
      <c r="AO12" s="3212"/>
      <c r="AP12" s="3213"/>
      <c r="AQ12" s="3213"/>
      <c r="AR12" s="981" t="s">
        <v>707</v>
      </c>
      <c r="AS12" s="982"/>
      <c r="AT12" s="979" t="s">
        <v>1498</v>
      </c>
      <c r="AU12" s="981"/>
      <c r="AV12" s="981"/>
      <c r="AW12" s="982"/>
      <c r="AX12" s="3212"/>
      <c r="AY12" s="3213"/>
      <c r="AZ12" s="3213"/>
      <c r="BA12" s="981" t="s">
        <v>707</v>
      </c>
      <c r="BB12" s="982"/>
    </row>
    <row r="13" spans="1:56" ht="13.9" customHeight="1">
      <c r="E13" s="3177"/>
      <c r="F13" s="3177"/>
      <c r="G13" s="3177"/>
      <c r="H13" s="3183" t="s">
        <v>151</v>
      </c>
      <c r="I13" s="3183"/>
      <c r="J13" s="3183"/>
      <c r="K13" s="3183"/>
      <c r="L13" s="3183"/>
      <c r="M13" s="3183"/>
      <c r="N13" s="3183"/>
      <c r="O13" s="3183"/>
      <c r="P13" s="3183"/>
      <c r="Q13" s="3183"/>
      <c r="R13" s="3183"/>
      <c r="S13" s="3183"/>
      <c r="T13" s="3183"/>
      <c r="U13" s="3183"/>
      <c r="V13" s="3183"/>
      <c r="W13" s="3183"/>
      <c r="X13" s="3183"/>
      <c r="Y13" s="3183"/>
      <c r="Z13" s="3183"/>
      <c r="AA13" s="3183"/>
      <c r="AB13" s="3183"/>
      <c r="AC13" s="3183"/>
      <c r="AD13" s="3183"/>
      <c r="AE13" s="3183"/>
      <c r="AF13" s="3183"/>
      <c r="AH13" s="990" t="str">
        <f>IF(E12="○","→","")</f>
        <v/>
      </c>
      <c r="AI13" s="990"/>
      <c r="AK13" s="979" t="s">
        <v>314</v>
      </c>
      <c r="AL13" s="981"/>
      <c r="AM13" s="981"/>
      <c r="AN13" s="982"/>
      <c r="AO13" s="3212"/>
      <c r="AP13" s="3213"/>
      <c r="AQ13" s="3213"/>
      <c r="AR13" s="981" t="s">
        <v>707</v>
      </c>
      <c r="AS13" s="982"/>
      <c r="AT13" s="979" t="s">
        <v>911</v>
      </c>
      <c r="AU13" s="981"/>
      <c r="AV13" s="981"/>
      <c r="AW13" s="982"/>
      <c r="AX13" s="3212"/>
      <c r="AY13" s="3213"/>
      <c r="AZ13" s="3213"/>
      <c r="BA13" s="981" t="s">
        <v>707</v>
      </c>
      <c r="BB13" s="982"/>
    </row>
    <row r="14" spans="1:56" ht="13.9" customHeight="1">
      <c r="E14" s="3177"/>
      <c r="F14" s="3177"/>
      <c r="G14" s="3177"/>
      <c r="H14" s="3183" t="s">
        <v>1499</v>
      </c>
      <c r="I14" s="3183"/>
      <c r="J14" s="3183"/>
      <c r="K14" s="3183"/>
      <c r="L14" s="3183"/>
      <c r="M14" s="3183"/>
      <c r="N14" s="3183"/>
      <c r="O14" s="3183"/>
      <c r="P14" s="3183"/>
      <c r="Q14" s="3183"/>
      <c r="R14" s="3183"/>
      <c r="S14" s="3183"/>
      <c r="T14" s="3183"/>
      <c r="U14" s="3183"/>
      <c r="V14" s="3183"/>
      <c r="W14" s="3183"/>
      <c r="X14" s="3183"/>
      <c r="Y14" s="3183"/>
      <c r="Z14" s="3183"/>
      <c r="AA14" s="3183"/>
      <c r="AB14" s="3183"/>
      <c r="AC14" s="3183"/>
      <c r="AD14" s="3183"/>
      <c r="AE14" s="3183"/>
      <c r="AF14" s="3183"/>
      <c r="AH14" s="990"/>
      <c r="AI14" s="990"/>
      <c r="AK14" s="979" t="s">
        <v>1500</v>
      </c>
      <c r="AL14" s="981"/>
      <c r="AM14" s="981"/>
      <c r="AN14" s="982"/>
      <c r="AO14" s="3212"/>
      <c r="AP14" s="3213"/>
      <c r="AQ14" s="3213"/>
      <c r="AR14" s="981" t="s">
        <v>707</v>
      </c>
      <c r="AS14" s="982"/>
      <c r="AT14" s="979" t="s">
        <v>1502</v>
      </c>
      <c r="AU14" s="981"/>
      <c r="AV14" s="981"/>
      <c r="AW14" s="982"/>
      <c r="AX14" s="3212"/>
      <c r="AY14" s="3213"/>
      <c r="AZ14" s="3213"/>
      <c r="BA14" s="981" t="s">
        <v>707</v>
      </c>
      <c r="BB14" s="982"/>
    </row>
    <row r="15" spans="1:56" ht="13.9" customHeight="1">
      <c r="E15" s="3178" t="s">
        <v>1503</v>
      </c>
      <c r="F15" s="905"/>
      <c r="G15" s="905"/>
      <c r="H15" s="905"/>
      <c r="I15" s="905"/>
      <c r="J15" s="905"/>
      <c r="K15" s="905"/>
      <c r="L15" s="905"/>
      <c r="M15" s="905"/>
      <c r="N15" s="905"/>
      <c r="O15" s="905"/>
      <c r="P15" s="905"/>
      <c r="Q15" s="905"/>
      <c r="R15" s="905"/>
      <c r="S15" s="905"/>
      <c r="T15" s="905"/>
      <c r="U15" s="905"/>
      <c r="V15" s="905"/>
      <c r="W15" s="905"/>
      <c r="X15" s="905"/>
      <c r="Y15" s="905"/>
      <c r="Z15" s="905"/>
      <c r="AA15" s="905"/>
      <c r="AB15" s="905"/>
      <c r="AC15" s="905"/>
      <c r="AD15" s="905"/>
      <c r="AE15" s="905"/>
      <c r="AF15" s="905"/>
      <c r="AK15" s="905"/>
      <c r="AL15" s="905"/>
      <c r="AM15" s="905"/>
      <c r="AN15" s="905"/>
      <c r="AO15" s="1009"/>
      <c r="AP15" s="1009"/>
      <c r="AQ15" s="1009"/>
      <c r="AR15" s="905"/>
      <c r="AS15" s="905"/>
      <c r="AT15" s="979" t="s">
        <v>1405</v>
      </c>
      <c r="AU15" s="981"/>
      <c r="AV15" s="981"/>
      <c r="AW15" s="982"/>
      <c r="AX15" s="3220">
        <f>AO12+AO13+AO14+AX12+AX13+AX14</f>
        <v>0</v>
      </c>
      <c r="AY15" s="3221"/>
      <c r="AZ15" s="3221"/>
      <c r="BA15" s="981" t="s">
        <v>707</v>
      </c>
      <c r="BB15" s="982"/>
    </row>
    <row r="16" spans="1:56" ht="13.9" customHeight="1">
      <c r="E16" s="3178" t="s">
        <v>877</v>
      </c>
      <c r="F16" s="905"/>
      <c r="G16" s="905"/>
      <c r="H16" s="905"/>
      <c r="I16" s="905"/>
      <c r="J16" s="905"/>
      <c r="K16" s="905"/>
      <c r="L16" s="905"/>
      <c r="M16" s="905"/>
      <c r="N16" s="905"/>
      <c r="O16" s="905"/>
      <c r="P16" s="905"/>
      <c r="Q16" s="905"/>
      <c r="R16" s="905"/>
      <c r="S16" s="905"/>
      <c r="T16" s="905"/>
      <c r="U16" s="905"/>
      <c r="V16" s="905"/>
      <c r="W16" s="905"/>
      <c r="X16" s="905"/>
      <c r="Y16" s="905"/>
      <c r="Z16" s="905"/>
      <c r="AA16" s="905"/>
      <c r="AB16" s="905"/>
      <c r="AC16" s="905"/>
      <c r="AD16" s="3206" t="str">
        <f>IF(OR(E13="○",E14="○"),"↓","")</f>
        <v/>
      </c>
      <c r="AE16" s="896"/>
      <c r="AF16" s="905"/>
      <c r="AR16" s="906"/>
      <c r="AS16" s="906"/>
      <c r="AT16" s="3215"/>
      <c r="AU16" s="3215"/>
      <c r="AV16" s="3215"/>
      <c r="AW16" s="3215"/>
      <c r="AX16" s="3215"/>
      <c r="AY16" s="3215"/>
      <c r="AZ16" s="3215"/>
      <c r="BA16" s="3215"/>
      <c r="BB16" s="3222" t="str">
        <f>IF(AND(AX15&lt;&gt;Y9,E12="○"),"「１　事業者名簿」の定員数と想定される利用者数が一致しません。","")</f>
        <v/>
      </c>
    </row>
    <row r="17" spans="3:53" ht="13.9" customHeight="1">
      <c r="E17" s="908" t="str">
        <f>IF(COUNTIF(E12:G14,"○")&gt;1,"いずれか１つを選択してください。","")</f>
        <v/>
      </c>
      <c r="AD17" s="990"/>
      <c r="AE17" s="990"/>
      <c r="AR17" s="906"/>
      <c r="AS17" s="906"/>
      <c r="AT17" s="906"/>
      <c r="AU17" s="906"/>
      <c r="AV17" s="906"/>
      <c r="AW17" s="906"/>
      <c r="AX17" s="906"/>
      <c r="AY17" s="906"/>
      <c r="AZ17" s="906"/>
    </row>
    <row r="18" spans="3:53" ht="13.9" customHeight="1">
      <c r="C18" s="689" t="s">
        <v>1504</v>
      </c>
    </row>
    <row r="19" spans="3:53" ht="13.9" customHeight="1">
      <c r="E19" s="907"/>
      <c r="F19" s="907"/>
      <c r="G19" s="907"/>
      <c r="H19" s="907"/>
      <c r="I19" s="907"/>
      <c r="J19" s="907" t="s">
        <v>1236</v>
      </c>
      <c r="K19" s="907"/>
      <c r="L19" s="907"/>
      <c r="M19" s="907"/>
      <c r="N19" s="907"/>
      <c r="O19" s="907"/>
      <c r="P19" s="907" t="s">
        <v>1069</v>
      </c>
      <c r="Q19" s="907"/>
      <c r="R19" s="907"/>
      <c r="S19" s="907"/>
      <c r="T19" s="907"/>
      <c r="U19" s="907"/>
      <c r="V19" s="907"/>
      <c r="W19" s="907"/>
      <c r="X19" s="907"/>
      <c r="Y19" s="907"/>
      <c r="Z19" s="907"/>
      <c r="AA19" s="907"/>
      <c r="AB19" s="907"/>
      <c r="AC19" s="907"/>
      <c r="AD19" s="907"/>
      <c r="AE19" s="907"/>
      <c r="AF19" s="907"/>
      <c r="AG19" s="907"/>
      <c r="AH19" s="907"/>
      <c r="AI19" s="907"/>
      <c r="AJ19" s="907"/>
      <c r="AK19" s="907"/>
      <c r="AL19" s="907"/>
      <c r="AM19" s="907"/>
      <c r="AN19" s="907"/>
      <c r="AO19" s="907"/>
      <c r="AP19" s="907"/>
      <c r="AQ19" s="907"/>
      <c r="AR19" s="907"/>
      <c r="AS19" s="907"/>
      <c r="AT19" s="907"/>
      <c r="AU19" s="907"/>
      <c r="AV19" s="907"/>
      <c r="AW19" s="907"/>
      <c r="AX19" s="907"/>
    </row>
    <row r="20" spans="3:53" ht="13.9" customHeight="1">
      <c r="E20" s="907"/>
      <c r="F20" s="907"/>
      <c r="G20" s="907"/>
      <c r="H20" s="907"/>
      <c r="I20" s="907"/>
      <c r="J20" s="907"/>
      <c r="K20" s="907"/>
      <c r="L20" s="907"/>
      <c r="M20" s="907"/>
      <c r="N20" s="907"/>
      <c r="O20" s="907"/>
      <c r="P20" s="3192" t="s">
        <v>777</v>
      </c>
      <c r="Q20" s="3192"/>
      <c r="R20" s="3192"/>
      <c r="S20" s="3192"/>
      <c r="T20" s="3192"/>
      <c r="U20" s="907" t="s">
        <v>314</v>
      </c>
      <c r="V20" s="907"/>
      <c r="W20" s="907"/>
      <c r="X20" s="907"/>
      <c r="Y20" s="907"/>
      <c r="Z20" s="907" t="s">
        <v>1500</v>
      </c>
      <c r="AA20" s="907"/>
      <c r="AB20" s="907"/>
      <c r="AC20" s="907"/>
      <c r="AD20" s="907"/>
      <c r="AE20" s="907" t="s">
        <v>1498</v>
      </c>
      <c r="AF20" s="907"/>
      <c r="AG20" s="907"/>
      <c r="AH20" s="907"/>
      <c r="AI20" s="907"/>
      <c r="AJ20" s="907" t="s">
        <v>911</v>
      </c>
      <c r="AK20" s="907"/>
      <c r="AL20" s="907"/>
      <c r="AM20" s="907"/>
      <c r="AN20" s="907"/>
      <c r="AO20" s="907" t="s">
        <v>1502</v>
      </c>
      <c r="AP20" s="907"/>
      <c r="AQ20" s="907"/>
      <c r="AR20" s="907"/>
      <c r="AS20" s="907"/>
      <c r="AT20" s="907" t="s">
        <v>627</v>
      </c>
      <c r="AU20" s="907"/>
      <c r="AV20" s="907"/>
      <c r="AW20" s="907"/>
      <c r="AX20" s="907"/>
    </row>
    <row r="21" spans="3:53" ht="13.9" customHeight="1">
      <c r="E21" s="907" t="s">
        <v>839</v>
      </c>
      <c r="F21" s="907"/>
      <c r="G21" s="907"/>
      <c r="H21" s="907"/>
      <c r="I21" s="907"/>
      <c r="J21" s="3185">
        <v>30</v>
      </c>
      <c r="K21" s="3187"/>
      <c r="L21" s="3187"/>
      <c r="M21" s="3187"/>
      <c r="N21" s="929" t="s">
        <v>1359</v>
      </c>
      <c r="O21" s="3190"/>
      <c r="P21" s="3193">
        <v>0</v>
      </c>
      <c r="Q21" s="3195"/>
      <c r="R21" s="3195"/>
      <c r="S21" s="929" t="s">
        <v>707</v>
      </c>
      <c r="T21" s="3190"/>
      <c r="U21" s="3197">
        <v>0</v>
      </c>
      <c r="V21" s="3200"/>
      <c r="W21" s="3200"/>
      <c r="X21" s="981" t="s">
        <v>707</v>
      </c>
      <c r="Y21" s="982"/>
      <c r="Z21" s="3193">
        <v>0</v>
      </c>
      <c r="AA21" s="3195"/>
      <c r="AB21" s="3195"/>
      <c r="AC21" s="929" t="s">
        <v>707</v>
      </c>
      <c r="AD21" s="3190"/>
      <c r="AE21" s="3197">
        <v>0</v>
      </c>
      <c r="AF21" s="3200"/>
      <c r="AG21" s="3200"/>
      <c r="AH21" s="981" t="s">
        <v>707</v>
      </c>
      <c r="AI21" s="982"/>
      <c r="AJ21" s="3197">
        <v>0</v>
      </c>
      <c r="AK21" s="3200"/>
      <c r="AL21" s="3200"/>
      <c r="AM21" s="981" t="s">
        <v>707</v>
      </c>
      <c r="AN21" s="982"/>
      <c r="AO21" s="3197">
        <v>0</v>
      </c>
      <c r="AP21" s="3200"/>
      <c r="AQ21" s="3200"/>
      <c r="AR21" s="981" t="s">
        <v>707</v>
      </c>
      <c r="AS21" s="982"/>
      <c r="AT21" s="3198">
        <f t="shared" ref="AT21:AT32" si="0">P21+U21+Z21+AE21+AJ21+AO21</f>
        <v>0</v>
      </c>
      <c r="AU21" s="980"/>
      <c r="AV21" s="980"/>
      <c r="AW21" s="981" t="s">
        <v>707</v>
      </c>
      <c r="AX21" s="982"/>
    </row>
    <row r="22" spans="3:53" ht="13.9" customHeight="1">
      <c r="E22" s="907" t="s">
        <v>1213</v>
      </c>
      <c r="F22" s="907"/>
      <c r="G22" s="907"/>
      <c r="H22" s="907"/>
      <c r="I22" s="907"/>
      <c r="J22" s="3185">
        <v>31</v>
      </c>
      <c r="K22" s="3187"/>
      <c r="L22" s="3187"/>
      <c r="M22" s="3187"/>
      <c r="N22" s="929" t="s">
        <v>1359</v>
      </c>
      <c r="O22" s="3190"/>
      <c r="P22" s="3193">
        <v>0</v>
      </c>
      <c r="Q22" s="3195"/>
      <c r="R22" s="3195"/>
      <c r="S22" s="929" t="s">
        <v>707</v>
      </c>
      <c r="T22" s="3190"/>
      <c r="U22" s="3197">
        <v>0</v>
      </c>
      <c r="V22" s="3200"/>
      <c r="W22" s="3200"/>
      <c r="X22" s="981" t="s">
        <v>707</v>
      </c>
      <c r="Y22" s="982"/>
      <c r="Z22" s="3193">
        <v>0</v>
      </c>
      <c r="AA22" s="3195"/>
      <c r="AB22" s="3195"/>
      <c r="AC22" s="929" t="s">
        <v>707</v>
      </c>
      <c r="AD22" s="3190"/>
      <c r="AE22" s="3197">
        <v>0</v>
      </c>
      <c r="AF22" s="3200"/>
      <c r="AG22" s="3200"/>
      <c r="AH22" s="981" t="s">
        <v>707</v>
      </c>
      <c r="AI22" s="982"/>
      <c r="AJ22" s="3197">
        <v>0</v>
      </c>
      <c r="AK22" s="3200"/>
      <c r="AL22" s="3200"/>
      <c r="AM22" s="981" t="s">
        <v>707</v>
      </c>
      <c r="AN22" s="982"/>
      <c r="AO22" s="3197">
        <v>0</v>
      </c>
      <c r="AP22" s="3200"/>
      <c r="AQ22" s="3200"/>
      <c r="AR22" s="981" t="s">
        <v>707</v>
      </c>
      <c r="AS22" s="982"/>
      <c r="AT22" s="3198">
        <f t="shared" si="0"/>
        <v>0</v>
      </c>
      <c r="AU22" s="980"/>
      <c r="AV22" s="980"/>
      <c r="AW22" s="981" t="s">
        <v>707</v>
      </c>
      <c r="AX22" s="982"/>
    </row>
    <row r="23" spans="3:53" ht="13.9" customHeight="1">
      <c r="E23" s="907" t="s">
        <v>1367</v>
      </c>
      <c r="F23" s="907"/>
      <c r="G23" s="907"/>
      <c r="H23" s="907"/>
      <c r="I23" s="907"/>
      <c r="J23" s="3185">
        <v>30</v>
      </c>
      <c r="K23" s="3187"/>
      <c r="L23" s="3187"/>
      <c r="M23" s="3187"/>
      <c r="N23" s="929" t="s">
        <v>1359</v>
      </c>
      <c r="O23" s="3190"/>
      <c r="P23" s="3193">
        <v>0</v>
      </c>
      <c r="Q23" s="3195"/>
      <c r="R23" s="3195"/>
      <c r="S23" s="929" t="s">
        <v>707</v>
      </c>
      <c r="T23" s="3190"/>
      <c r="U23" s="3197">
        <v>0</v>
      </c>
      <c r="V23" s="3200"/>
      <c r="W23" s="3200"/>
      <c r="X23" s="981" t="s">
        <v>707</v>
      </c>
      <c r="Y23" s="982"/>
      <c r="Z23" s="3193">
        <v>0</v>
      </c>
      <c r="AA23" s="3195"/>
      <c r="AB23" s="3195"/>
      <c r="AC23" s="929" t="s">
        <v>707</v>
      </c>
      <c r="AD23" s="3190"/>
      <c r="AE23" s="3197">
        <v>0</v>
      </c>
      <c r="AF23" s="3200"/>
      <c r="AG23" s="3200"/>
      <c r="AH23" s="981" t="s">
        <v>707</v>
      </c>
      <c r="AI23" s="982"/>
      <c r="AJ23" s="3197">
        <v>0</v>
      </c>
      <c r="AK23" s="3200"/>
      <c r="AL23" s="3200"/>
      <c r="AM23" s="981" t="s">
        <v>707</v>
      </c>
      <c r="AN23" s="982"/>
      <c r="AO23" s="3197">
        <v>0</v>
      </c>
      <c r="AP23" s="3200"/>
      <c r="AQ23" s="3200"/>
      <c r="AR23" s="981" t="s">
        <v>707</v>
      </c>
      <c r="AS23" s="982"/>
      <c r="AT23" s="3198">
        <f t="shared" si="0"/>
        <v>0</v>
      </c>
      <c r="AU23" s="980"/>
      <c r="AV23" s="980"/>
      <c r="AW23" s="981" t="s">
        <v>707</v>
      </c>
      <c r="AX23" s="982"/>
    </row>
    <row r="24" spans="3:53" ht="13.9" customHeight="1">
      <c r="E24" s="907" t="s">
        <v>1368</v>
      </c>
      <c r="F24" s="907"/>
      <c r="G24" s="907"/>
      <c r="H24" s="907"/>
      <c r="I24" s="907"/>
      <c r="J24" s="3185">
        <v>31</v>
      </c>
      <c r="K24" s="3187"/>
      <c r="L24" s="3187"/>
      <c r="M24" s="3187"/>
      <c r="N24" s="929" t="s">
        <v>1359</v>
      </c>
      <c r="O24" s="3190"/>
      <c r="P24" s="3193">
        <v>0</v>
      </c>
      <c r="Q24" s="3195"/>
      <c r="R24" s="3195"/>
      <c r="S24" s="929" t="s">
        <v>707</v>
      </c>
      <c r="T24" s="3190"/>
      <c r="U24" s="3197">
        <v>0</v>
      </c>
      <c r="V24" s="3200"/>
      <c r="W24" s="3200"/>
      <c r="X24" s="981" t="s">
        <v>707</v>
      </c>
      <c r="Y24" s="982"/>
      <c r="Z24" s="3193">
        <v>0</v>
      </c>
      <c r="AA24" s="3195"/>
      <c r="AB24" s="3195"/>
      <c r="AC24" s="929" t="s">
        <v>707</v>
      </c>
      <c r="AD24" s="3190"/>
      <c r="AE24" s="3197">
        <v>0</v>
      </c>
      <c r="AF24" s="3200"/>
      <c r="AG24" s="3200"/>
      <c r="AH24" s="981" t="s">
        <v>707</v>
      </c>
      <c r="AI24" s="982"/>
      <c r="AJ24" s="3197">
        <v>0</v>
      </c>
      <c r="AK24" s="3200"/>
      <c r="AL24" s="3200"/>
      <c r="AM24" s="981" t="s">
        <v>707</v>
      </c>
      <c r="AN24" s="982"/>
      <c r="AO24" s="3197">
        <v>0</v>
      </c>
      <c r="AP24" s="3200"/>
      <c r="AQ24" s="3200"/>
      <c r="AR24" s="981" t="s">
        <v>707</v>
      </c>
      <c r="AS24" s="982"/>
      <c r="AT24" s="3198">
        <f t="shared" si="0"/>
        <v>0</v>
      </c>
      <c r="AU24" s="980"/>
      <c r="AV24" s="980"/>
      <c r="AW24" s="981" t="s">
        <v>707</v>
      </c>
      <c r="AX24" s="982"/>
    </row>
    <row r="25" spans="3:53" ht="13.9" customHeight="1">
      <c r="E25" s="907" t="s">
        <v>824</v>
      </c>
      <c r="F25" s="907"/>
      <c r="G25" s="907"/>
      <c r="H25" s="907"/>
      <c r="I25" s="907"/>
      <c r="J25" s="3185">
        <v>30</v>
      </c>
      <c r="K25" s="3187"/>
      <c r="L25" s="3187"/>
      <c r="M25" s="3187"/>
      <c r="N25" s="929" t="s">
        <v>1359</v>
      </c>
      <c r="O25" s="3190"/>
      <c r="P25" s="3193">
        <v>0</v>
      </c>
      <c r="Q25" s="3195"/>
      <c r="R25" s="3195"/>
      <c r="S25" s="929" t="s">
        <v>707</v>
      </c>
      <c r="T25" s="3190"/>
      <c r="U25" s="3197">
        <v>0</v>
      </c>
      <c r="V25" s="3200"/>
      <c r="W25" s="3200"/>
      <c r="X25" s="981" t="s">
        <v>707</v>
      </c>
      <c r="Y25" s="982"/>
      <c r="Z25" s="3193">
        <v>0</v>
      </c>
      <c r="AA25" s="3195"/>
      <c r="AB25" s="3195"/>
      <c r="AC25" s="929" t="s">
        <v>707</v>
      </c>
      <c r="AD25" s="3190"/>
      <c r="AE25" s="3197">
        <v>0</v>
      </c>
      <c r="AF25" s="3200"/>
      <c r="AG25" s="3200"/>
      <c r="AH25" s="981" t="s">
        <v>707</v>
      </c>
      <c r="AI25" s="982"/>
      <c r="AJ25" s="3197">
        <v>0</v>
      </c>
      <c r="AK25" s="3200"/>
      <c r="AL25" s="3200"/>
      <c r="AM25" s="981" t="s">
        <v>707</v>
      </c>
      <c r="AN25" s="982"/>
      <c r="AO25" s="3197">
        <v>0</v>
      </c>
      <c r="AP25" s="3200"/>
      <c r="AQ25" s="3200"/>
      <c r="AR25" s="981" t="s">
        <v>707</v>
      </c>
      <c r="AS25" s="982"/>
      <c r="AT25" s="3198">
        <f t="shared" si="0"/>
        <v>0</v>
      </c>
      <c r="AU25" s="980"/>
      <c r="AV25" s="980"/>
      <c r="AW25" s="981" t="s">
        <v>707</v>
      </c>
      <c r="AX25" s="982"/>
    </row>
    <row r="26" spans="3:53" ht="13.9" customHeight="1">
      <c r="E26" s="907" t="s">
        <v>1027</v>
      </c>
      <c r="F26" s="907"/>
      <c r="G26" s="907"/>
      <c r="H26" s="907"/>
      <c r="I26" s="907"/>
      <c r="J26" s="3185">
        <v>30</v>
      </c>
      <c r="K26" s="3187"/>
      <c r="L26" s="3187"/>
      <c r="M26" s="3187"/>
      <c r="N26" s="929" t="s">
        <v>1359</v>
      </c>
      <c r="O26" s="3190"/>
      <c r="P26" s="3193">
        <v>0</v>
      </c>
      <c r="Q26" s="3195"/>
      <c r="R26" s="3195"/>
      <c r="S26" s="929" t="s">
        <v>707</v>
      </c>
      <c r="T26" s="3190"/>
      <c r="U26" s="3197">
        <v>0</v>
      </c>
      <c r="V26" s="3200"/>
      <c r="W26" s="3200"/>
      <c r="X26" s="981" t="s">
        <v>707</v>
      </c>
      <c r="Y26" s="982"/>
      <c r="Z26" s="3193">
        <v>0</v>
      </c>
      <c r="AA26" s="3195"/>
      <c r="AB26" s="3195"/>
      <c r="AC26" s="929" t="s">
        <v>707</v>
      </c>
      <c r="AD26" s="3190"/>
      <c r="AE26" s="3197">
        <v>0</v>
      </c>
      <c r="AF26" s="3200"/>
      <c r="AG26" s="3200"/>
      <c r="AH26" s="981" t="s">
        <v>707</v>
      </c>
      <c r="AI26" s="982"/>
      <c r="AJ26" s="3197">
        <v>0</v>
      </c>
      <c r="AK26" s="3200"/>
      <c r="AL26" s="3200"/>
      <c r="AM26" s="981" t="s">
        <v>707</v>
      </c>
      <c r="AN26" s="982"/>
      <c r="AO26" s="3197">
        <v>0</v>
      </c>
      <c r="AP26" s="3200"/>
      <c r="AQ26" s="3200"/>
      <c r="AR26" s="981" t="s">
        <v>707</v>
      </c>
      <c r="AS26" s="982"/>
      <c r="AT26" s="3198">
        <f t="shared" si="0"/>
        <v>0</v>
      </c>
      <c r="AU26" s="980"/>
      <c r="AV26" s="980"/>
      <c r="AW26" s="981" t="s">
        <v>707</v>
      </c>
      <c r="AX26" s="982"/>
    </row>
    <row r="27" spans="3:53" ht="13.9" customHeight="1">
      <c r="E27" s="907" t="s">
        <v>1369</v>
      </c>
      <c r="F27" s="907"/>
      <c r="G27" s="907"/>
      <c r="H27" s="907"/>
      <c r="I27" s="907"/>
      <c r="J27" s="3185">
        <v>31</v>
      </c>
      <c r="K27" s="3187"/>
      <c r="L27" s="3187"/>
      <c r="M27" s="3187"/>
      <c r="N27" s="929" t="s">
        <v>1359</v>
      </c>
      <c r="O27" s="3190"/>
      <c r="P27" s="3193">
        <v>0</v>
      </c>
      <c r="Q27" s="3195"/>
      <c r="R27" s="3195"/>
      <c r="S27" s="929" t="s">
        <v>707</v>
      </c>
      <c r="T27" s="3190"/>
      <c r="U27" s="3197">
        <v>0</v>
      </c>
      <c r="V27" s="3200"/>
      <c r="W27" s="3200"/>
      <c r="X27" s="981" t="s">
        <v>707</v>
      </c>
      <c r="Y27" s="982"/>
      <c r="Z27" s="3193">
        <v>0</v>
      </c>
      <c r="AA27" s="3195"/>
      <c r="AB27" s="3195"/>
      <c r="AC27" s="929" t="s">
        <v>707</v>
      </c>
      <c r="AD27" s="3190"/>
      <c r="AE27" s="3197">
        <v>0</v>
      </c>
      <c r="AF27" s="3200"/>
      <c r="AG27" s="3200"/>
      <c r="AH27" s="981" t="s">
        <v>707</v>
      </c>
      <c r="AI27" s="982"/>
      <c r="AJ27" s="3197">
        <v>0</v>
      </c>
      <c r="AK27" s="3200"/>
      <c r="AL27" s="3200"/>
      <c r="AM27" s="981" t="s">
        <v>707</v>
      </c>
      <c r="AN27" s="982"/>
      <c r="AO27" s="3197">
        <v>0</v>
      </c>
      <c r="AP27" s="3200"/>
      <c r="AQ27" s="3200"/>
      <c r="AR27" s="981" t="s">
        <v>707</v>
      </c>
      <c r="AS27" s="982"/>
      <c r="AT27" s="3198">
        <f t="shared" si="0"/>
        <v>0</v>
      </c>
      <c r="AU27" s="980"/>
      <c r="AV27" s="980"/>
      <c r="AW27" s="981" t="s">
        <v>707</v>
      </c>
      <c r="AX27" s="982"/>
    </row>
    <row r="28" spans="3:53" ht="13.9" customHeight="1">
      <c r="E28" s="907" t="s">
        <v>445</v>
      </c>
      <c r="F28" s="907"/>
      <c r="G28" s="907"/>
      <c r="H28" s="907"/>
      <c r="I28" s="907"/>
      <c r="J28" s="3185">
        <v>30</v>
      </c>
      <c r="K28" s="3187"/>
      <c r="L28" s="3187"/>
      <c r="M28" s="3187"/>
      <c r="N28" s="929" t="s">
        <v>1359</v>
      </c>
      <c r="O28" s="3190"/>
      <c r="P28" s="3193">
        <v>0</v>
      </c>
      <c r="Q28" s="3195"/>
      <c r="R28" s="3195"/>
      <c r="S28" s="929" t="s">
        <v>707</v>
      </c>
      <c r="T28" s="3190"/>
      <c r="U28" s="3197">
        <v>0</v>
      </c>
      <c r="V28" s="3200"/>
      <c r="W28" s="3200"/>
      <c r="X28" s="981" t="s">
        <v>707</v>
      </c>
      <c r="Y28" s="982"/>
      <c r="Z28" s="3193">
        <v>0</v>
      </c>
      <c r="AA28" s="3195"/>
      <c r="AB28" s="3195"/>
      <c r="AC28" s="929" t="s">
        <v>707</v>
      </c>
      <c r="AD28" s="3190"/>
      <c r="AE28" s="3197">
        <v>0</v>
      </c>
      <c r="AF28" s="3200"/>
      <c r="AG28" s="3200"/>
      <c r="AH28" s="981" t="s">
        <v>707</v>
      </c>
      <c r="AI28" s="982"/>
      <c r="AJ28" s="3197">
        <v>0</v>
      </c>
      <c r="AK28" s="3200"/>
      <c r="AL28" s="3200"/>
      <c r="AM28" s="981" t="s">
        <v>707</v>
      </c>
      <c r="AN28" s="982"/>
      <c r="AO28" s="3197">
        <v>0</v>
      </c>
      <c r="AP28" s="3200"/>
      <c r="AQ28" s="3200"/>
      <c r="AR28" s="981" t="s">
        <v>707</v>
      </c>
      <c r="AS28" s="982"/>
      <c r="AT28" s="3198">
        <f t="shared" si="0"/>
        <v>0</v>
      </c>
      <c r="AU28" s="980"/>
      <c r="AV28" s="980"/>
      <c r="AW28" s="981" t="s">
        <v>707</v>
      </c>
      <c r="AX28" s="982"/>
    </row>
    <row r="29" spans="3:53" ht="13.9" customHeight="1">
      <c r="E29" s="907" t="s">
        <v>1370</v>
      </c>
      <c r="F29" s="907"/>
      <c r="G29" s="907"/>
      <c r="H29" s="907"/>
      <c r="I29" s="907"/>
      <c r="J29" s="3185">
        <v>31</v>
      </c>
      <c r="K29" s="3187"/>
      <c r="L29" s="3187"/>
      <c r="M29" s="3187"/>
      <c r="N29" s="929" t="s">
        <v>1359</v>
      </c>
      <c r="O29" s="3190"/>
      <c r="P29" s="3193">
        <v>0</v>
      </c>
      <c r="Q29" s="3195"/>
      <c r="R29" s="3195"/>
      <c r="S29" s="929" t="s">
        <v>707</v>
      </c>
      <c r="T29" s="3190"/>
      <c r="U29" s="3197">
        <v>0</v>
      </c>
      <c r="V29" s="3200"/>
      <c r="W29" s="3200"/>
      <c r="X29" s="981" t="s">
        <v>707</v>
      </c>
      <c r="Y29" s="982"/>
      <c r="Z29" s="3193">
        <v>0</v>
      </c>
      <c r="AA29" s="3195"/>
      <c r="AB29" s="3195"/>
      <c r="AC29" s="929" t="s">
        <v>707</v>
      </c>
      <c r="AD29" s="3190"/>
      <c r="AE29" s="3197">
        <v>0</v>
      </c>
      <c r="AF29" s="3200"/>
      <c r="AG29" s="3200"/>
      <c r="AH29" s="981" t="s">
        <v>707</v>
      </c>
      <c r="AI29" s="982"/>
      <c r="AJ29" s="3197">
        <v>0</v>
      </c>
      <c r="AK29" s="3200"/>
      <c r="AL29" s="3200"/>
      <c r="AM29" s="981" t="s">
        <v>707</v>
      </c>
      <c r="AN29" s="982"/>
      <c r="AO29" s="3197">
        <v>0</v>
      </c>
      <c r="AP29" s="3200"/>
      <c r="AQ29" s="3200"/>
      <c r="AR29" s="981" t="s">
        <v>707</v>
      </c>
      <c r="AS29" s="982"/>
      <c r="AT29" s="3198">
        <f t="shared" si="0"/>
        <v>0</v>
      </c>
      <c r="AU29" s="980"/>
      <c r="AV29" s="980"/>
      <c r="AW29" s="981" t="s">
        <v>707</v>
      </c>
      <c r="AX29" s="982"/>
      <c r="BA29" s="1008"/>
    </row>
    <row r="30" spans="3:53" ht="13.9" customHeight="1">
      <c r="E30" s="907" t="s">
        <v>1035</v>
      </c>
      <c r="F30" s="907"/>
      <c r="G30" s="907"/>
      <c r="H30" s="907"/>
      <c r="I30" s="907"/>
      <c r="J30" s="3185">
        <v>30</v>
      </c>
      <c r="K30" s="3187"/>
      <c r="L30" s="3187"/>
      <c r="M30" s="3187"/>
      <c r="N30" s="929" t="s">
        <v>1359</v>
      </c>
      <c r="O30" s="3190"/>
      <c r="P30" s="3193">
        <v>0</v>
      </c>
      <c r="Q30" s="3195"/>
      <c r="R30" s="3195"/>
      <c r="S30" s="929" t="s">
        <v>707</v>
      </c>
      <c r="T30" s="3190"/>
      <c r="U30" s="3197">
        <v>0</v>
      </c>
      <c r="V30" s="3200"/>
      <c r="W30" s="3200"/>
      <c r="X30" s="981" t="s">
        <v>707</v>
      </c>
      <c r="Y30" s="982"/>
      <c r="Z30" s="3193">
        <v>0</v>
      </c>
      <c r="AA30" s="3195"/>
      <c r="AB30" s="3195"/>
      <c r="AC30" s="929" t="s">
        <v>707</v>
      </c>
      <c r="AD30" s="3190"/>
      <c r="AE30" s="3197">
        <v>0</v>
      </c>
      <c r="AF30" s="3200"/>
      <c r="AG30" s="3200"/>
      <c r="AH30" s="981" t="s">
        <v>707</v>
      </c>
      <c r="AI30" s="982"/>
      <c r="AJ30" s="3197">
        <v>0</v>
      </c>
      <c r="AK30" s="3200"/>
      <c r="AL30" s="3200"/>
      <c r="AM30" s="981" t="s">
        <v>707</v>
      </c>
      <c r="AN30" s="982"/>
      <c r="AO30" s="3197">
        <v>0</v>
      </c>
      <c r="AP30" s="3200"/>
      <c r="AQ30" s="3200"/>
      <c r="AR30" s="981" t="s">
        <v>707</v>
      </c>
      <c r="AS30" s="982"/>
      <c r="AT30" s="3198">
        <f t="shared" si="0"/>
        <v>0</v>
      </c>
      <c r="AU30" s="980"/>
      <c r="AV30" s="980"/>
      <c r="AW30" s="981" t="s">
        <v>707</v>
      </c>
      <c r="AX30" s="982"/>
    </row>
    <row r="31" spans="3:53" ht="13.9" customHeight="1">
      <c r="E31" s="907" t="s">
        <v>1372</v>
      </c>
      <c r="F31" s="907"/>
      <c r="G31" s="907"/>
      <c r="H31" s="907"/>
      <c r="I31" s="907"/>
      <c r="J31" s="3185">
        <v>27</v>
      </c>
      <c r="K31" s="3187"/>
      <c r="L31" s="3187"/>
      <c r="M31" s="3187"/>
      <c r="N31" s="929" t="s">
        <v>1359</v>
      </c>
      <c r="O31" s="3190"/>
      <c r="P31" s="3193">
        <v>0</v>
      </c>
      <c r="Q31" s="3195"/>
      <c r="R31" s="3195"/>
      <c r="S31" s="929" t="s">
        <v>707</v>
      </c>
      <c r="T31" s="3190"/>
      <c r="U31" s="3197">
        <v>0</v>
      </c>
      <c r="V31" s="3200"/>
      <c r="W31" s="3200"/>
      <c r="X31" s="981" t="s">
        <v>707</v>
      </c>
      <c r="Y31" s="982"/>
      <c r="Z31" s="3193">
        <v>0</v>
      </c>
      <c r="AA31" s="3195"/>
      <c r="AB31" s="3195"/>
      <c r="AC31" s="929" t="s">
        <v>707</v>
      </c>
      <c r="AD31" s="3190"/>
      <c r="AE31" s="3197">
        <v>0</v>
      </c>
      <c r="AF31" s="3200"/>
      <c r="AG31" s="3200"/>
      <c r="AH31" s="981" t="s">
        <v>707</v>
      </c>
      <c r="AI31" s="982"/>
      <c r="AJ31" s="3197">
        <v>0</v>
      </c>
      <c r="AK31" s="3200"/>
      <c r="AL31" s="3200"/>
      <c r="AM31" s="981" t="s">
        <v>707</v>
      </c>
      <c r="AN31" s="982"/>
      <c r="AO31" s="3197">
        <v>0</v>
      </c>
      <c r="AP31" s="3200"/>
      <c r="AQ31" s="3200"/>
      <c r="AR31" s="981" t="s">
        <v>707</v>
      </c>
      <c r="AS31" s="982"/>
      <c r="AT31" s="3198">
        <f t="shared" si="0"/>
        <v>0</v>
      </c>
      <c r="AU31" s="980"/>
      <c r="AV31" s="980"/>
      <c r="AW31" s="981" t="s">
        <v>707</v>
      </c>
      <c r="AX31" s="982"/>
    </row>
    <row r="32" spans="3:53" ht="13.9" customHeight="1">
      <c r="E32" s="907" t="s">
        <v>529</v>
      </c>
      <c r="F32" s="907"/>
      <c r="G32" s="907"/>
      <c r="H32" s="907"/>
      <c r="I32" s="907"/>
      <c r="J32" s="3185">
        <v>31</v>
      </c>
      <c r="K32" s="3187"/>
      <c r="L32" s="3187"/>
      <c r="M32" s="3187"/>
      <c r="N32" s="929" t="s">
        <v>1359</v>
      </c>
      <c r="O32" s="3190"/>
      <c r="P32" s="3193">
        <v>0</v>
      </c>
      <c r="Q32" s="3195"/>
      <c r="R32" s="3195"/>
      <c r="S32" s="929" t="s">
        <v>707</v>
      </c>
      <c r="T32" s="3190"/>
      <c r="U32" s="3197">
        <v>0</v>
      </c>
      <c r="V32" s="3200"/>
      <c r="W32" s="3200"/>
      <c r="X32" s="981" t="s">
        <v>707</v>
      </c>
      <c r="Y32" s="982"/>
      <c r="Z32" s="3193">
        <v>0</v>
      </c>
      <c r="AA32" s="3195"/>
      <c r="AB32" s="3195"/>
      <c r="AC32" s="929" t="s">
        <v>707</v>
      </c>
      <c r="AD32" s="3190"/>
      <c r="AE32" s="3197">
        <v>0</v>
      </c>
      <c r="AF32" s="3200"/>
      <c r="AG32" s="3200"/>
      <c r="AH32" s="981" t="s">
        <v>707</v>
      </c>
      <c r="AI32" s="982"/>
      <c r="AJ32" s="3197">
        <v>0</v>
      </c>
      <c r="AK32" s="3200"/>
      <c r="AL32" s="3200"/>
      <c r="AM32" s="981" t="s">
        <v>707</v>
      </c>
      <c r="AN32" s="982"/>
      <c r="AO32" s="3197">
        <v>0</v>
      </c>
      <c r="AP32" s="3200"/>
      <c r="AQ32" s="3200"/>
      <c r="AR32" s="981" t="s">
        <v>707</v>
      </c>
      <c r="AS32" s="982"/>
      <c r="AT32" s="3198">
        <f t="shared" si="0"/>
        <v>0</v>
      </c>
      <c r="AU32" s="980"/>
      <c r="AV32" s="980"/>
      <c r="AW32" s="981" t="s">
        <v>707</v>
      </c>
      <c r="AX32" s="982"/>
    </row>
    <row r="33" spans="2:54" ht="13.9" customHeight="1">
      <c r="E33" s="907" t="s">
        <v>627</v>
      </c>
      <c r="F33" s="907"/>
      <c r="G33" s="907"/>
      <c r="H33" s="907"/>
      <c r="I33" s="907"/>
      <c r="J33" s="921">
        <f>SUM(J21:M32)</f>
        <v>362</v>
      </c>
      <c r="K33" s="924"/>
      <c r="L33" s="924"/>
      <c r="M33" s="924"/>
      <c r="N33" s="929" t="s">
        <v>1359</v>
      </c>
      <c r="O33" s="3190"/>
      <c r="P33" s="963">
        <f>SUM(P21:R32)</f>
        <v>0</v>
      </c>
      <c r="Q33" s="940"/>
      <c r="R33" s="940"/>
      <c r="S33" s="929" t="s">
        <v>707</v>
      </c>
      <c r="T33" s="3190"/>
      <c r="U33" s="3198">
        <f>SUM(U21:W32)</f>
        <v>0</v>
      </c>
      <c r="V33" s="980"/>
      <c r="W33" s="980"/>
      <c r="X33" s="981" t="s">
        <v>707</v>
      </c>
      <c r="Y33" s="982"/>
      <c r="Z33" s="963">
        <f>SUM(Z21:AB32)</f>
        <v>0</v>
      </c>
      <c r="AA33" s="940"/>
      <c r="AB33" s="940"/>
      <c r="AC33" s="929" t="s">
        <v>707</v>
      </c>
      <c r="AD33" s="3190"/>
      <c r="AE33" s="3198">
        <f>SUM(AE21:AG32)</f>
        <v>0</v>
      </c>
      <c r="AF33" s="980"/>
      <c r="AG33" s="980"/>
      <c r="AH33" s="981" t="s">
        <v>707</v>
      </c>
      <c r="AI33" s="982"/>
      <c r="AJ33" s="3198">
        <f>SUM(AJ21:AL32)</f>
        <v>0</v>
      </c>
      <c r="AK33" s="980"/>
      <c r="AL33" s="980"/>
      <c r="AM33" s="981" t="s">
        <v>707</v>
      </c>
      <c r="AN33" s="982"/>
      <c r="AO33" s="3198">
        <f>SUM(AO21:AQ32)</f>
        <v>0</v>
      </c>
      <c r="AP33" s="980"/>
      <c r="AQ33" s="980"/>
      <c r="AR33" s="981" t="s">
        <v>707</v>
      </c>
      <c r="AS33" s="982"/>
      <c r="AT33" s="3198">
        <f>SUM(AT21:AV32)</f>
        <v>0</v>
      </c>
      <c r="AU33" s="980"/>
      <c r="AV33" s="980"/>
      <c r="AW33" s="981" t="s">
        <v>707</v>
      </c>
      <c r="AX33" s="982"/>
    </row>
    <row r="34" spans="2:54" ht="13.9" customHeight="1">
      <c r="E34" s="3179" t="s">
        <v>1505</v>
      </c>
      <c r="F34" s="3182"/>
      <c r="G34" s="3182"/>
      <c r="H34" s="3182"/>
      <c r="I34" s="3184"/>
      <c r="J34" s="3186"/>
      <c r="K34" s="3188"/>
      <c r="L34" s="3188"/>
      <c r="M34" s="3188"/>
      <c r="N34" s="3188"/>
      <c r="O34" s="3191"/>
      <c r="P34" s="3194">
        <f>IFERROR(ROUNDUP(P33/$J$33,1),"0")</f>
        <v>0</v>
      </c>
      <c r="Q34" s="3196"/>
      <c r="R34" s="3196"/>
      <c r="S34" s="929" t="s">
        <v>707</v>
      </c>
      <c r="T34" s="3190"/>
      <c r="U34" s="3194">
        <f>IFERROR(ROUNDUP(U33/$J$33,1),"0")</f>
        <v>0</v>
      </c>
      <c r="V34" s="3196"/>
      <c r="W34" s="3196"/>
      <c r="X34" s="981" t="s">
        <v>707</v>
      </c>
      <c r="Y34" s="982"/>
      <c r="Z34" s="3194">
        <f>IFERROR(ROUNDUP(Z33/$J$33,1),"0")</f>
        <v>0</v>
      </c>
      <c r="AA34" s="3196"/>
      <c r="AB34" s="3196"/>
      <c r="AC34" s="981" t="s">
        <v>707</v>
      </c>
      <c r="AD34" s="982"/>
      <c r="AE34" s="3194">
        <f>IFERROR(ROUNDUP(AE33/$J$33,1),"0")</f>
        <v>0</v>
      </c>
      <c r="AF34" s="3196"/>
      <c r="AG34" s="3196"/>
      <c r="AH34" s="981" t="s">
        <v>707</v>
      </c>
      <c r="AI34" s="982"/>
      <c r="AJ34" s="3194">
        <f>IFERROR(ROUNDUP(AJ33/$J$33,1),"0")</f>
        <v>0</v>
      </c>
      <c r="AK34" s="3196"/>
      <c r="AL34" s="3196"/>
      <c r="AM34" s="981" t="s">
        <v>707</v>
      </c>
      <c r="AN34" s="982"/>
      <c r="AO34" s="3194">
        <f>IFERROR(ROUNDUP(AO33/$J$33,1),"0")</f>
        <v>0</v>
      </c>
      <c r="AP34" s="3196"/>
      <c r="AQ34" s="3196"/>
      <c r="AR34" s="981" t="s">
        <v>707</v>
      </c>
      <c r="AS34" s="982"/>
      <c r="AT34" s="3216">
        <f>P34+U34+Z34+AE34+AJ34+AO34</f>
        <v>0</v>
      </c>
      <c r="AU34" s="3217"/>
      <c r="AV34" s="3217"/>
      <c r="AW34" s="981" t="s">
        <v>707</v>
      </c>
      <c r="AX34" s="982"/>
    </row>
    <row r="35" spans="2:54" ht="13.9" customHeight="1">
      <c r="E35" s="897" t="s">
        <v>1506</v>
      </c>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1007" t="str">
        <f>IFERROR(IF(AT34&gt;Y9,"「１　事業者名等」の定員数を超過しています。",""),"")</f>
        <v/>
      </c>
    </row>
    <row r="36" spans="2:54" ht="13.9" customHeight="1">
      <c r="E36" s="897" t="s">
        <v>356</v>
      </c>
      <c r="F36" s="905"/>
      <c r="G36" s="905"/>
      <c r="H36" s="905"/>
      <c r="I36" s="905"/>
      <c r="J36" s="905"/>
      <c r="K36" s="905"/>
      <c r="L36" s="905"/>
      <c r="M36" s="905"/>
      <c r="N36" s="905"/>
      <c r="O36" s="905"/>
      <c r="P36" s="905"/>
      <c r="Q36" s="905"/>
      <c r="R36" s="905"/>
      <c r="S36" s="905"/>
      <c r="T36" s="905"/>
      <c r="U36" s="905"/>
      <c r="V36" s="905"/>
      <c r="W36" s="905"/>
      <c r="X36" s="905"/>
      <c r="Y36" s="905"/>
      <c r="Z36" s="905"/>
      <c r="AA36" s="905"/>
      <c r="AB36" s="905"/>
      <c r="AC36" s="905"/>
      <c r="AD36" s="905"/>
      <c r="AE36" s="905"/>
      <c r="AF36" s="905"/>
      <c r="AG36" s="905"/>
      <c r="AH36" s="905"/>
      <c r="AI36" s="905"/>
      <c r="AJ36" s="905"/>
      <c r="AK36" s="905"/>
      <c r="AL36" s="905"/>
      <c r="AM36" s="905"/>
      <c r="AN36" s="905"/>
      <c r="AO36" s="905"/>
      <c r="AP36" s="905"/>
      <c r="AQ36" s="905"/>
      <c r="AR36" s="905"/>
      <c r="AS36" s="905"/>
      <c r="AT36" s="905"/>
      <c r="AU36" s="905"/>
      <c r="AV36" s="905"/>
      <c r="AW36" s="905"/>
      <c r="AX36" s="905"/>
    </row>
    <row r="37" spans="2:54" ht="13.9" customHeight="1">
      <c r="E37" s="897" t="s">
        <v>1507</v>
      </c>
      <c r="F37" s="905"/>
      <c r="G37" s="905"/>
      <c r="H37" s="905"/>
      <c r="I37" s="905"/>
      <c r="J37" s="905"/>
      <c r="K37" s="905"/>
      <c r="L37" s="905"/>
      <c r="M37" s="905"/>
      <c r="N37" s="905"/>
      <c r="O37" s="905"/>
      <c r="P37" s="905"/>
      <c r="Q37" s="905"/>
      <c r="R37" s="905"/>
      <c r="S37" s="905"/>
      <c r="T37" s="905"/>
      <c r="U37" s="905"/>
      <c r="V37" s="905"/>
      <c r="W37" s="905"/>
      <c r="X37" s="905"/>
      <c r="Y37" s="905"/>
      <c r="Z37" s="905"/>
      <c r="AA37" s="905"/>
      <c r="AB37" s="905"/>
      <c r="AC37" s="905"/>
      <c r="AD37" s="905"/>
      <c r="AE37" s="905"/>
      <c r="AF37" s="905"/>
      <c r="AG37" s="905"/>
      <c r="AH37" s="905"/>
      <c r="AI37" s="905"/>
      <c r="AJ37" s="905"/>
      <c r="AK37" s="905"/>
      <c r="AL37" s="905"/>
      <c r="AM37" s="905"/>
      <c r="AN37" s="905"/>
      <c r="AO37" s="905"/>
      <c r="AP37" s="905"/>
      <c r="AQ37" s="905"/>
      <c r="AR37" s="905"/>
      <c r="AS37" s="905"/>
      <c r="AT37" s="905"/>
      <c r="AU37" s="905"/>
      <c r="AV37" s="905"/>
      <c r="AW37" s="905"/>
      <c r="AX37" s="905"/>
    </row>
    <row r="38" spans="2:54" ht="13.9" customHeight="1">
      <c r="E38" s="897" t="s">
        <v>1508</v>
      </c>
      <c r="F38" s="905"/>
      <c r="G38" s="905"/>
      <c r="H38" s="905"/>
      <c r="I38" s="905"/>
      <c r="J38" s="905"/>
      <c r="K38" s="905"/>
      <c r="L38" s="905"/>
      <c r="M38" s="905"/>
      <c r="N38" s="905"/>
      <c r="O38" s="905"/>
      <c r="P38" s="905"/>
      <c r="Q38" s="905"/>
      <c r="R38" s="905"/>
      <c r="S38" s="905"/>
      <c r="T38" s="905"/>
      <c r="U38" s="905"/>
      <c r="V38" s="905"/>
      <c r="W38" s="905"/>
      <c r="X38" s="905"/>
      <c r="Y38" s="905"/>
      <c r="Z38" s="905"/>
      <c r="AA38" s="905"/>
      <c r="AB38" s="905"/>
      <c r="AC38" s="905"/>
      <c r="AD38" s="905"/>
      <c r="AE38" s="905"/>
      <c r="AF38" s="905"/>
      <c r="AG38" s="905"/>
      <c r="AH38" s="905"/>
      <c r="AI38" s="905"/>
      <c r="AJ38" s="905"/>
      <c r="AK38" s="905"/>
      <c r="AL38" s="905"/>
      <c r="AM38" s="905"/>
      <c r="AN38" s="905"/>
      <c r="AO38" s="905"/>
      <c r="AP38" s="905"/>
      <c r="AQ38" s="905"/>
      <c r="AR38" s="905"/>
      <c r="AS38" s="905"/>
      <c r="AT38" s="905"/>
      <c r="AU38" s="905"/>
      <c r="AV38" s="905"/>
      <c r="AW38" s="905"/>
      <c r="AX38" s="905"/>
    </row>
    <row r="39" spans="2:54" ht="13.9" customHeight="1">
      <c r="E39" s="897" t="s">
        <v>288</v>
      </c>
      <c r="F39" s="905"/>
      <c r="G39" s="905"/>
      <c r="H39" s="905"/>
      <c r="I39" s="905"/>
      <c r="J39" s="905"/>
      <c r="K39" s="905"/>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T39" s="905"/>
      <c r="AU39" s="905"/>
      <c r="AV39" s="905"/>
      <c r="AW39" s="905"/>
      <c r="AX39" s="905"/>
    </row>
    <row r="40" spans="2:54" ht="13.9" customHeight="1">
      <c r="E40" s="897" t="s">
        <v>420</v>
      </c>
      <c r="F40" s="905"/>
      <c r="G40" s="905"/>
      <c r="H40" s="905"/>
      <c r="I40" s="905"/>
      <c r="J40" s="905"/>
      <c r="K40" s="905"/>
      <c r="L40" s="905"/>
      <c r="M40" s="905"/>
      <c r="N40" s="905"/>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905"/>
      <c r="AW40" s="905"/>
      <c r="AX40" s="905"/>
    </row>
    <row r="41" spans="2:54" ht="13.9" customHeight="1">
      <c r="E41" s="897"/>
      <c r="F41" s="905"/>
      <c r="G41" s="905"/>
      <c r="H41" s="905"/>
      <c r="I41" s="905"/>
      <c r="J41" s="905"/>
      <c r="K41" s="905"/>
      <c r="L41" s="905"/>
      <c r="M41" s="905"/>
      <c r="N41" s="905"/>
      <c r="O41" s="905"/>
      <c r="P41" s="905"/>
      <c r="Q41" s="905"/>
      <c r="R41" s="905"/>
      <c r="S41" s="905"/>
      <c r="T41" s="905"/>
      <c r="U41" s="905"/>
      <c r="V41" s="905"/>
      <c r="W41" s="905"/>
      <c r="X41" s="905"/>
      <c r="Y41" s="905"/>
      <c r="Z41" s="905"/>
      <c r="AA41" s="905"/>
      <c r="AB41" s="905"/>
      <c r="AC41" s="905"/>
      <c r="AD41" s="905"/>
      <c r="AE41" s="905"/>
      <c r="AF41" s="905"/>
      <c r="AG41" s="905"/>
      <c r="AH41" s="905"/>
      <c r="AI41" s="905"/>
      <c r="AJ41" s="905"/>
      <c r="AK41" s="905"/>
      <c r="AL41" s="905"/>
      <c r="AM41" s="905"/>
      <c r="AN41" s="905"/>
      <c r="AO41" s="905"/>
      <c r="AP41" s="905"/>
      <c r="AQ41" s="905"/>
      <c r="AR41" s="905"/>
      <c r="AS41" s="905"/>
      <c r="AT41" s="905"/>
      <c r="AU41" s="905"/>
      <c r="AV41" s="905"/>
      <c r="AW41" s="905"/>
      <c r="AX41" s="905"/>
    </row>
    <row r="42" spans="2:54" ht="13.9" customHeight="1">
      <c r="E42" s="897"/>
      <c r="F42" s="905"/>
      <c r="G42" s="905"/>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5"/>
    </row>
    <row r="43" spans="2:54" ht="13.9" customHeight="1">
      <c r="B43" s="3175"/>
      <c r="C43" s="3176"/>
      <c r="D43" s="3176"/>
      <c r="E43" s="3176"/>
      <c r="F43" s="3176"/>
      <c r="G43" s="689" t="s">
        <v>1350</v>
      </c>
      <c r="AA43" s="3176"/>
      <c r="AB43" s="3176"/>
      <c r="AC43" s="3176"/>
      <c r="AD43" s="689" t="s">
        <v>967</v>
      </c>
      <c r="AX43" s="3175"/>
      <c r="AY43" s="3175"/>
      <c r="AZ43" s="3175"/>
      <c r="BA43" s="3176"/>
      <c r="BB43" s="3176"/>
    </row>
    <row r="44" spans="2:54" ht="13.9" customHeight="1">
      <c r="B44" s="3175"/>
      <c r="C44" s="3176"/>
      <c r="D44" s="3176"/>
      <c r="E44" s="3180"/>
      <c r="F44" s="3180"/>
      <c r="I44" s="907"/>
      <c r="J44" s="907"/>
      <c r="K44" s="907"/>
      <c r="L44" s="907"/>
      <c r="M44" s="907"/>
      <c r="N44" s="907"/>
      <c r="O44" s="907"/>
      <c r="P44" s="907"/>
      <c r="Q44" s="907"/>
      <c r="R44" s="907"/>
      <c r="S44" s="907"/>
      <c r="T44" s="907"/>
      <c r="U44" s="907" t="s">
        <v>347</v>
      </c>
      <c r="V44" s="907"/>
      <c r="W44" s="907"/>
      <c r="X44" s="907"/>
      <c r="Y44" s="907"/>
      <c r="Z44" s="907"/>
      <c r="AA44" s="3176"/>
      <c r="AB44" s="3176"/>
      <c r="AC44" s="3176"/>
      <c r="AF44" s="907"/>
      <c r="AG44" s="907"/>
      <c r="AH44" s="907"/>
      <c r="AI44" s="907"/>
      <c r="AJ44" s="907"/>
      <c r="AK44" s="907"/>
      <c r="AL44" s="907"/>
      <c r="AM44" s="907"/>
      <c r="AN44" s="907"/>
      <c r="AO44" s="907"/>
      <c r="AP44" s="907"/>
      <c r="AQ44" s="907"/>
      <c r="AR44" s="907" t="s">
        <v>347</v>
      </c>
      <c r="AS44" s="907"/>
      <c r="AT44" s="907"/>
      <c r="AU44" s="907"/>
      <c r="AV44" s="907"/>
      <c r="AW44" s="907"/>
      <c r="AX44" s="3176"/>
      <c r="AY44" s="3176"/>
      <c r="AZ44" s="3176"/>
      <c r="BA44" s="3176"/>
      <c r="BB44" s="3176"/>
    </row>
    <row r="45" spans="2:54" ht="13.9" customHeight="1">
      <c r="B45" s="3175"/>
      <c r="C45" s="3176"/>
      <c r="D45" s="3176"/>
      <c r="E45" s="3180"/>
      <c r="F45" s="3180"/>
      <c r="I45" s="907" t="s">
        <v>1509</v>
      </c>
      <c r="J45" s="907"/>
      <c r="K45" s="907"/>
      <c r="L45" s="907"/>
      <c r="M45" s="907"/>
      <c r="N45" s="907"/>
      <c r="O45" s="907"/>
      <c r="P45" s="907"/>
      <c r="Q45" s="907"/>
      <c r="R45" s="907"/>
      <c r="S45" s="907"/>
      <c r="T45" s="907"/>
      <c r="U45" s="3199" t="str">
        <f>IF(AND(OR(AK7="○",AK8="○"),E12="○"),ROUNDUP(AX15*0.9/7,0),IF(AND(OR(AK7="○",AK8="○"),OR(E13="○",E14="○")),ROUNDUP(AT34/7,0),""))</f>
        <v/>
      </c>
      <c r="V45" s="3201"/>
      <c r="W45" s="3201"/>
      <c r="X45" s="3202"/>
      <c r="Y45" s="3204" t="s">
        <v>119</v>
      </c>
      <c r="Z45" s="3204"/>
      <c r="AA45" s="3176"/>
      <c r="AB45" s="3176"/>
      <c r="AC45" s="3176"/>
      <c r="AF45" s="907" t="s">
        <v>1509</v>
      </c>
      <c r="AG45" s="907"/>
      <c r="AH45" s="907"/>
      <c r="AI45" s="907"/>
      <c r="AJ45" s="907"/>
      <c r="AK45" s="907"/>
      <c r="AL45" s="907"/>
      <c r="AM45" s="907"/>
      <c r="AN45" s="907"/>
      <c r="AO45" s="907"/>
      <c r="AP45" s="907"/>
      <c r="AQ45" s="907"/>
      <c r="AR45" s="3214"/>
      <c r="AS45" s="3214"/>
      <c r="AT45" s="3214"/>
      <c r="AU45" s="3214"/>
      <c r="AV45" s="3204" t="s">
        <v>119</v>
      </c>
      <c r="AW45" s="3204"/>
    </row>
    <row r="46" spans="2:54" ht="13.9" customHeight="1">
      <c r="B46" s="3175"/>
      <c r="C46" s="3176"/>
      <c r="D46" s="3176"/>
      <c r="E46" s="3181"/>
      <c r="F46" s="3176"/>
      <c r="I46" s="897"/>
      <c r="AA46" s="3176"/>
      <c r="AB46" s="3176"/>
      <c r="AC46" s="3176"/>
      <c r="AF46" s="897"/>
    </row>
    <row r="47" spans="2:54" ht="13.9" customHeight="1">
      <c r="B47" s="3175"/>
      <c r="C47" s="3176"/>
      <c r="D47" s="3176"/>
      <c r="E47" s="3181"/>
      <c r="F47" s="3176"/>
      <c r="G47" s="3175" t="s">
        <v>1312</v>
      </c>
      <c r="H47" s="3175"/>
      <c r="I47" s="3175"/>
      <c r="J47" s="3175"/>
      <c r="K47" s="3175"/>
      <c r="L47" s="3175"/>
      <c r="M47" s="3175"/>
      <c r="N47" s="3175"/>
      <c r="O47" s="3175"/>
      <c r="P47" s="3175"/>
      <c r="Q47" s="3175"/>
      <c r="R47" s="3175"/>
      <c r="S47" s="3175"/>
      <c r="T47" s="3180"/>
      <c r="U47" s="3180"/>
      <c r="V47" s="3180"/>
      <c r="W47" s="3180"/>
      <c r="X47" s="3180"/>
      <c r="Y47" s="3180"/>
      <c r="Z47" s="3180"/>
      <c r="AA47" s="3180"/>
      <c r="AB47" s="3180"/>
      <c r="AC47" s="3180"/>
      <c r="AD47" s="3180"/>
      <c r="AE47" s="3180"/>
      <c r="AF47" s="3180"/>
      <c r="AG47" s="3180"/>
      <c r="AH47" s="3180"/>
      <c r="AI47" s="3180"/>
      <c r="AJ47" s="3176"/>
      <c r="AK47" s="3176"/>
      <c r="AL47" s="3176"/>
      <c r="AM47" s="3176"/>
      <c r="AN47" s="3176"/>
      <c r="AO47" s="3176"/>
      <c r="AP47" s="3176"/>
      <c r="AQ47" s="3176"/>
      <c r="AX47" s="3176"/>
      <c r="AY47" s="3176"/>
      <c r="AZ47" s="3176"/>
    </row>
    <row r="48" spans="2:54" ht="13.9" customHeight="1">
      <c r="B48" s="3175"/>
      <c r="C48" s="3176"/>
      <c r="D48" s="3176"/>
      <c r="E48" s="3181"/>
      <c r="F48" s="3176"/>
      <c r="G48" s="3175"/>
      <c r="H48" s="3175"/>
      <c r="I48" s="3175"/>
      <c r="J48" s="3175"/>
      <c r="K48" s="3175"/>
      <c r="L48" s="3175"/>
      <c r="M48" s="3175"/>
      <c r="N48" s="3175"/>
      <c r="O48" s="3175"/>
      <c r="P48" s="3175"/>
      <c r="Q48" s="3175"/>
      <c r="R48" s="3175"/>
      <c r="S48" s="3175"/>
      <c r="T48" s="3180"/>
      <c r="U48" s="3180"/>
      <c r="V48" s="3180"/>
      <c r="W48" s="3180"/>
      <c r="X48" s="3180"/>
      <c r="Y48" s="3180"/>
      <c r="Z48" s="3180"/>
      <c r="AA48" s="3180"/>
      <c r="AB48" s="3180"/>
      <c r="AC48" s="3180"/>
      <c r="AD48" s="3180"/>
      <c r="AE48" s="3180"/>
      <c r="AF48" s="3180"/>
      <c r="AG48" s="3180"/>
      <c r="AH48" s="3180"/>
      <c r="AI48" s="3180"/>
      <c r="AJ48" s="3176"/>
      <c r="AK48" s="3176"/>
      <c r="AL48" s="3176"/>
      <c r="AM48" s="3176"/>
      <c r="AN48" s="3176"/>
      <c r="AO48" s="3176"/>
      <c r="AP48" s="3176"/>
      <c r="AQ48" s="3176"/>
      <c r="AX48" s="3176"/>
      <c r="AY48" s="3176"/>
      <c r="AZ48" s="3176"/>
    </row>
    <row r="49" spans="2:57" ht="13.9" customHeight="1">
      <c r="B49" s="3175"/>
      <c r="C49" s="3175"/>
      <c r="D49" s="3175"/>
      <c r="E49" s="3175"/>
      <c r="F49" s="3175"/>
      <c r="G49" s="3175"/>
      <c r="H49" s="3175"/>
      <c r="I49" s="3175"/>
      <c r="J49" s="3175"/>
      <c r="K49" s="3175"/>
      <c r="L49" s="3175"/>
      <c r="M49" s="3175"/>
      <c r="N49" s="3175"/>
      <c r="O49" s="3176"/>
      <c r="P49" s="3176"/>
      <c r="Q49" s="3180"/>
      <c r="R49" s="3180"/>
      <c r="S49" s="3180"/>
      <c r="T49" s="3180"/>
      <c r="U49" s="3180"/>
      <c r="V49" s="3180"/>
      <c r="W49" s="3180"/>
      <c r="X49" s="3180"/>
      <c r="Y49" s="3180"/>
      <c r="Z49" s="3180"/>
      <c r="AA49" s="3180"/>
      <c r="AB49" s="3180"/>
      <c r="AC49" s="3205"/>
      <c r="AD49" s="3207" t="str">
        <f>(IF(OR(U45&lt;=AR45),"可","規定の員数を満たしていません。"))</f>
        <v>可</v>
      </c>
      <c r="AE49" s="3209"/>
      <c r="AF49" s="3209"/>
      <c r="AG49" s="3209"/>
      <c r="AH49" s="3209"/>
      <c r="AI49" s="3209"/>
      <c r="AJ49" s="3209"/>
      <c r="AK49" s="3209"/>
      <c r="AL49" s="3209"/>
      <c r="AM49" s="3209"/>
      <c r="AN49" s="3209"/>
      <c r="AO49" s="3209"/>
      <c r="AP49" s="3209"/>
      <c r="AQ49" s="3209"/>
      <c r="AR49" s="3209"/>
      <c r="AS49" s="3209"/>
      <c r="AT49" s="3209"/>
      <c r="AU49" s="3218"/>
      <c r="AV49" s="3176"/>
      <c r="AW49" s="3176"/>
      <c r="AX49" s="3176"/>
      <c r="AY49" s="3176"/>
      <c r="AZ49" s="3176"/>
      <c r="BA49" s="3176"/>
      <c r="BB49" s="3176"/>
      <c r="BC49" s="3176"/>
      <c r="BD49" s="3176"/>
      <c r="BE49" s="3176"/>
    </row>
    <row r="50" spans="2:57" ht="13.9" customHeight="1">
      <c r="O50" s="3176"/>
      <c r="P50" s="3176"/>
      <c r="Q50" s="3176"/>
      <c r="R50" s="3176"/>
      <c r="S50" s="3176"/>
      <c r="T50" s="3176"/>
      <c r="U50" s="3176"/>
      <c r="V50" s="3176"/>
      <c r="W50" s="3176"/>
      <c r="X50" s="3175"/>
      <c r="Y50" s="3175"/>
      <c r="Z50" s="3176"/>
      <c r="AA50" s="3175"/>
      <c r="AB50" s="3175"/>
      <c r="AC50" s="3176"/>
      <c r="AD50" s="3208"/>
      <c r="AE50" s="3210"/>
      <c r="AF50" s="3210"/>
      <c r="AG50" s="3210"/>
      <c r="AH50" s="3210"/>
      <c r="AI50" s="3210"/>
      <c r="AJ50" s="3210"/>
      <c r="AK50" s="3210"/>
      <c r="AL50" s="3210"/>
      <c r="AM50" s="3210"/>
      <c r="AN50" s="3210"/>
      <c r="AO50" s="3210"/>
      <c r="AP50" s="3210"/>
      <c r="AQ50" s="3210"/>
      <c r="AR50" s="3210"/>
      <c r="AS50" s="3210"/>
      <c r="AT50" s="3210"/>
      <c r="AU50" s="3219"/>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689" customWidth="1"/>
    <col min="57" max="16384" width="8.875" style="689"/>
  </cols>
  <sheetData>
    <row r="1" spans="1:56" ht="13.9" customHeight="1">
      <c r="A1" s="905" t="s">
        <v>1495</v>
      </c>
    </row>
    <row r="2" spans="1:56" ht="13.9" customHeight="1">
      <c r="AP2" s="899" t="s">
        <v>1021</v>
      </c>
      <c r="AQ2" s="899"/>
      <c r="AR2" s="899"/>
      <c r="AS2" s="994"/>
      <c r="AT2" s="994"/>
      <c r="AU2" s="899" t="s">
        <v>194</v>
      </c>
      <c r="AV2" s="899"/>
      <c r="AW2" s="994"/>
      <c r="AX2" s="994"/>
      <c r="AY2" s="899" t="s">
        <v>592</v>
      </c>
      <c r="AZ2" s="899"/>
      <c r="BA2" s="994"/>
      <c r="BB2" s="994"/>
      <c r="BC2" s="899" t="s">
        <v>1359</v>
      </c>
      <c r="BD2" s="899"/>
    </row>
    <row r="3" spans="1:56" ht="13.9" customHeight="1"/>
    <row r="4" spans="1:56" ht="13.9" customHeight="1">
      <c r="Q4" s="689" t="s">
        <v>730</v>
      </c>
    </row>
    <row r="5" spans="1:56" ht="13.9" customHeight="1"/>
    <row r="6" spans="1:56" ht="13.9" customHeight="1">
      <c r="C6" s="689" t="s">
        <v>1360</v>
      </c>
      <c r="AI6" s="689" t="s">
        <v>1361</v>
      </c>
    </row>
    <row r="7" spans="1:56" ht="13.9" customHeight="1">
      <c r="E7" s="907" t="s">
        <v>509</v>
      </c>
      <c r="F7" s="907"/>
      <c r="G7" s="907"/>
      <c r="H7" s="907"/>
      <c r="I7" s="907"/>
      <c r="J7" s="907"/>
      <c r="K7" s="907"/>
      <c r="L7" s="3189"/>
      <c r="M7" s="3189"/>
      <c r="N7" s="3189"/>
      <c r="O7" s="3189"/>
      <c r="P7" s="3189"/>
      <c r="Q7" s="3189"/>
      <c r="R7" s="3189"/>
      <c r="S7" s="3189"/>
      <c r="T7" s="3189"/>
      <c r="U7" s="3189"/>
      <c r="V7" s="3189"/>
      <c r="W7" s="3189"/>
      <c r="X7" s="3189"/>
      <c r="Y7" s="3189"/>
      <c r="Z7" s="3189"/>
      <c r="AA7" s="3189"/>
      <c r="AB7" s="3189"/>
      <c r="AC7" s="3189"/>
      <c r="AD7" s="3189"/>
      <c r="AK7" s="3177" t="s">
        <v>730</v>
      </c>
      <c r="AL7" s="3177"/>
      <c r="AM7" s="3177"/>
      <c r="AN7" s="907" t="s">
        <v>1362</v>
      </c>
      <c r="AO7" s="907"/>
      <c r="AP7" s="907"/>
      <c r="AQ7" s="907"/>
      <c r="AR7" s="907"/>
      <c r="AS7" s="907"/>
      <c r="AT7" s="907"/>
      <c r="AU7" s="907"/>
      <c r="AV7" s="907"/>
      <c r="AW7" s="907"/>
      <c r="AX7" s="907"/>
      <c r="AY7" s="907"/>
    </row>
    <row r="8" spans="1:56" ht="13.9" customHeight="1">
      <c r="E8" s="907" t="s">
        <v>1364</v>
      </c>
      <c r="F8" s="907"/>
      <c r="G8" s="907"/>
      <c r="H8" s="907"/>
      <c r="I8" s="907"/>
      <c r="J8" s="907"/>
      <c r="K8" s="907"/>
      <c r="L8" s="3189"/>
      <c r="M8" s="3189"/>
      <c r="N8" s="3189"/>
      <c r="O8" s="3189"/>
      <c r="P8" s="3189"/>
      <c r="Q8" s="3189"/>
      <c r="R8" s="3189"/>
      <c r="S8" s="3189"/>
      <c r="T8" s="3189"/>
      <c r="U8" s="3189"/>
      <c r="V8" s="3189"/>
      <c r="W8" s="3189"/>
      <c r="X8" s="3189"/>
      <c r="Y8" s="3189"/>
      <c r="Z8" s="3189"/>
      <c r="AA8" s="3189"/>
      <c r="AB8" s="3189"/>
      <c r="AC8" s="3189"/>
      <c r="AD8" s="3189"/>
      <c r="AK8" s="3177"/>
      <c r="AL8" s="3177"/>
      <c r="AM8" s="3177"/>
      <c r="AN8" s="907" t="s">
        <v>818</v>
      </c>
      <c r="AO8" s="907"/>
      <c r="AP8" s="907"/>
      <c r="AQ8" s="907"/>
      <c r="AR8" s="907"/>
      <c r="AS8" s="907"/>
      <c r="AT8" s="907"/>
      <c r="AU8" s="907"/>
      <c r="AV8" s="907"/>
      <c r="AW8" s="907"/>
      <c r="AX8" s="907"/>
      <c r="AY8" s="907"/>
    </row>
    <row r="9" spans="1:56" ht="13.9" customHeight="1">
      <c r="E9" s="907" t="s">
        <v>1272</v>
      </c>
      <c r="F9" s="907"/>
      <c r="G9" s="907"/>
      <c r="H9" s="907"/>
      <c r="I9" s="907"/>
      <c r="J9" s="907"/>
      <c r="K9" s="907"/>
      <c r="L9" s="3189"/>
      <c r="M9" s="3189"/>
      <c r="N9" s="3189"/>
      <c r="O9" s="3189"/>
      <c r="P9" s="3189"/>
      <c r="Q9" s="3189"/>
      <c r="R9" s="3189"/>
      <c r="S9" s="3189"/>
      <c r="T9" s="3189"/>
      <c r="U9" s="3189"/>
      <c r="V9" s="907" t="s">
        <v>1219</v>
      </c>
      <c r="W9" s="907"/>
      <c r="X9" s="907"/>
      <c r="Y9" s="3203">
        <v>14</v>
      </c>
      <c r="Z9" s="3203"/>
      <c r="AA9" s="3203"/>
      <c r="AB9" s="3203"/>
      <c r="AC9" s="907" t="s">
        <v>707</v>
      </c>
      <c r="AD9" s="907"/>
      <c r="AJ9" s="906"/>
      <c r="AK9" s="3211" t="s">
        <v>1059</v>
      </c>
      <c r="AL9" s="906"/>
      <c r="AM9" s="906"/>
      <c r="AN9" s="906"/>
      <c r="AO9" s="906"/>
      <c r="AP9" s="906"/>
      <c r="AQ9" s="906"/>
      <c r="AR9" s="906"/>
      <c r="AS9" s="906"/>
      <c r="AT9" s="906"/>
      <c r="AU9" s="906"/>
    </row>
    <row r="10" spans="1:56" ht="13.9" customHeight="1">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H10" s="906"/>
      <c r="AI10" s="906"/>
      <c r="AJ10" s="906"/>
      <c r="AK10" s="908" t="str">
        <f>IF(COUNTIF(AK6:AM8,"○")&gt;1,"いづれか１つを選択してください。","")</f>
        <v/>
      </c>
      <c r="AL10" s="906"/>
      <c r="AM10" s="906"/>
      <c r="AN10" s="906"/>
      <c r="AO10" s="906"/>
      <c r="AP10" s="906"/>
      <c r="AQ10" s="906"/>
      <c r="AR10" s="906"/>
      <c r="AS10" s="906"/>
      <c r="AT10" s="906"/>
      <c r="AU10" s="906"/>
    </row>
    <row r="11" spans="1:56" ht="13.9" customHeight="1">
      <c r="C11" s="689" t="s">
        <v>1496</v>
      </c>
      <c r="AH11" s="689" t="s">
        <v>1497</v>
      </c>
    </row>
    <row r="12" spans="1:56" ht="13.9" customHeight="1">
      <c r="E12" s="3177" t="s">
        <v>730</v>
      </c>
      <c r="F12" s="3177"/>
      <c r="G12" s="3177"/>
      <c r="H12" s="3183" t="s">
        <v>1288</v>
      </c>
      <c r="I12" s="3183"/>
      <c r="J12" s="3183"/>
      <c r="K12" s="3183"/>
      <c r="L12" s="3183"/>
      <c r="M12" s="3183"/>
      <c r="N12" s="3183"/>
      <c r="O12" s="3183"/>
      <c r="P12" s="3183"/>
      <c r="Q12" s="3183"/>
      <c r="R12" s="3183"/>
      <c r="S12" s="3183"/>
      <c r="T12" s="3183"/>
      <c r="U12" s="3183"/>
      <c r="V12" s="3183"/>
      <c r="W12" s="3183"/>
      <c r="X12" s="3183"/>
      <c r="Y12" s="3183"/>
      <c r="Z12" s="3183"/>
      <c r="AA12" s="3183"/>
      <c r="AB12" s="3183"/>
      <c r="AC12" s="3183"/>
      <c r="AD12" s="3183"/>
      <c r="AE12" s="3183"/>
      <c r="AF12" s="3183"/>
      <c r="AI12" s="990"/>
      <c r="AK12" s="3179" t="s">
        <v>777</v>
      </c>
      <c r="AL12" s="3182"/>
      <c r="AM12" s="3182"/>
      <c r="AN12" s="3184"/>
      <c r="AO12" s="3212"/>
      <c r="AP12" s="3213"/>
      <c r="AQ12" s="3213"/>
      <c r="AR12" s="981" t="s">
        <v>707</v>
      </c>
      <c r="AS12" s="982"/>
      <c r="AT12" s="979" t="s">
        <v>1498</v>
      </c>
      <c r="AU12" s="981"/>
      <c r="AV12" s="981"/>
      <c r="AW12" s="982"/>
      <c r="AX12" s="3212">
        <v>3</v>
      </c>
      <c r="AY12" s="3213"/>
      <c r="AZ12" s="3213"/>
      <c r="BA12" s="981" t="s">
        <v>707</v>
      </c>
      <c r="BB12" s="982"/>
    </row>
    <row r="13" spans="1:56" ht="13.9" customHeight="1">
      <c r="E13" s="3177"/>
      <c r="F13" s="3177"/>
      <c r="G13" s="3177"/>
      <c r="H13" s="3183" t="s">
        <v>151</v>
      </c>
      <c r="I13" s="3183"/>
      <c r="J13" s="3183"/>
      <c r="K13" s="3183"/>
      <c r="L13" s="3183"/>
      <c r="M13" s="3183"/>
      <c r="N13" s="3183"/>
      <c r="O13" s="3183"/>
      <c r="P13" s="3183"/>
      <c r="Q13" s="3183"/>
      <c r="R13" s="3183"/>
      <c r="S13" s="3183"/>
      <c r="T13" s="3183"/>
      <c r="U13" s="3183"/>
      <c r="V13" s="3183"/>
      <c r="W13" s="3183"/>
      <c r="X13" s="3183"/>
      <c r="Y13" s="3183"/>
      <c r="Z13" s="3183"/>
      <c r="AA13" s="3183"/>
      <c r="AB13" s="3183"/>
      <c r="AC13" s="3183"/>
      <c r="AD13" s="3183"/>
      <c r="AE13" s="3183"/>
      <c r="AF13" s="3183"/>
      <c r="AH13" s="990" t="str">
        <f>IF(E12="○","→","")</f>
        <v>→</v>
      </c>
      <c r="AI13" s="990"/>
      <c r="AK13" s="979" t="s">
        <v>314</v>
      </c>
      <c r="AL13" s="981"/>
      <c r="AM13" s="981"/>
      <c r="AN13" s="982"/>
      <c r="AO13" s="3212"/>
      <c r="AP13" s="3213"/>
      <c r="AQ13" s="3213"/>
      <c r="AR13" s="981" t="s">
        <v>707</v>
      </c>
      <c r="AS13" s="982"/>
      <c r="AT13" s="979" t="s">
        <v>911</v>
      </c>
      <c r="AU13" s="981"/>
      <c r="AV13" s="981"/>
      <c r="AW13" s="982"/>
      <c r="AX13" s="3212">
        <v>1</v>
      </c>
      <c r="AY13" s="3213"/>
      <c r="AZ13" s="3213"/>
      <c r="BA13" s="981" t="s">
        <v>707</v>
      </c>
      <c r="BB13" s="982"/>
    </row>
    <row r="14" spans="1:56" ht="13.9" customHeight="1">
      <c r="E14" s="3177"/>
      <c r="F14" s="3177"/>
      <c r="G14" s="3177"/>
      <c r="H14" s="3183" t="s">
        <v>1499</v>
      </c>
      <c r="I14" s="3183"/>
      <c r="J14" s="3183"/>
      <c r="K14" s="3183"/>
      <c r="L14" s="3183"/>
      <c r="M14" s="3183"/>
      <c r="N14" s="3183"/>
      <c r="O14" s="3183"/>
      <c r="P14" s="3183"/>
      <c r="Q14" s="3183"/>
      <c r="R14" s="3183"/>
      <c r="S14" s="3183"/>
      <c r="T14" s="3183"/>
      <c r="U14" s="3183"/>
      <c r="V14" s="3183"/>
      <c r="W14" s="3183"/>
      <c r="X14" s="3183"/>
      <c r="Y14" s="3183"/>
      <c r="Z14" s="3183"/>
      <c r="AA14" s="3183"/>
      <c r="AB14" s="3183"/>
      <c r="AC14" s="3183"/>
      <c r="AD14" s="3183"/>
      <c r="AE14" s="3183"/>
      <c r="AF14" s="3183"/>
      <c r="AH14" s="990"/>
      <c r="AI14" s="990"/>
      <c r="AK14" s="979" t="s">
        <v>1500</v>
      </c>
      <c r="AL14" s="981"/>
      <c r="AM14" s="981"/>
      <c r="AN14" s="982"/>
      <c r="AO14" s="3212">
        <v>3</v>
      </c>
      <c r="AP14" s="3213"/>
      <c r="AQ14" s="3213"/>
      <c r="AR14" s="981" t="s">
        <v>707</v>
      </c>
      <c r="AS14" s="982"/>
      <c r="AT14" s="979" t="s">
        <v>1502</v>
      </c>
      <c r="AU14" s="981"/>
      <c r="AV14" s="981"/>
      <c r="AW14" s="982"/>
      <c r="AX14" s="3212"/>
      <c r="AY14" s="3213"/>
      <c r="AZ14" s="3213"/>
      <c r="BA14" s="981" t="s">
        <v>707</v>
      </c>
      <c r="BB14" s="982"/>
    </row>
    <row r="15" spans="1:56" ht="13.9" customHeight="1">
      <c r="E15" s="3178" t="s">
        <v>1503</v>
      </c>
      <c r="F15" s="905"/>
      <c r="G15" s="905"/>
      <c r="H15" s="905"/>
      <c r="I15" s="905"/>
      <c r="J15" s="905"/>
      <c r="K15" s="905"/>
      <c r="L15" s="905"/>
      <c r="M15" s="905"/>
      <c r="N15" s="905"/>
      <c r="O15" s="905"/>
      <c r="P15" s="905"/>
      <c r="Q15" s="905"/>
      <c r="R15" s="905"/>
      <c r="S15" s="905"/>
      <c r="T15" s="905"/>
      <c r="U15" s="905"/>
      <c r="V15" s="905"/>
      <c r="W15" s="905"/>
      <c r="X15" s="905"/>
      <c r="Y15" s="905"/>
      <c r="Z15" s="905"/>
      <c r="AA15" s="905"/>
      <c r="AB15" s="905"/>
      <c r="AC15" s="905"/>
      <c r="AD15" s="905"/>
      <c r="AE15" s="905"/>
      <c r="AF15" s="905"/>
      <c r="AK15" s="905"/>
      <c r="AL15" s="905"/>
      <c r="AM15" s="905"/>
      <c r="AN15" s="905"/>
      <c r="AO15" s="1009"/>
      <c r="AP15" s="1009"/>
      <c r="AQ15" s="1009"/>
      <c r="AR15" s="905"/>
      <c r="AS15" s="905"/>
      <c r="AT15" s="979" t="s">
        <v>1405</v>
      </c>
      <c r="AU15" s="981"/>
      <c r="AV15" s="981"/>
      <c r="AW15" s="982"/>
      <c r="AX15" s="3220">
        <f>AO12+AO13+AO14+AX12+AX13+AX14</f>
        <v>7</v>
      </c>
      <c r="AY15" s="3221"/>
      <c r="AZ15" s="3221"/>
      <c r="BA15" s="981" t="s">
        <v>707</v>
      </c>
      <c r="BB15" s="982"/>
    </row>
    <row r="16" spans="1:56" ht="13.9" customHeight="1">
      <c r="E16" s="3178" t="s">
        <v>877</v>
      </c>
      <c r="F16" s="905"/>
      <c r="G16" s="905"/>
      <c r="H16" s="905"/>
      <c r="I16" s="905"/>
      <c r="J16" s="905"/>
      <c r="K16" s="905"/>
      <c r="L16" s="905"/>
      <c r="M16" s="905"/>
      <c r="N16" s="905"/>
      <c r="O16" s="905"/>
      <c r="P16" s="905"/>
      <c r="Q16" s="905"/>
      <c r="R16" s="905"/>
      <c r="S16" s="905"/>
      <c r="T16" s="905"/>
      <c r="U16" s="905"/>
      <c r="V16" s="905"/>
      <c r="W16" s="905"/>
      <c r="X16" s="905"/>
      <c r="Y16" s="905"/>
      <c r="Z16" s="905"/>
      <c r="AA16" s="905"/>
      <c r="AB16" s="905"/>
      <c r="AC16" s="905"/>
      <c r="AD16" s="3206" t="str">
        <f>IF(OR(E13="○",E14="○"),"↓","")</f>
        <v/>
      </c>
      <c r="AE16" s="896"/>
      <c r="AF16" s="905"/>
      <c r="AR16" s="906"/>
      <c r="AS16" s="906"/>
      <c r="AT16" s="3215"/>
      <c r="AU16" s="3215"/>
      <c r="AV16" s="3215"/>
      <c r="AW16" s="3215"/>
      <c r="AX16" s="3215"/>
      <c r="AY16" s="3215"/>
      <c r="AZ16" s="3215"/>
      <c r="BA16" s="3215"/>
      <c r="BB16" s="3222" t="str">
        <f>IF(AND(AX15&lt;&gt;Y9,E12="○"),"「１　事業者名簿」の定員数と想定される利用者数が一致しません。","")</f>
        <v>「１　事業者名簿」の定員数と想定される利用者数が一致しません。</v>
      </c>
    </row>
    <row r="17" spans="3:53" ht="13.9" customHeight="1">
      <c r="E17" s="908" t="str">
        <f>IF(COUNTIF(E12:G14,"○")&gt;1,"いずれか１つを選択してください。","")</f>
        <v/>
      </c>
      <c r="AD17" s="990"/>
      <c r="AE17" s="990"/>
      <c r="AR17" s="906"/>
      <c r="AS17" s="906"/>
      <c r="AT17" s="906"/>
      <c r="AU17" s="906"/>
      <c r="AV17" s="906"/>
      <c r="AW17" s="906"/>
      <c r="AX17" s="906"/>
      <c r="AY17" s="906"/>
      <c r="AZ17" s="906"/>
    </row>
    <row r="18" spans="3:53" ht="13.9" customHeight="1">
      <c r="C18" s="689" t="s">
        <v>1504</v>
      </c>
    </row>
    <row r="19" spans="3:53" ht="13.9" customHeight="1">
      <c r="E19" s="907"/>
      <c r="F19" s="907"/>
      <c r="G19" s="907"/>
      <c r="H19" s="907"/>
      <c r="I19" s="907"/>
      <c r="J19" s="907" t="s">
        <v>1236</v>
      </c>
      <c r="K19" s="907"/>
      <c r="L19" s="907"/>
      <c r="M19" s="907"/>
      <c r="N19" s="907"/>
      <c r="O19" s="907"/>
      <c r="P19" s="907" t="s">
        <v>1069</v>
      </c>
      <c r="Q19" s="907"/>
      <c r="R19" s="907"/>
      <c r="S19" s="907"/>
      <c r="T19" s="907"/>
      <c r="U19" s="907"/>
      <c r="V19" s="907"/>
      <c r="W19" s="907"/>
      <c r="X19" s="907"/>
      <c r="Y19" s="907"/>
      <c r="Z19" s="907"/>
      <c r="AA19" s="907"/>
      <c r="AB19" s="907"/>
      <c r="AC19" s="907"/>
      <c r="AD19" s="907"/>
      <c r="AE19" s="907"/>
      <c r="AF19" s="907"/>
      <c r="AG19" s="907"/>
      <c r="AH19" s="907"/>
      <c r="AI19" s="907"/>
      <c r="AJ19" s="907"/>
      <c r="AK19" s="907"/>
      <c r="AL19" s="907"/>
      <c r="AM19" s="907"/>
      <c r="AN19" s="907"/>
      <c r="AO19" s="907"/>
      <c r="AP19" s="907"/>
      <c r="AQ19" s="907"/>
      <c r="AR19" s="907"/>
      <c r="AS19" s="907"/>
      <c r="AT19" s="907"/>
      <c r="AU19" s="907"/>
      <c r="AV19" s="907"/>
      <c r="AW19" s="907"/>
      <c r="AX19" s="907"/>
    </row>
    <row r="20" spans="3:53" ht="13.9" customHeight="1">
      <c r="E20" s="907"/>
      <c r="F20" s="907"/>
      <c r="G20" s="907"/>
      <c r="H20" s="907"/>
      <c r="I20" s="907"/>
      <c r="J20" s="907"/>
      <c r="K20" s="907"/>
      <c r="L20" s="907"/>
      <c r="M20" s="907"/>
      <c r="N20" s="907"/>
      <c r="O20" s="907"/>
      <c r="P20" s="3192" t="s">
        <v>777</v>
      </c>
      <c r="Q20" s="3192"/>
      <c r="R20" s="3192"/>
      <c r="S20" s="3192"/>
      <c r="T20" s="3192"/>
      <c r="U20" s="907" t="s">
        <v>314</v>
      </c>
      <c r="V20" s="907"/>
      <c r="W20" s="907"/>
      <c r="X20" s="907"/>
      <c r="Y20" s="907"/>
      <c r="Z20" s="907" t="s">
        <v>1500</v>
      </c>
      <c r="AA20" s="907"/>
      <c r="AB20" s="907"/>
      <c r="AC20" s="907"/>
      <c r="AD20" s="907"/>
      <c r="AE20" s="907" t="s">
        <v>1498</v>
      </c>
      <c r="AF20" s="907"/>
      <c r="AG20" s="907"/>
      <c r="AH20" s="907"/>
      <c r="AI20" s="907"/>
      <c r="AJ20" s="907" t="s">
        <v>911</v>
      </c>
      <c r="AK20" s="907"/>
      <c r="AL20" s="907"/>
      <c r="AM20" s="907"/>
      <c r="AN20" s="907"/>
      <c r="AO20" s="907" t="s">
        <v>1502</v>
      </c>
      <c r="AP20" s="907"/>
      <c r="AQ20" s="907"/>
      <c r="AR20" s="907"/>
      <c r="AS20" s="907"/>
      <c r="AT20" s="907" t="s">
        <v>627</v>
      </c>
      <c r="AU20" s="907"/>
      <c r="AV20" s="907"/>
      <c r="AW20" s="907"/>
      <c r="AX20" s="907"/>
    </row>
    <row r="21" spans="3:53" ht="13.9" customHeight="1">
      <c r="E21" s="907" t="s">
        <v>839</v>
      </c>
      <c r="F21" s="907"/>
      <c r="G21" s="907"/>
      <c r="H21" s="907"/>
      <c r="I21" s="907"/>
      <c r="J21" s="3185">
        <v>30</v>
      </c>
      <c r="K21" s="3187"/>
      <c r="L21" s="3187"/>
      <c r="M21" s="3187"/>
      <c r="N21" s="929" t="s">
        <v>1359</v>
      </c>
      <c r="O21" s="3190"/>
      <c r="P21" s="3193">
        <v>0</v>
      </c>
      <c r="Q21" s="3195"/>
      <c r="R21" s="3195"/>
      <c r="S21" s="929" t="s">
        <v>707</v>
      </c>
      <c r="T21" s="3190"/>
      <c r="U21" s="3197">
        <v>0</v>
      </c>
      <c r="V21" s="3200"/>
      <c r="W21" s="3200"/>
      <c r="X21" s="981" t="s">
        <v>707</v>
      </c>
      <c r="Y21" s="982"/>
      <c r="Z21" s="3197">
        <v>210</v>
      </c>
      <c r="AA21" s="3200"/>
      <c r="AB21" s="3200"/>
      <c r="AC21" s="981" t="s">
        <v>707</v>
      </c>
      <c r="AD21" s="982"/>
      <c r="AE21" s="3197">
        <v>210</v>
      </c>
      <c r="AF21" s="3200"/>
      <c r="AG21" s="3200"/>
      <c r="AH21" s="981" t="s">
        <v>707</v>
      </c>
      <c r="AI21" s="982"/>
      <c r="AJ21" s="3197">
        <v>0</v>
      </c>
      <c r="AK21" s="3200"/>
      <c r="AL21" s="3200"/>
      <c r="AM21" s="981" t="s">
        <v>707</v>
      </c>
      <c r="AN21" s="982"/>
      <c r="AO21" s="3197">
        <v>0</v>
      </c>
      <c r="AP21" s="3200"/>
      <c r="AQ21" s="3200"/>
      <c r="AR21" s="981" t="s">
        <v>707</v>
      </c>
      <c r="AS21" s="982"/>
      <c r="AT21" s="3198">
        <f t="shared" ref="AT21:AT32" si="0">P21+U21+Z21+AE21+AJ21+AO21</f>
        <v>420</v>
      </c>
      <c r="AU21" s="980"/>
      <c r="AV21" s="980"/>
      <c r="AW21" s="981" t="s">
        <v>707</v>
      </c>
      <c r="AX21" s="982"/>
    </row>
    <row r="22" spans="3:53" ht="13.9" customHeight="1">
      <c r="E22" s="907" t="s">
        <v>1213</v>
      </c>
      <c r="F22" s="907"/>
      <c r="G22" s="907"/>
      <c r="H22" s="907"/>
      <c r="I22" s="907"/>
      <c r="J22" s="3185">
        <v>31</v>
      </c>
      <c r="K22" s="3187"/>
      <c r="L22" s="3187"/>
      <c r="M22" s="3187"/>
      <c r="N22" s="929" t="s">
        <v>1359</v>
      </c>
      <c r="O22" s="3190"/>
      <c r="P22" s="3193">
        <v>0</v>
      </c>
      <c r="Q22" s="3195"/>
      <c r="R22" s="3195"/>
      <c r="S22" s="929" t="s">
        <v>707</v>
      </c>
      <c r="T22" s="3190"/>
      <c r="U22" s="3197">
        <v>0</v>
      </c>
      <c r="V22" s="3200"/>
      <c r="W22" s="3200"/>
      <c r="X22" s="981" t="s">
        <v>707</v>
      </c>
      <c r="Y22" s="982"/>
      <c r="Z22" s="3197">
        <v>210</v>
      </c>
      <c r="AA22" s="3200"/>
      <c r="AB22" s="3200"/>
      <c r="AC22" s="981" t="s">
        <v>707</v>
      </c>
      <c r="AD22" s="982"/>
      <c r="AE22" s="3197">
        <v>210</v>
      </c>
      <c r="AF22" s="3200"/>
      <c r="AG22" s="3200"/>
      <c r="AH22" s="981" t="s">
        <v>707</v>
      </c>
      <c r="AI22" s="982"/>
      <c r="AJ22" s="3197">
        <v>0</v>
      </c>
      <c r="AK22" s="3200"/>
      <c r="AL22" s="3200"/>
      <c r="AM22" s="981" t="s">
        <v>707</v>
      </c>
      <c r="AN22" s="982"/>
      <c r="AO22" s="3197">
        <v>0</v>
      </c>
      <c r="AP22" s="3200"/>
      <c r="AQ22" s="3200"/>
      <c r="AR22" s="981" t="s">
        <v>707</v>
      </c>
      <c r="AS22" s="982"/>
      <c r="AT22" s="3198">
        <f t="shared" si="0"/>
        <v>420</v>
      </c>
      <c r="AU22" s="980"/>
      <c r="AV22" s="980"/>
      <c r="AW22" s="981" t="s">
        <v>707</v>
      </c>
      <c r="AX22" s="982"/>
    </row>
    <row r="23" spans="3:53" ht="13.9" customHeight="1">
      <c r="E23" s="907" t="s">
        <v>1367</v>
      </c>
      <c r="F23" s="907"/>
      <c r="G23" s="907"/>
      <c r="H23" s="907"/>
      <c r="I23" s="907"/>
      <c r="J23" s="3185">
        <v>30</v>
      </c>
      <c r="K23" s="3187"/>
      <c r="L23" s="3187"/>
      <c r="M23" s="3187"/>
      <c r="N23" s="929" t="s">
        <v>1359</v>
      </c>
      <c r="O23" s="3190"/>
      <c r="P23" s="3193">
        <v>0</v>
      </c>
      <c r="Q23" s="3195"/>
      <c r="R23" s="3195"/>
      <c r="S23" s="929" t="s">
        <v>707</v>
      </c>
      <c r="T23" s="3190"/>
      <c r="U23" s="3197">
        <v>0</v>
      </c>
      <c r="V23" s="3200"/>
      <c r="W23" s="3200"/>
      <c r="X23" s="981" t="s">
        <v>707</v>
      </c>
      <c r="Y23" s="982"/>
      <c r="Z23" s="3197">
        <v>210</v>
      </c>
      <c r="AA23" s="3200"/>
      <c r="AB23" s="3200"/>
      <c r="AC23" s="981" t="s">
        <v>707</v>
      </c>
      <c r="AD23" s="982"/>
      <c r="AE23" s="3197">
        <v>210</v>
      </c>
      <c r="AF23" s="3200"/>
      <c r="AG23" s="3200"/>
      <c r="AH23" s="981" t="s">
        <v>707</v>
      </c>
      <c r="AI23" s="982"/>
      <c r="AJ23" s="3197">
        <v>0</v>
      </c>
      <c r="AK23" s="3200"/>
      <c r="AL23" s="3200"/>
      <c r="AM23" s="981" t="s">
        <v>707</v>
      </c>
      <c r="AN23" s="982"/>
      <c r="AO23" s="3197">
        <v>0</v>
      </c>
      <c r="AP23" s="3200"/>
      <c r="AQ23" s="3200"/>
      <c r="AR23" s="981" t="s">
        <v>707</v>
      </c>
      <c r="AS23" s="982"/>
      <c r="AT23" s="3198">
        <f t="shared" si="0"/>
        <v>420</v>
      </c>
      <c r="AU23" s="980"/>
      <c r="AV23" s="980"/>
      <c r="AW23" s="981" t="s">
        <v>707</v>
      </c>
      <c r="AX23" s="982"/>
    </row>
    <row r="24" spans="3:53" ht="13.9" customHeight="1">
      <c r="E24" s="907" t="s">
        <v>1368</v>
      </c>
      <c r="F24" s="907"/>
      <c r="G24" s="907"/>
      <c r="H24" s="907"/>
      <c r="I24" s="907"/>
      <c r="J24" s="3185">
        <v>31</v>
      </c>
      <c r="K24" s="3187"/>
      <c r="L24" s="3187"/>
      <c r="M24" s="3187"/>
      <c r="N24" s="929" t="s">
        <v>1359</v>
      </c>
      <c r="O24" s="3190"/>
      <c r="P24" s="3193">
        <v>0</v>
      </c>
      <c r="Q24" s="3195"/>
      <c r="R24" s="3195"/>
      <c r="S24" s="929" t="s">
        <v>707</v>
      </c>
      <c r="T24" s="3190"/>
      <c r="U24" s="3197">
        <v>0</v>
      </c>
      <c r="V24" s="3200"/>
      <c r="W24" s="3200"/>
      <c r="X24" s="981" t="s">
        <v>707</v>
      </c>
      <c r="Y24" s="982"/>
      <c r="Z24" s="3197">
        <v>210</v>
      </c>
      <c r="AA24" s="3200"/>
      <c r="AB24" s="3200"/>
      <c r="AC24" s="981" t="s">
        <v>707</v>
      </c>
      <c r="AD24" s="982"/>
      <c r="AE24" s="3197">
        <v>210</v>
      </c>
      <c r="AF24" s="3200"/>
      <c r="AG24" s="3200"/>
      <c r="AH24" s="981" t="s">
        <v>707</v>
      </c>
      <c r="AI24" s="982"/>
      <c r="AJ24" s="3197">
        <v>0</v>
      </c>
      <c r="AK24" s="3200"/>
      <c r="AL24" s="3200"/>
      <c r="AM24" s="981" t="s">
        <v>707</v>
      </c>
      <c r="AN24" s="982"/>
      <c r="AO24" s="3197">
        <v>0</v>
      </c>
      <c r="AP24" s="3200"/>
      <c r="AQ24" s="3200"/>
      <c r="AR24" s="981" t="s">
        <v>707</v>
      </c>
      <c r="AS24" s="982"/>
      <c r="AT24" s="3198">
        <f t="shared" si="0"/>
        <v>420</v>
      </c>
      <c r="AU24" s="980"/>
      <c r="AV24" s="980"/>
      <c r="AW24" s="981" t="s">
        <v>707</v>
      </c>
      <c r="AX24" s="982"/>
    </row>
    <row r="25" spans="3:53" ht="13.9" customHeight="1">
      <c r="E25" s="907" t="s">
        <v>824</v>
      </c>
      <c r="F25" s="907"/>
      <c r="G25" s="907"/>
      <c r="H25" s="907"/>
      <c r="I25" s="907"/>
      <c r="J25" s="3185">
        <v>30</v>
      </c>
      <c r="K25" s="3187"/>
      <c r="L25" s="3187"/>
      <c r="M25" s="3187"/>
      <c r="N25" s="929" t="s">
        <v>1359</v>
      </c>
      <c r="O25" s="3190"/>
      <c r="P25" s="3193">
        <v>0</v>
      </c>
      <c r="Q25" s="3195"/>
      <c r="R25" s="3195"/>
      <c r="S25" s="929" t="s">
        <v>707</v>
      </c>
      <c r="T25" s="3190"/>
      <c r="U25" s="3197">
        <v>0</v>
      </c>
      <c r="V25" s="3200"/>
      <c r="W25" s="3200"/>
      <c r="X25" s="981" t="s">
        <v>707</v>
      </c>
      <c r="Y25" s="982"/>
      <c r="Z25" s="3197">
        <v>210</v>
      </c>
      <c r="AA25" s="3200"/>
      <c r="AB25" s="3200"/>
      <c r="AC25" s="981" t="s">
        <v>707</v>
      </c>
      <c r="AD25" s="982"/>
      <c r="AE25" s="3197">
        <v>210</v>
      </c>
      <c r="AF25" s="3200"/>
      <c r="AG25" s="3200"/>
      <c r="AH25" s="981" t="s">
        <v>707</v>
      </c>
      <c r="AI25" s="982"/>
      <c r="AJ25" s="3197">
        <v>0</v>
      </c>
      <c r="AK25" s="3200"/>
      <c r="AL25" s="3200"/>
      <c r="AM25" s="981" t="s">
        <v>707</v>
      </c>
      <c r="AN25" s="982"/>
      <c r="AO25" s="3197">
        <v>0</v>
      </c>
      <c r="AP25" s="3200"/>
      <c r="AQ25" s="3200"/>
      <c r="AR25" s="981" t="s">
        <v>707</v>
      </c>
      <c r="AS25" s="982"/>
      <c r="AT25" s="3198">
        <f t="shared" si="0"/>
        <v>420</v>
      </c>
      <c r="AU25" s="980"/>
      <c r="AV25" s="980"/>
      <c r="AW25" s="981" t="s">
        <v>707</v>
      </c>
      <c r="AX25" s="982"/>
    </row>
    <row r="26" spans="3:53" ht="13.9" customHeight="1">
      <c r="E26" s="907" t="s">
        <v>1027</v>
      </c>
      <c r="F26" s="907"/>
      <c r="G26" s="907"/>
      <c r="H26" s="907"/>
      <c r="I26" s="907"/>
      <c r="J26" s="3185">
        <v>30</v>
      </c>
      <c r="K26" s="3187"/>
      <c r="L26" s="3187"/>
      <c r="M26" s="3187"/>
      <c r="N26" s="929" t="s">
        <v>1359</v>
      </c>
      <c r="O26" s="3190"/>
      <c r="P26" s="3193">
        <v>0</v>
      </c>
      <c r="Q26" s="3195"/>
      <c r="R26" s="3195"/>
      <c r="S26" s="929" t="s">
        <v>707</v>
      </c>
      <c r="T26" s="3190"/>
      <c r="U26" s="3197">
        <v>0</v>
      </c>
      <c r="V26" s="3200"/>
      <c r="W26" s="3200"/>
      <c r="X26" s="981" t="s">
        <v>707</v>
      </c>
      <c r="Y26" s="982"/>
      <c r="Z26" s="3197">
        <v>210</v>
      </c>
      <c r="AA26" s="3200"/>
      <c r="AB26" s="3200"/>
      <c r="AC26" s="981" t="s">
        <v>707</v>
      </c>
      <c r="AD26" s="982"/>
      <c r="AE26" s="3197">
        <v>210</v>
      </c>
      <c r="AF26" s="3200"/>
      <c r="AG26" s="3200"/>
      <c r="AH26" s="981" t="s">
        <v>707</v>
      </c>
      <c r="AI26" s="982"/>
      <c r="AJ26" s="3197">
        <v>0</v>
      </c>
      <c r="AK26" s="3200"/>
      <c r="AL26" s="3200"/>
      <c r="AM26" s="981" t="s">
        <v>707</v>
      </c>
      <c r="AN26" s="982"/>
      <c r="AO26" s="3197">
        <v>0</v>
      </c>
      <c r="AP26" s="3200"/>
      <c r="AQ26" s="3200"/>
      <c r="AR26" s="981" t="s">
        <v>707</v>
      </c>
      <c r="AS26" s="982"/>
      <c r="AT26" s="3198">
        <f t="shared" si="0"/>
        <v>420</v>
      </c>
      <c r="AU26" s="980"/>
      <c r="AV26" s="980"/>
      <c r="AW26" s="981" t="s">
        <v>707</v>
      </c>
      <c r="AX26" s="982"/>
    </row>
    <row r="27" spans="3:53" ht="13.9" customHeight="1">
      <c r="E27" s="907" t="s">
        <v>1369</v>
      </c>
      <c r="F27" s="907"/>
      <c r="G27" s="907"/>
      <c r="H27" s="907"/>
      <c r="I27" s="907"/>
      <c r="J27" s="3185">
        <v>31</v>
      </c>
      <c r="K27" s="3187"/>
      <c r="L27" s="3187"/>
      <c r="M27" s="3187"/>
      <c r="N27" s="929" t="s">
        <v>1359</v>
      </c>
      <c r="O27" s="3190"/>
      <c r="P27" s="3193">
        <v>0</v>
      </c>
      <c r="Q27" s="3195"/>
      <c r="R27" s="3195"/>
      <c r="S27" s="929" t="s">
        <v>707</v>
      </c>
      <c r="T27" s="3190"/>
      <c r="U27" s="3197">
        <v>0</v>
      </c>
      <c r="V27" s="3200"/>
      <c r="W27" s="3200"/>
      <c r="X27" s="981" t="s">
        <v>707</v>
      </c>
      <c r="Y27" s="982"/>
      <c r="Z27" s="3197">
        <v>210</v>
      </c>
      <c r="AA27" s="3200"/>
      <c r="AB27" s="3200"/>
      <c r="AC27" s="981" t="s">
        <v>707</v>
      </c>
      <c r="AD27" s="982"/>
      <c r="AE27" s="3197">
        <v>210</v>
      </c>
      <c r="AF27" s="3200"/>
      <c r="AG27" s="3200"/>
      <c r="AH27" s="981" t="s">
        <v>707</v>
      </c>
      <c r="AI27" s="982"/>
      <c r="AJ27" s="3197">
        <v>0</v>
      </c>
      <c r="AK27" s="3200"/>
      <c r="AL27" s="3200"/>
      <c r="AM27" s="981" t="s">
        <v>707</v>
      </c>
      <c r="AN27" s="982"/>
      <c r="AO27" s="3197">
        <v>0</v>
      </c>
      <c r="AP27" s="3200"/>
      <c r="AQ27" s="3200"/>
      <c r="AR27" s="981" t="s">
        <v>707</v>
      </c>
      <c r="AS27" s="982"/>
      <c r="AT27" s="3198">
        <f t="shared" si="0"/>
        <v>420</v>
      </c>
      <c r="AU27" s="980"/>
      <c r="AV27" s="980"/>
      <c r="AW27" s="981" t="s">
        <v>707</v>
      </c>
      <c r="AX27" s="982"/>
    </row>
    <row r="28" spans="3:53" ht="13.9" customHeight="1">
      <c r="E28" s="907" t="s">
        <v>445</v>
      </c>
      <c r="F28" s="907"/>
      <c r="G28" s="907"/>
      <c r="H28" s="907"/>
      <c r="I28" s="907"/>
      <c r="J28" s="3185">
        <v>30</v>
      </c>
      <c r="K28" s="3187"/>
      <c r="L28" s="3187"/>
      <c r="M28" s="3187"/>
      <c r="N28" s="929" t="s">
        <v>1359</v>
      </c>
      <c r="O28" s="3190"/>
      <c r="P28" s="3193">
        <v>0</v>
      </c>
      <c r="Q28" s="3195"/>
      <c r="R28" s="3195"/>
      <c r="S28" s="929" t="s">
        <v>707</v>
      </c>
      <c r="T28" s="3190"/>
      <c r="U28" s="3197">
        <v>0</v>
      </c>
      <c r="V28" s="3200"/>
      <c r="W28" s="3200"/>
      <c r="X28" s="981" t="s">
        <v>707</v>
      </c>
      <c r="Y28" s="982"/>
      <c r="Z28" s="3197">
        <v>210</v>
      </c>
      <c r="AA28" s="3200"/>
      <c r="AB28" s="3200"/>
      <c r="AC28" s="981" t="s">
        <v>707</v>
      </c>
      <c r="AD28" s="982"/>
      <c r="AE28" s="3197">
        <v>210</v>
      </c>
      <c r="AF28" s="3200"/>
      <c r="AG28" s="3200"/>
      <c r="AH28" s="981" t="s">
        <v>707</v>
      </c>
      <c r="AI28" s="982"/>
      <c r="AJ28" s="3197">
        <v>0</v>
      </c>
      <c r="AK28" s="3200"/>
      <c r="AL28" s="3200"/>
      <c r="AM28" s="981" t="s">
        <v>707</v>
      </c>
      <c r="AN28" s="982"/>
      <c r="AO28" s="3197">
        <v>0</v>
      </c>
      <c r="AP28" s="3200"/>
      <c r="AQ28" s="3200"/>
      <c r="AR28" s="981" t="s">
        <v>707</v>
      </c>
      <c r="AS28" s="982"/>
      <c r="AT28" s="3198">
        <f t="shared" si="0"/>
        <v>420</v>
      </c>
      <c r="AU28" s="980"/>
      <c r="AV28" s="980"/>
      <c r="AW28" s="981" t="s">
        <v>707</v>
      </c>
      <c r="AX28" s="982"/>
    </row>
    <row r="29" spans="3:53" ht="13.9" customHeight="1">
      <c r="E29" s="907" t="s">
        <v>1370</v>
      </c>
      <c r="F29" s="907"/>
      <c r="G29" s="907"/>
      <c r="H29" s="907"/>
      <c r="I29" s="907"/>
      <c r="J29" s="3185">
        <v>31</v>
      </c>
      <c r="K29" s="3187"/>
      <c r="L29" s="3187"/>
      <c r="M29" s="3187"/>
      <c r="N29" s="929" t="s">
        <v>1359</v>
      </c>
      <c r="O29" s="3190"/>
      <c r="P29" s="3193">
        <v>0</v>
      </c>
      <c r="Q29" s="3195"/>
      <c r="R29" s="3195"/>
      <c r="S29" s="929" t="s">
        <v>707</v>
      </c>
      <c r="T29" s="3190"/>
      <c r="U29" s="3197">
        <v>0</v>
      </c>
      <c r="V29" s="3200"/>
      <c r="W29" s="3200"/>
      <c r="X29" s="981" t="s">
        <v>707</v>
      </c>
      <c r="Y29" s="982"/>
      <c r="Z29" s="3197">
        <v>210</v>
      </c>
      <c r="AA29" s="3200"/>
      <c r="AB29" s="3200"/>
      <c r="AC29" s="981" t="s">
        <v>707</v>
      </c>
      <c r="AD29" s="982"/>
      <c r="AE29" s="3197">
        <v>210</v>
      </c>
      <c r="AF29" s="3200"/>
      <c r="AG29" s="3200"/>
      <c r="AH29" s="981" t="s">
        <v>707</v>
      </c>
      <c r="AI29" s="982"/>
      <c r="AJ29" s="3197">
        <v>0</v>
      </c>
      <c r="AK29" s="3200"/>
      <c r="AL29" s="3200"/>
      <c r="AM29" s="981" t="s">
        <v>707</v>
      </c>
      <c r="AN29" s="982"/>
      <c r="AO29" s="3197">
        <v>0</v>
      </c>
      <c r="AP29" s="3200"/>
      <c r="AQ29" s="3200"/>
      <c r="AR29" s="981" t="s">
        <v>707</v>
      </c>
      <c r="AS29" s="982"/>
      <c r="AT29" s="3198">
        <f t="shared" si="0"/>
        <v>420</v>
      </c>
      <c r="AU29" s="980"/>
      <c r="AV29" s="980"/>
      <c r="AW29" s="981" t="s">
        <v>707</v>
      </c>
      <c r="AX29" s="982"/>
      <c r="BA29" s="1008"/>
    </row>
    <row r="30" spans="3:53" ht="13.9" customHeight="1">
      <c r="E30" s="907" t="s">
        <v>1035</v>
      </c>
      <c r="F30" s="907"/>
      <c r="G30" s="907"/>
      <c r="H30" s="907"/>
      <c r="I30" s="907"/>
      <c r="J30" s="3185">
        <v>30</v>
      </c>
      <c r="K30" s="3187"/>
      <c r="L30" s="3187"/>
      <c r="M30" s="3187"/>
      <c r="N30" s="929" t="s">
        <v>1359</v>
      </c>
      <c r="O30" s="3190"/>
      <c r="P30" s="3193">
        <v>0</v>
      </c>
      <c r="Q30" s="3195"/>
      <c r="R30" s="3195"/>
      <c r="S30" s="929" t="s">
        <v>707</v>
      </c>
      <c r="T30" s="3190"/>
      <c r="U30" s="3197">
        <v>0</v>
      </c>
      <c r="V30" s="3200"/>
      <c r="W30" s="3200"/>
      <c r="X30" s="981" t="s">
        <v>707</v>
      </c>
      <c r="Y30" s="982"/>
      <c r="Z30" s="3197">
        <v>210</v>
      </c>
      <c r="AA30" s="3200"/>
      <c r="AB30" s="3200"/>
      <c r="AC30" s="981" t="s">
        <v>707</v>
      </c>
      <c r="AD30" s="982"/>
      <c r="AE30" s="3197">
        <v>210</v>
      </c>
      <c r="AF30" s="3200"/>
      <c r="AG30" s="3200"/>
      <c r="AH30" s="981" t="s">
        <v>707</v>
      </c>
      <c r="AI30" s="982"/>
      <c r="AJ30" s="3197">
        <v>0</v>
      </c>
      <c r="AK30" s="3200"/>
      <c r="AL30" s="3200"/>
      <c r="AM30" s="981" t="s">
        <v>707</v>
      </c>
      <c r="AN30" s="982"/>
      <c r="AO30" s="3197">
        <v>0</v>
      </c>
      <c r="AP30" s="3200"/>
      <c r="AQ30" s="3200"/>
      <c r="AR30" s="981" t="s">
        <v>707</v>
      </c>
      <c r="AS30" s="982"/>
      <c r="AT30" s="3198">
        <f t="shared" si="0"/>
        <v>420</v>
      </c>
      <c r="AU30" s="980"/>
      <c r="AV30" s="980"/>
      <c r="AW30" s="981" t="s">
        <v>707</v>
      </c>
      <c r="AX30" s="982"/>
    </row>
    <row r="31" spans="3:53" ht="13.9" customHeight="1">
      <c r="E31" s="907" t="s">
        <v>1372</v>
      </c>
      <c r="F31" s="907"/>
      <c r="G31" s="907"/>
      <c r="H31" s="907"/>
      <c r="I31" s="907"/>
      <c r="J31" s="3185">
        <v>27</v>
      </c>
      <c r="K31" s="3187"/>
      <c r="L31" s="3187"/>
      <c r="M31" s="3187"/>
      <c r="N31" s="929" t="s">
        <v>1359</v>
      </c>
      <c r="O31" s="3190"/>
      <c r="P31" s="3193">
        <v>0</v>
      </c>
      <c r="Q31" s="3195"/>
      <c r="R31" s="3195"/>
      <c r="S31" s="929" t="s">
        <v>707</v>
      </c>
      <c r="T31" s="3190"/>
      <c r="U31" s="3197">
        <v>0</v>
      </c>
      <c r="V31" s="3200"/>
      <c r="W31" s="3200"/>
      <c r="X31" s="981" t="s">
        <v>707</v>
      </c>
      <c r="Y31" s="982"/>
      <c r="Z31" s="3197">
        <v>210</v>
      </c>
      <c r="AA31" s="3200"/>
      <c r="AB31" s="3200"/>
      <c r="AC31" s="981" t="s">
        <v>707</v>
      </c>
      <c r="AD31" s="982"/>
      <c r="AE31" s="3197">
        <v>210</v>
      </c>
      <c r="AF31" s="3200"/>
      <c r="AG31" s="3200"/>
      <c r="AH31" s="981" t="s">
        <v>707</v>
      </c>
      <c r="AI31" s="982"/>
      <c r="AJ31" s="3197">
        <v>0</v>
      </c>
      <c r="AK31" s="3200"/>
      <c r="AL31" s="3200"/>
      <c r="AM31" s="981" t="s">
        <v>707</v>
      </c>
      <c r="AN31" s="982"/>
      <c r="AO31" s="3197">
        <v>0</v>
      </c>
      <c r="AP31" s="3200"/>
      <c r="AQ31" s="3200"/>
      <c r="AR31" s="981" t="s">
        <v>707</v>
      </c>
      <c r="AS31" s="982"/>
      <c r="AT31" s="3198">
        <f t="shared" si="0"/>
        <v>420</v>
      </c>
      <c r="AU31" s="980"/>
      <c r="AV31" s="980"/>
      <c r="AW31" s="981" t="s">
        <v>707</v>
      </c>
      <c r="AX31" s="982"/>
    </row>
    <row r="32" spans="3:53" ht="13.9" customHeight="1">
      <c r="E32" s="907" t="s">
        <v>529</v>
      </c>
      <c r="F32" s="907"/>
      <c r="G32" s="907"/>
      <c r="H32" s="907"/>
      <c r="I32" s="907"/>
      <c r="J32" s="3185">
        <v>31</v>
      </c>
      <c r="K32" s="3187"/>
      <c r="L32" s="3187"/>
      <c r="M32" s="3187"/>
      <c r="N32" s="929" t="s">
        <v>1359</v>
      </c>
      <c r="O32" s="3190"/>
      <c r="P32" s="3193">
        <v>0</v>
      </c>
      <c r="Q32" s="3195"/>
      <c r="R32" s="3195"/>
      <c r="S32" s="929" t="s">
        <v>707</v>
      </c>
      <c r="T32" s="3190"/>
      <c r="U32" s="3197">
        <v>0</v>
      </c>
      <c r="V32" s="3200"/>
      <c r="W32" s="3200"/>
      <c r="X32" s="981" t="s">
        <v>707</v>
      </c>
      <c r="Y32" s="982"/>
      <c r="Z32" s="3197">
        <v>210</v>
      </c>
      <c r="AA32" s="3200"/>
      <c r="AB32" s="3200"/>
      <c r="AC32" s="981" t="s">
        <v>707</v>
      </c>
      <c r="AD32" s="982"/>
      <c r="AE32" s="3197">
        <v>210</v>
      </c>
      <c r="AF32" s="3200"/>
      <c r="AG32" s="3200"/>
      <c r="AH32" s="981" t="s">
        <v>707</v>
      </c>
      <c r="AI32" s="982"/>
      <c r="AJ32" s="3197">
        <v>0</v>
      </c>
      <c r="AK32" s="3200"/>
      <c r="AL32" s="3200"/>
      <c r="AM32" s="981" t="s">
        <v>707</v>
      </c>
      <c r="AN32" s="982"/>
      <c r="AO32" s="3197">
        <v>0</v>
      </c>
      <c r="AP32" s="3200"/>
      <c r="AQ32" s="3200"/>
      <c r="AR32" s="981" t="s">
        <v>707</v>
      </c>
      <c r="AS32" s="982"/>
      <c r="AT32" s="3198">
        <f t="shared" si="0"/>
        <v>420</v>
      </c>
      <c r="AU32" s="980"/>
      <c r="AV32" s="980"/>
      <c r="AW32" s="981" t="s">
        <v>707</v>
      </c>
      <c r="AX32" s="982"/>
    </row>
    <row r="33" spans="2:54" ht="13.9" customHeight="1">
      <c r="E33" s="907" t="s">
        <v>627</v>
      </c>
      <c r="F33" s="907"/>
      <c r="G33" s="907"/>
      <c r="H33" s="907"/>
      <c r="I33" s="907"/>
      <c r="J33" s="921">
        <f>SUM(J21:M32)</f>
        <v>362</v>
      </c>
      <c r="K33" s="924"/>
      <c r="L33" s="924"/>
      <c r="M33" s="924"/>
      <c r="N33" s="929" t="s">
        <v>1359</v>
      </c>
      <c r="O33" s="3190"/>
      <c r="P33" s="963">
        <f>SUM(P21:R32)</f>
        <v>0</v>
      </c>
      <c r="Q33" s="940"/>
      <c r="R33" s="940"/>
      <c r="S33" s="929" t="s">
        <v>707</v>
      </c>
      <c r="T33" s="3190"/>
      <c r="U33" s="3198">
        <f>SUM(U21:W32)</f>
        <v>0</v>
      </c>
      <c r="V33" s="980"/>
      <c r="W33" s="980"/>
      <c r="X33" s="981" t="s">
        <v>707</v>
      </c>
      <c r="Y33" s="982"/>
      <c r="Z33" s="3198">
        <f>SUM(Z21:AB32)</f>
        <v>2520</v>
      </c>
      <c r="AA33" s="980"/>
      <c r="AB33" s="980"/>
      <c r="AC33" s="981" t="s">
        <v>707</v>
      </c>
      <c r="AD33" s="982"/>
      <c r="AE33" s="3198">
        <f>SUM(AE21:AG32)</f>
        <v>2520</v>
      </c>
      <c r="AF33" s="980"/>
      <c r="AG33" s="980"/>
      <c r="AH33" s="981" t="s">
        <v>707</v>
      </c>
      <c r="AI33" s="982"/>
      <c r="AJ33" s="3198">
        <f>SUM(AJ21:AL32)</f>
        <v>0</v>
      </c>
      <c r="AK33" s="980"/>
      <c r="AL33" s="980"/>
      <c r="AM33" s="981" t="s">
        <v>707</v>
      </c>
      <c r="AN33" s="982"/>
      <c r="AO33" s="3198">
        <f>SUM(AO21:AQ32)</f>
        <v>0</v>
      </c>
      <c r="AP33" s="980"/>
      <c r="AQ33" s="980"/>
      <c r="AR33" s="981" t="s">
        <v>707</v>
      </c>
      <c r="AS33" s="982"/>
      <c r="AT33" s="3198">
        <f>SUM(AT21:AV32)</f>
        <v>5040</v>
      </c>
      <c r="AU33" s="980"/>
      <c r="AV33" s="980"/>
      <c r="AW33" s="981" t="s">
        <v>707</v>
      </c>
      <c r="AX33" s="982"/>
    </row>
    <row r="34" spans="2:54" ht="13.9" customHeight="1">
      <c r="E34" s="3179" t="s">
        <v>1505</v>
      </c>
      <c r="F34" s="3182"/>
      <c r="G34" s="3182"/>
      <c r="H34" s="3182"/>
      <c r="I34" s="3184"/>
      <c r="J34" s="3186"/>
      <c r="K34" s="3188"/>
      <c r="L34" s="3188"/>
      <c r="M34" s="3188"/>
      <c r="N34" s="3188"/>
      <c r="O34" s="3191"/>
      <c r="P34" s="3194">
        <f>IFERROR(ROUNDUP(P33/$J$33,1),"0")</f>
        <v>0</v>
      </c>
      <c r="Q34" s="3196"/>
      <c r="R34" s="3196"/>
      <c r="S34" s="929" t="s">
        <v>707</v>
      </c>
      <c r="T34" s="3190"/>
      <c r="U34" s="3194">
        <f>IFERROR(ROUNDUP(U33/$J$33,1),"0")</f>
        <v>0</v>
      </c>
      <c r="V34" s="3196"/>
      <c r="W34" s="3196"/>
      <c r="X34" s="981" t="s">
        <v>707</v>
      </c>
      <c r="Y34" s="982"/>
      <c r="Z34" s="3194">
        <f>IFERROR(ROUNDUP(Z33/$J$33,1),"0")</f>
        <v>7</v>
      </c>
      <c r="AA34" s="3196"/>
      <c r="AB34" s="3196"/>
      <c r="AC34" s="981" t="s">
        <v>707</v>
      </c>
      <c r="AD34" s="982"/>
      <c r="AE34" s="3194">
        <f>IFERROR(ROUNDUP(AE33/$J$33,1),"0")</f>
        <v>7</v>
      </c>
      <c r="AF34" s="3196"/>
      <c r="AG34" s="3196"/>
      <c r="AH34" s="981" t="s">
        <v>707</v>
      </c>
      <c r="AI34" s="982"/>
      <c r="AJ34" s="3194">
        <f>IFERROR(ROUNDUP(AJ33/$J$33,1),"0")</f>
        <v>0</v>
      </c>
      <c r="AK34" s="3196"/>
      <c r="AL34" s="3196"/>
      <c r="AM34" s="981" t="s">
        <v>707</v>
      </c>
      <c r="AN34" s="982"/>
      <c r="AO34" s="3194">
        <f>IFERROR(ROUNDUP(AO33/$J$33,1),"0")</f>
        <v>0</v>
      </c>
      <c r="AP34" s="3196"/>
      <c r="AQ34" s="3196"/>
      <c r="AR34" s="981" t="s">
        <v>707</v>
      </c>
      <c r="AS34" s="982"/>
      <c r="AT34" s="3216">
        <f>P34+U34+Z34+AE34+AJ34+AO34</f>
        <v>14</v>
      </c>
      <c r="AU34" s="3217"/>
      <c r="AV34" s="3217"/>
      <c r="AW34" s="981" t="s">
        <v>707</v>
      </c>
      <c r="AX34" s="982"/>
    </row>
    <row r="35" spans="2:54" ht="13.9" customHeight="1">
      <c r="E35" s="897" t="s">
        <v>1506</v>
      </c>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1007" t="str">
        <f>IFERROR(IF(AT34&gt;Y9,"「１　事業者名等」の定員数を超過しています。",""),"")</f>
        <v/>
      </c>
    </row>
    <row r="36" spans="2:54" ht="13.9" customHeight="1">
      <c r="E36" s="897" t="s">
        <v>356</v>
      </c>
      <c r="F36" s="905"/>
      <c r="G36" s="905"/>
      <c r="H36" s="905"/>
      <c r="I36" s="905"/>
      <c r="J36" s="905"/>
      <c r="K36" s="905"/>
      <c r="L36" s="905"/>
      <c r="M36" s="905"/>
      <c r="N36" s="905"/>
      <c r="O36" s="905"/>
      <c r="P36" s="905"/>
      <c r="Q36" s="905"/>
      <c r="R36" s="905"/>
      <c r="S36" s="905"/>
      <c r="T36" s="905"/>
      <c r="U36" s="905"/>
      <c r="V36" s="905"/>
      <c r="W36" s="905"/>
      <c r="X36" s="905"/>
      <c r="Y36" s="905"/>
      <c r="Z36" s="905"/>
      <c r="AA36" s="905"/>
      <c r="AB36" s="905"/>
      <c r="AC36" s="905"/>
      <c r="AD36" s="905"/>
      <c r="AE36" s="905"/>
      <c r="AF36" s="905"/>
      <c r="AG36" s="905"/>
      <c r="AH36" s="905"/>
      <c r="AI36" s="905"/>
      <c r="AJ36" s="905"/>
      <c r="AK36" s="905"/>
      <c r="AL36" s="905"/>
      <c r="AM36" s="905"/>
      <c r="AN36" s="905"/>
      <c r="AO36" s="905"/>
      <c r="AP36" s="905"/>
      <c r="AQ36" s="905"/>
      <c r="AR36" s="905"/>
      <c r="AS36" s="905"/>
      <c r="AT36" s="905"/>
      <c r="AU36" s="905"/>
      <c r="AV36" s="905"/>
      <c r="AW36" s="905"/>
      <c r="AX36" s="905"/>
    </row>
    <row r="37" spans="2:54" ht="13.9" customHeight="1">
      <c r="E37" s="897" t="s">
        <v>1507</v>
      </c>
      <c r="F37" s="905"/>
      <c r="G37" s="905"/>
      <c r="H37" s="905"/>
      <c r="I37" s="905"/>
      <c r="J37" s="905"/>
      <c r="K37" s="905"/>
      <c r="L37" s="905"/>
      <c r="M37" s="905"/>
      <c r="N37" s="905"/>
      <c r="O37" s="905"/>
      <c r="P37" s="905"/>
      <c r="Q37" s="905"/>
      <c r="R37" s="905"/>
      <c r="S37" s="905"/>
      <c r="T37" s="905"/>
      <c r="U37" s="905"/>
      <c r="V37" s="905"/>
      <c r="W37" s="905"/>
      <c r="X37" s="905"/>
      <c r="Y37" s="905"/>
      <c r="Z37" s="905"/>
      <c r="AA37" s="905"/>
      <c r="AB37" s="905"/>
      <c r="AC37" s="905"/>
      <c r="AD37" s="905"/>
      <c r="AE37" s="905"/>
      <c r="AF37" s="905"/>
      <c r="AG37" s="905"/>
      <c r="AH37" s="905"/>
      <c r="AI37" s="905"/>
      <c r="AJ37" s="905"/>
      <c r="AK37" s="905"/>
      <c r="AL37" s="905"/>
      <c r="AM37" s="905"/>
      <c r="AN37" s="905"/>
      <c r="AO37" s="905"/>
      <c r="AP37" s="905"/>
      <c r="AQ37" s="905"/>
      <c r="AR37" s="905"/>
      <c r="AS37" s="905"/>
      <c r="AT37" s="905"/>
      <c r="AU37" s="905"/>
      <c r="AV37" s="905"/>
      <c r="AW37" s="905"/>
      <c r="AX37" s="905"/>
    </row>
    <row r="38" spans="2:54" ht="13.9" customHeight="1">
      <c r="E38" s="897" t="s">
        <v>1508</v>
      </c>
      <c r="F38" s="905"/>
      <c r="G38" s="905"/>
      <c r="H38" s="905"/>
      <c r="I38" s="905"/>
      <c r="J38" s="905"/>
      <c r="K38" s="905"/>
      <c r="L38" s="905"/>
      <c r="M38" s="905"/>
      <c r="N38" s="905"/>
      <c r="O38" s="905"/>
      <c r="P38" s="905"/>
      <c r="Q38" s="905"/>
      <c r="R38" s="905"/>
      <c r="S38" s="905"/>
      <c r="T38" s="905"/>
      <c r="U38" s="905"/>
      <c r="V38" s="905"/>
      <c r="W38" s="905"/>
      <c r="X38" s="905"/>
      <c r="Y38" s="905"/>
      <c r="Z38" s="905"/>
      <c r="AA38" s="905"/>
      <c r="AB38" s="905"/>
      <c r="AC38" s="905"/>
      <c r="AD38" s="905"/>
      <c r="AE38" s="905"/>
      <c r="AF38" s="905"/>
      <c r="AG38" s="905"/>
      <c r="AH38" s="905"/>
      <c r="AI38" s="905"/>
      <c r="AJ38" s="905"/>
      <c r="AK38" s="905"/>
      <c r="AL38" s="905"/>
      <c r="AM38" s="905"/>
      <c r="AN38" s="905"/>
      <c r="AO38" s="905"/>
      <c r="AP38" s="905"/>
      <c r="AQ38" s="905"/>
      <c r="AR38" s="905"/>
      <c r="AS38" s="905"/>
      <c r="AT38" s="905"/>
      <c r="AU38" s="905"/>
      <c r="AV38" s="905"/>
      <c r="AW38" s="905"/>
      <c r="AX38" s="905"/>
    </row>
    <row r="39" spans="2:54" ht="13.9" customHeight="1">
      <c r="E39" s="897" t="s">
        <v>288</v>
      </c>
      <c r="F39" s="905"/>
      <c r="G39" s="905"/>
      <c r="H39" s="905"/>
      <c r="I39" s="905"/>
      <c r="J39" s="905"/>
      <c r="K39" s="905"/>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T39" s="905"/>
      <c r="AU39" s="905"/>
      <c r="AV39" s="905"/>
      <c r="AW39" s="905"/>
      <c r="AX39" s="905"/>
    </row>
    <row r="40" spans="2:54" ht="13.9" customHeight="1">
      <c r="E40" s="897" t="s">
        <v>420</v>
      </c>
      <c r="F40" s="905"/>
      <c r="G40" s="905"/>
      <c r="H40" s="905"/>
      <c r="I40" s="905"/>
      <c r="J40" s="905"/>
      <c r="K40" s="905"/>
      <c r="L40" s="905"/>
      <c r="M40" s="905"/>
      <c r="N40" s="905"/>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905"/>
      <c r="AW40" s="905"/>
      <c r="AX40" s="905"/>
    </row>
    <row r="41" spans="2:54" ht="13.9" customHeight="1">
      <c r="E41" s="897"/>
      <c r="F41" s="905"/>
      <c r="G41" s="905"/>
      <c r="H41" s="905"/>
      <c r="I41" s="905"/>
      <c r="J41" s="905"/>
      <c r="K41" s="905"/>
      <c r="L41" s="905"/>
      <c r="M41" s="905"/>
      <c r="N41" s="905"/>
      <c r="O41" s="905"/>
      <c r="P41" s="905"/>
      <c r="Q41" s="905"/>
      <c r="R41" s="905"/>
      <c r="S41" s="905"/>
      <c r="T41" s="905"/>
      <c r="U41" s="905"/>
      <c r="V41" s="905"/>
      <c r="W41" s="905"/>
      <c r="X41" s="905"/>
      <c r="Y41" s="905"/>
      <c r="Z41" s="905"/>
      <c r="AA41" s="905"/>
      <c r="AB41" s="905"/>
      <c r="AC41" s="905"/>
      <c r="AD41" s="905"/>
      <c r="AE41" s="905"/>
      <c r="AF41" s="905"/>
      <c r="AG41" s="905"/>
      <c r="AH41" s="905"/>
      <c r="AI41" s="905"/>
      <c r="AJ41" s="905"/>
      <c r="AK41" s="905"/>
      <c r="AL41" s="905"/>
      <c r="AM41" s="905"/>
      <c r="AN41" s="905"/>
      <c r="AO41" s="905"/>
      <c r="AP41" s="905"/>
      <c r="AQ41" s="905"/>
      <c r="AR41" s="905"/>
      <c r="AS41" s="905"/>
      <c r="AT41" s="905"/>
      <c r="AU41" s="905"/>
      <c r="AV41" s="905"/>
      <c r="AW41" s="905"/>
      <c r="AX41" s="905"/>
    </row>
    <row r="42" spans="2:54" ht="13.9" customHeight="1">
      <c r="E42" s="897"/>
      <c r="F42" s="905"/>
      <c r="G42" s="905"/>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5"/>
    </row>
    <row r="43" spans="2:54" ht="13.9" customHeight="1">
      <c r="B43" s="3175"/>
      <c r="C43" s="3176"/>
      <c r="D43" s="3176"/>
      <c r="E43" s="3176"/>
      <c r="F43" s="3176"/>
      <c r="G43" s="689" t="s">
        <v>1350</v>
      </c>
      <c r="AA43" s="3176"/>
      <c r="AB43" s="3176"/>
      <c r="AC43" s="3176"/>
      <c r="AD43" s="689" t="s">
        <v>967</v>
      </c>
      <c r="AX43" s="3175"/>
      <c r="AY43" s="3175"/>
      <c r="AZ43" s="3175"/>
      <c r="BA43" s="3176"/>
      <c r="BB43" s="3176"/>
    </row>
    <row r="44" spans="2:54" ht="13.9" customHeight="1">
      <c r="B44" s="3175"/>
      <c r="C44" s="3176"/>
      <c r="D44" s="3176"/>
      <c r="E44" s="3180"/>
      <c r="F44" s="3180"/>
      <c r="I44" s="907"/>
      <c r="J44" s="907"/>
      <c r="K44" s="907"/>
      <c r="L44" s="907"/>
      <c r="M44" s="907"/>
      <c r="N44" s="907"/>
      <c r="O44" s="907"/>
      <c r="P44" s="907"/>
      <c r="Q44" s="907"/>
      <c r="R44" s="907"/>
      <c r="S44" s="907"/>
      <c r="T44" s="907"/>
      <c r="U44" s="907" t="s">
        <v>347</v>
      </c>
      <c r="V44" s="907"/>
      <c r="W44" s="907"/>
      <c r="X44" s="907"/>
      <c r="Y44" s="907"/>
      <c r="Z44" s="907"/>
      <c r="AA44" s="3176"/>
      <c r="AB44" s="3176"/>
      <c r="AC44" s="3176"/>
      <c r="AF44" s="907"/>
      <c r="AG44" s="907"/>
      <c r="AH44" s="907"/>
      <c r="AI44" s="907"/>
      <c r="AJ44" s="907"/>
      <c r="AK44" s="907"/>
      <c r="AL44" s="907"/>
      <c r="AM44" s="907"/>
      <c r="AN44" s="907"/>
      <c r="AO44" s="907"/>
      <c r="AP44" s="907"/>
      <c r="AQ44" s="907"/>
      <c r="AR44" s="907" t="s">
        <v>347</v>
      </c>
      <c r="AS44" s="907"/>
      <c r="AT44" s="907"/>
      <c r="AU44" s="907"/>
      <c r="AV44" s="907"/>
      <c r="AW44" s="907"/>
      <c r="AX44" s="3176"/>
      <c r="AY44" s="3176"/>
      <c r="AZ44" s="3176"/>
      <c r="BA44" s="3176"/>
      <c r="BB44" s="3176"/>
    </row>
    <row r="45" spans="2:54" ht="13.9" customHeight="1">
      <c r="B45" s="3175"/>
      <c r="C45" s="3176"/>
      <c r="D45" s="3176"/>
      <c r="E45" s="3180"/>
      <c r="F45" s="3180"/>
      <c r="I45" s="907" t="s">
        <v>1509</v>
      </c>
      <c r="J45" s="907"/>
      <c r="K45" s="907"/>
      <c r="L45" s="907"/>
      <c r="M45" s="907"/>
      <c r="N45" s="907"/>
      <c r="O45" s="907"/>
      <c r="P45" s="907"/>
      <c r="Q45" s="907"/>
      <c r="R45" s="907"/>
      <c r="S45" s="907"/>
      <c r="T45" s="907"/>
      <c r="U45" s="3199">
        <f>IF(AND(OR(AK7="○",AK8="○"),E12="○"),ROUNDUP(AX15*0.9/7,0),IF(AND(OR(AK7="○",AK8="○"),OR(E13="○",E14="○")),ROUNDUP(AT34/7,0),""))</f>
        <v>1</v>
      </c>
      <c r="V45" s="3201"/>
      <c r="W45" s="3201"/>
      <c r="X45" s="3202"/>
      <c r="Y45" s="3204" t="s">
        <v>119</v>
      </c>
      <c r="Z45" s="3204"/>
      <c r="AA45" s="3176"/>
      <c r="AB45" s="3176"/>
      <c r="AC45" s="3176"/>
      <c r="AF45" s="907" t="s">
        <v>1509</v>
      </c>
      <c r="AG45" s="907"/>
      <c r="AH45" s="907"/>
      <c r="AI45" s="907"/>
      <c r="AJ45" s="907"/>
      <c r="AK45" s="907"/>
      <c r="AL45" s="907"/>
      <c r="AM45" s="907"/>
      <c r="AN45" s="907"/>
      <c r="AO45" s="907"/>
      <c r="AP45" s="907"/>
      <c r="AQ45" s="907"/>
      <c r="AR45" s="3214">
        <v>2</v>
      </c>
      <c r="AS45" s="3214"/>
      <c r="AT45" s="3214"/>
      <c r="AU45" s="3214"/>
      <c r="AV45" s="3204" t="s">
        <v>119</v>
      </c>
      <c r="AW45" s="3204"/>
    </row>
    <row r="46" spans="2:54" ht="13.9" customHeight="1">
      <c r="B46" s="3175"/>
      <c r="C46" s="3176"/>
      <c r="D46" s="3176"/>
      <c r="E46" s="3181"/>
      <c r="F46" s="3176"/>
      <c r="I46" s="897"/>
      <c r="AA46" s="3176"/>
      <c r="AB46" s="3176"/>
      <c r="AC46" s="3176"/>
      <c r="AF46" s="897"/>
    </row>
    <row r="47" spans="2:54" ht="13.9" customHeight="1">
      <c r="B47" s="3175"/>
      <c r="C47" s="3176"/>
      <c r="D47" s="3176"/>
      <c r="E47" s="3181"/>
      <c r="F47" s="3176"/>
      <c r="G47" s="3175" t="s">
        <v>1312</v>
      </c>
      <c r="H47" s="3175"/>
      <c r="I47" s="3175"/>
      <c r="J47" s="3175"/>
      <c r="K47" s="3175"/>
      <c r="L47" s="3175"/>
      <c r="M47" s="3175"/>
      <c r="N47" s="3175"/>
      <c r="O47" s="3175"/>
      <c r="P47" s="3175"/>
      <c r="Q47" s="3175"/>
      <c r="R47" s="3175"/>
      <c r="S47" s="3175"/>
      <c r="T47" s="3180"/>
      <c r="U47" s="3180"/>
      <c r="V47" s="3180"/>
      <c r="W47" s="3180"/>
      <c r="X47" s="3180"/>
      <c r="Y47" s="3180"/>
      <c r="Z47" s="3180"/>
      <c r="AA47" s="3180"/>
      <c r="AB47" s="3180"/>
      <c r="AC47" s="3180"/>
      <c r="AD47" s="3180"/>
      <c r="AE47" s="3180"/>
      <c r="AF47" s="3180"/>
      <c r="AG47" s="3180"/>
      <c r="AH47" s="3180"/>
      <c r="AI47" s="3180"/>
      <c r="AJ47" s="3176"/>
      <c r="AK47" s="3176"/>
      <c r="AL47" s="3176"/>
      <c r="AM47" s="3176"/>
      <c r="AN47" s="3176"/>
      <c r="AO47" s="3176"/>
      <c r="AP47" s="3176"/>
      <c r="AQ47" s="3176"/>
      <c r="AX47" s="3176"/>
      <c r="AY47" s="3176"/>
      <c r="AZ47" s="3176"/>
    </row>
    <row r="48" spans="2:54" ht="13.9" customHeight="1">
      <c r="B48" s="3175"/>
      <c r="C48" s="3176"/>
      <c r="D48" s="3176"/>
      <c r="E48" s="3181"/>
      <c r="F48" s="3176"/>
      <c r="G48" s="3175"/>
      <c r="H48" s="3175"/>
      <c r="I48" s="3175"/>
      <c r="J48" s="3175"/>
      <c r="K48" s="3175"/>
      <c r="L48" s="3175"/>
      <c r="M48" s="3175"/>
      <c r="N48" s="3175"/>
      <c r="O48" s="3175"/>
      <c r="P48" s="3175"/>
      <c r="Q48" s="3175"/>
      <c r="R48" s="3175"/>
      <c r="S48" s="3175"/>
      <c r="T48" s="3180"/>
      <c r="U48" s="3180"/>
      <c r="V48" s="3180"/>
      <c r="W48" s="3180"/>
      <c r="X48" s="3180"/>
      <c r="Y48" s="3180"/>
      <c r="Z48" s="3180"/>
      <c r="AA48" s="3180"/>
      <c r="AB48" s="3180"/>
      <c r="AC48" s="3180"/>
      <c r="AD48" s="3180"/>
      <c r="AE48" s="3180"/>
      <c r="AF48" s="3180"/>
      <c r="AG48" s="3180"/>
      <c r="AH48" s="3180"/>
      <c r="AI48" s="3180"/>
      <c r="AJ48" s="3176"/>
      <c r="AK48" s="3176"/>
      <c r="AL48" s="3176"/>
      <c r="AM48" s="3176"/>
      <c r="AN48" s="3176"/>
      <c r="AO48" s="3176"/>
      <c r="AP48" s="3176"/>
      <c r="AQ48" s="3176"/>
      <c r="AX48" s="3176"/>
      <c r="AY48" s="3176"/>
      <c r="AZ48" s="3176"/>
    </row>
    <row r="49" spans="2:57" ht="13.9" customHeight="1">
      <c r="B49" s="3175"/>
      <c r="C49" s="3175"/>
      <c r="D49" s="3175"/>
      <c r="E49" s="3175"/>
      <c r="F49" s="3175"/>
      <c r="G49" s="3175"/>
      <c r="H49" s="3175"/>
      <c r="I49" s="3175"/>
      <c r="J49" s="3175"/>
      <c r="K49" s="3175"/>
      <c r="L49" s="3175"/>
      <c r="M49" s="3175"/>
      <c r="N49" s="3175"/>
      <c r="O49" s="3176"/>
      <c r="P49" s="3176"/>
      <c r="Q49" s="3180"/>
      <c r="R49" s="3180"/>
      <c r="S49" s="3180"/>
      <c r="T49" s="3180"/>
      <c r="U49" s="3180"/>
      <c r="V49" s="3180"/>
      <c r="W49" s="3180"/>
      <c r="X49" s="3180"/>
      <c r="Y49" s="3180"/>
      <c r="Z49" s="3180"/>
      <c r="AA49" s="3180"/>
      <c r="AB49" s="3180"/>
      <c r="AC49" s="3205"/>
      <c r="AD49" s="3223" t="str">
        <f>(IF(OR(U45&lt;=AR45),"可","規定の員数を満たしていません。"))</f>
        <v>可</v>
      </c>
      <c r="AE49" s="3225"/>
      <c r="AF49" s="3225"/>
      <c r="AG49" s="3225"/>
      <c r="AH49" s="3225"/>
      <c r="AI49" s="3225"/>
      <c r="AJ49" s="3225"/>
      <c r="AK49" s="3225"/>
      <c r="AL49" s="3225"/>
      <c r="AM49" s="3225"/>
      <c r="AN49" s="3225"/>
      <c r="AO49" s="3225"/>
      <c r="AP49" s="3225"/>
      <c r="AQ49" s="3225"/>
      <c r="AR49" s="3225"/>
      <c r="AS49" s="3225"/>
      <c r="AT49" s="3225"/>
      <c r="AU49" s="3227"/>
      <c r="AV49" s="3176"/>
      <c r="AW49" s="3176"/>
      <c r="AX49" s="3176"/>
      <c r="AY49" s="3176"/>
      <c r="AZ49" s="3176"/>
      <c r="BA49" s="3176"/>
      <c r="BB49" s="3176"/>
      <c r="BC49" s="3176"/>
      <c r="BD49" s="3176"/>
      <c r="BE49" s="3176"/>
    </row>
    <row r="50" spans="2:57" ht="13.9" customHeight="1">
      <c r="O50" s="3176"/>
      <c r="P50" s="3176"/>
      <c r="Q50" s="3176"/>
      <c r="R50" s="3176"/>
      <c r="S50" s="3176"/>
      <c r="T50" s="3176"/>
      <c r="U50" s="3176"/>
      <c r="V50" s="3176"/>
      <c r="W50" s="3176"/>
      <c r="X50" s="3175"/>
      <c r="Y50" s="3175"/>
      <c r="Z50" s="3176"/>
      <c r="AA50" s="3175"/>
      <c r="AB50" s="3175"/>
      <c r="AC50" s="3176"/>
      <c r="AD50" s="3224"/>
      <c r="AE50" s="3226"/>
      <c r="AF50" s="3226"/>
      <c r="AG50" s="3226"/>
      <c r="AH50" s="3226"/>
      <c r="AI50" s="3226"/>
      <c r="AJ50" s="3226"/>
      <c r="AK50" s="3226"/>
      <c r="AL50" s="3226"/>
      <c r="AM50" s="3226"/>
      <c r="AN50" s="3226"/>
      <c r="AO50" s="3226"/>
      <c r="AP50" s="3226"/>
      <c r="AQ50" s="3226"/>
      <c r="AR50" s="3226"/>
      <c r="AS50" s="3226"/>
      <c r="AT50" s="3226"/>
      <c r="AU50" s="3228"/>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election activeCell="D10" sqref="D10:I10"/>
    </sheetView>
  </sheetViews>
  <sheetFormatPr defaultRowHeight="13.5"/>
  <cols>
    <col min="1" max="1" width="2" style="337" customWidth="1"/>
    <col min="2" max="2" width="9" style="337" customWidth="1"/>
    <col min="3" max="9" width="10.625" style="337" customWidth="1"/>
    <col min="10" max="10" width="3.875" style="337" customWidth="1"/>
    <col min="11" max="258" width="9" style="337" customWidth="1"/>
    <col min="259" max="265" width="10.625" style="337" customWidth="1"/>
    <col min="266" max="514" width="9" style="337" customWidth="1"/>
    <col min="515" max="521" width="10.625" style="337" customWidth="1"/>
    <col min="522" max="770" width="9" style="337" customWidth="1"/>
    <col min="771" max="777" width="10.625" style="337" customWidth="1"/>
    <col min="778" max="1026" width="9" style="337" customWidth="1"/>
    <col min="1027" max="1033" width="10.625" style="337" customWidth="1"/>
    <col min="1034" max="1282" width="9" style="337" customWidth="1"/>
    <col min="1283" max="1289" width="10.625" style="337" customWidth="1"/>
    <col min="1290" max="1538" width="9" style="337" customWidth="1"/>
    <col min="1539" max="1545" width="10.625" style="337" customWidth="1"/>
    <col min="1546" max="1794" width="9" style="337" customWidth="1"/>
    <col min="1795" max="1801" width="10.625" style="337" customWidth="1"/>
    <col min="1802" max="2050" width="9" style="337" customWidth="1"/>
    <col min="2051" max="2057" width="10.625" style="337" customWidth="1"/>
    <col min="2058" max="2306" width="9" style="337" customWidth="1"/>
    <col min="2307" max="2313" width="10.625" style="337" customWidth="1"/>
    <col min="2314" max="2562" width="9" style="337" customWidth="1"/>
    <col min="2563" max="2569" width="10.625" style="337" customWidth="1"/>
    <col min="2570" max="2818" width="9" style="337" customWidth="1"/>
    <col min="2819" max="2825" width="10.625" style="337" customWidth="1"/>
    <col min="2826" max="3074" width="9" style="337" customWidth="1"/>
    <col min="3075" max="3081" width="10.625" style="337" customWidth="1"/>
    <col min="3082" max="3330" width="9" style="337" customWidth="1"/>
    <col min="3331" max="3337" width="10.625" style="337" customWidth="1"/>
    <col min="3338" max="3586" width="9" style="337" customWidth="1"/>
    <col min="3587" max="3593" width="10.625" style="337" customWidth="1"/>
    <col min="3594" max="3842" width="9" style="337" customWidth="1"/>
    <col min="3843" max="3849" width="10.625" style="337" customWidth="1"/>
    <col min="3850" max="4098" width="9" style="337" customWidth="1"/>
    <col min="4099" max="4105" width="10.625" style="337" customWidth="1"/>
    <col min="4106" max="4354" width="9" style="337" customWidth="1"/>
    <col min="4355" max="4361" width="10.625" style="337" customWidth="1"/>
    <col min="4362" max="4610" width="9" style="337" customWidth="1"/>
    <col min="4611" max="4617" width="10.625" style="337" customWidth="1"/>
    <col min="4618" max="4866" width="9" style="337" customWidth="1"/>
    <col min="4867" max="4873" width="10.625" style="337" customWidth="1"/>
    <col min="4874" max="5122" width="9" style="337" customWidth="1"/>
    <col min="5123" max="5129" width="10.625" style="337" customWidth="1"/>
    <col min="5130" max="5378" width="9" style="337" customWidth="1"/>
    <col min="5379" max="5385" width="10.625" style="337" customWidth="1"/>
    <col min="5386" max="5634" width="9" style="337" customWidth="1"/>
    <col min="5635" max="5641" width="10.625" style="337" customWidth="1"/>
    <col min="5642" max="5890" width="9" style="337" customWidth="1"/>
    <col min="5891" max="5897" width="10.625" style="337" customWidth="1"/>
    <col min="5898" max="6146" width="9" style="337" customWidth="1"/>
    <col min="6147" max="6153" width="10.625" style="337" customWidth="1"/>
    <col min="6154" max="6402" width="9" style="337" customWidth="1"/>
    <col min="6403" max="6409" width="10.625" style="337" customWidth="1"/>
    <col min="6410" max="6658" width="9" style="337" customWidth="1"/>
    <col min="6659" max="6665" width="10.625" style="337" customWidth="1"/>
    <col min="6666" max="6914" width="9" style="337" customWidth="1"/>
    <col min="6915" max="6921" width="10.625" style="337" customWidth="1"/>
    <col min="6922" max="7170" width="9" style="337" customWidth="1"/>
    <col min="7171" max="7177" width="10.625" style="337" customWidth="1"/>
    <col min="7178" max="7426" width="9" style="337" customWidth="1"/>
    <col min="7427" max="7433" width="10.625" style="337" customWidth="1"/>
    <col min="7434" max="7682" width="9" style="337" customWidth="1"/>
    <col min="7683" max="7689" width="10.625" style="337" customWidth="1"/>
    <col min="7690" max="7938" width="9" style="337" customWidth="1"/>
    <col min="7939" max="7945" width="10.625" style="337" customWidth="1"/>
    <col min="7946" max="8194" width="9" style="337" customWidth="1"/>
    <col min="8195" max="8201" width="10.625" style="337" customWidth="1"/>
    <col min="8202" max="8450" width="9" style="337" customWidth="1"/>
    <col min="8451" max="8457" width="10.625" style="337" customWidth="1"/>
    <col min="8458" max="8706" width="9" style="337" customWidth="1"/>
    <col min="8707" max="8713" width="10.625" style="337" customWidth="1"/>
    <col min="8714" max="8962" width="9" style="337" customWidth="1"/>
    <col min="8963" max="8969" width="10.625" style="337" customWidth="1"/>
    <col min="8970" max="9218" width="9" style="337" customWidth="1"/>
    <col min="9219" max="9225" width="10.625" style="337" customWidth="1"/>
    <col min="9226" max="9474" width="9" style="337" customWidth="1"/>
    <col min="9475" max="9481" width="10.625" style="337" customWidth="1"/>
    <col min="9482" max="9730" width="9" style="337" customWidth="1"/>
    <col min="9731" max="9737" width="10.625" style="337" customWidth="1"/>
    <col min="9738" max="9986" width="9" style="337" customWidth="1"/>
    <col min="9987" max="9993" width="10.625" style="337" customWidth="1"/>
    <col min="9994" max="10242" width="9" style="337" customWidth="1"/>
    <col min="10243" max="10249" width="10.625" style="337" customWidth="1"/>
    <col min="10250" max="10498" width="9" style="337" customWidth="1"/>
    <col min="10499" max="10505" width="10.625" style="337" customWidth="1"/>
    <col min="10506" max="10754" width="9" style="337" customWidth="1"/>
    <col min="10755" max="10761" width="10.625" style="337" customWidth="1"/>
    <col min="10762" max="11010" width="9" style="337" customWidth="1"/>
    <col min="11011" max="11017" width="10.625" style="337" customWidth="1"/>
    <col min="11018" max="11266" width="9" style="337" customWidth="1"/>
    <col min="11267" max="11273" width="10.625" style="337" customWidth="1"/>
    <col min="11274" max="11522" width="9" style="337" customWidth="1"/>
    <col min="11523" max="11529" width="10.625" style="337" customWidth="1"/>
    <col min="11530" max="11778" width="9" style="337" customWidth="1"/>
    <col min="11779" max="11785" width="10.625" style="337" customWidth="1"/>
    <col min="11786" max="12034" width="9" style="337" customWidth="1"/>
    <col min="12035" max="12041" width="10.625" style="337" customWidth="1"/>
    <col min="12042" max="12290" width="9" style="337" customWidth="1"/>
    <col min="12291" max="12297" width="10.625" style="337" customWidth="1"/>
    <col min="12298" max="12546" width="9" style="337" customWidth="1"/>
    <col min="12547" max="12553" width="10.625" style="337" customWidth="1"/>
    <col min="12554" max="12802" width="9" style="337" customWidth="1"/>
    <col min="12803" max="12809" width="10.625" style="337" customWidth="1"/>
    <col min="12810" max="13058" width="9" style="337" customWidth="1"/>
    <col min="13059" max="13065" width="10.625" style="337" customWidth="1"/>
    <col min="13066" max="13314" width="9" style="337" customWidth="1"/>
    <col min="13315" max="13321" width="10.625" style="337" customWidth="1"/>
    <col min="13322" max="13570" width="9" style="337" customWidth="1"/>
    <col min="13571" max="13577" width="10.625" style="337" customWidth="1"/>
    <col min="13578" max="13826" width="9" style="337" customWidth="1"/>
    <col min="13827" max="13833" width="10.625" style="337" customWidth="1"/>
    <col min="13834" max="14082" width="9" style="337" customWidth="1"/>
    <col min="14083" max="14089" width="10.625" style="337" customWidth="1"/>
    <col min="14090" max="14338" width="9" style="337" customWidth="1"/>
    <col min="14339" max="14345" width="10.625" style="337" customWidth="1"/>
    <col min="14346" max="14594" width="9" style="337" customWidth="1"/>
    <col min="14595" max="14601" width="10.625" style="337" customWidth="1"/>
    <col min="14602" max="14850" width="9" style="337" customWidth="1"/>
    <col min="14851" max="14857" width="10.625" style="337" customWidth="1"/>
    <col min="14858" max="15106" width="9" style="337" customWidth="1"/>
    <col min="15107" max="15113" width="10.625" style="337" customWidth="1"/>
    <col min="15114" max="15362" width="9" style="337" customWidth="1"/>
    <col min="15363" max="15369" width="10.625" style="337" customWidth="1"/>
    <col min="15370" max="15618" width="9" style="337" customWidth="1"/>
    <col min="15619" max="15625" width="10.625" style="337" customWidth="1"/>
    <col min="15626" max="15874" width="9" style="337" customWidth="1"/>
    <col min="15875" max="15881" width="10.625" style="337" customWidth="1"/>
    <col min="15882" max="16130" width="9" style="337" customWidth="1"/>
    <col min="16131" max="16137" width="10.625" style="337" customWidth="1"/>
    <col min="16138" max="16384" width="9" style="337" customWidth="1"/>
  </cols>
  <sheetData>
    <row r="1" spans="2:11" ht="20.100000000000001" customHeight="1"/>
    <row r="2" spans="2:11" ht="20.100000000000001" customHeight="1">
      <c r="B2" s="122"/>
      <c r="C2" s="122"/>
      <c r="D2" s="122"/>
      <c r="E2" s="122"/>
      <c r="F2" s="122"/>
      <c r="G2" s="122"/>
      <c r="H2" s="1875" t="s">
        <v>1080</v>
      </c>
      <c r="I2" s="1875"/>
    </row>
    <row r="3" spans="2:11" ht="20.100000000000001" customHeight="1">
      <c r="B3" s="122"/>
      <c r="C3" s="122"/>
      <c r="D3" s="122"/>
      <c r="E3" s="122"/>
      <c r="F3" s="122"/>
      <c r="G3" s="122"/>
      <c r="H3" s="1875"/>
      <c r="I3" s="1875"/>
    </row>
    <row r="4" spans="2:11" ht="20.100000000000001" customHeight="1">
      <c r="B4" s="1843" t="s">
        <v>1042</v>
      </c>
      <c r="C4" s="1843"/>
      <c r="D4" s="1843"/>
      <c r="E4" s="1843"/>
      <c r="F4" s="1843"/>
      <c r="G4" s="1843"/>
      <c r="H4" s="1843"/>
      <c r="I4" s="1843"/>
      <c r="J4" s="1382"/>
      <c r="K4" s="1382"/>
    </row>
    <row r="5" spans="2:11" ht="20.100000000000001" customHeight="1">
      <c r="B5" s="31"/>
      <c r="C5" s="31"/>
      <c r="D5" s="31"/>
      <c r="E5" s="31"/>
      <c r="F5" s="31"/>
      <c r="G5" s="31"/>
      <c r="H5" s="31"/>
      <c r="I5" s="31"/>
      <c r="J5" s="1382"/>
      <c r="K5" s="1382"/>
    </row>
    <row r="6" spans="2:11" ht="30.95" customHeight="1">
      <c r="B6" s="113" t="s">
        <v>1566</v>
      </c>
      <c r="C6" s="113"/>
      <c r="D6" s="32"/>
      <c r="E6" s="41"/>
      <c r="F6" s="41"/>
      <c r="G6" s="41"/>
      <c r="H6" s="41"/>
      <c r="I6" s="60"/>
    </row>
    <row r="7" spans="2:11" ht="30.95" customHeight="1">
      <c r="B7" s="248" t="s">
        <v>352</v>
      </c>
      <c r="C7" s="207"/>
      <c r="D7" s="32" t="s">
        <v>168</v>
      </c>
      <c r="E7" s="41"/>
      <c r="F7" s="41"/>
      <c r="G7" s="41"/>
      <c r="H7" s="41"/>
      <c r="I7" s="60"/>
    </row>
    <row r="8" spans="2:11" ht="30.95" customHeight="1">
      <c r="B8" s="113" t="s">
        <v>1592</v>
      </c>
      <c r="C8" s="113"/>
      <c r="D8" s="32"/>
      <c r="E8" s="41"/>
      <c r="F8" s="41"/>
      <c r="G8" s="41"/>
      <c r="H8" s="41"/>
      <c r="I8" s="60"/>
    </row>
    <row r="9" spans="2:11" ht="30.95" customHeight="1">
      <c r="B9" s="122"/>
      <c r="C9" s="122"/>
      <c r="D9" s="122"/>
      <c r="E9" s="122"/>
      <c r="F9" s="122"/>
      <c r="G9" s="122"/>
      <c r="H9" s="122"/>
      <c r="I9" s="122"/>
    </row>
    <row r="10" spans="2:11" s="1134" customFormat="1" ht="112.5" customHeight="1">
      <c r="B10" s="146" t="s">
        <v>1404</v>
      </c>
      <c r="C10" s="165"/>
      <c r="D10" s="175" t="s">
        <v>1246</v>
      </c>
      <c r="E10" s="181"/>
      <c r="F10" s="181"/>
      <c r="G10" s="181"/>
      <c r="H10" s="181"/>
      <c r="I10" s="183"/>
    </row>
    <row r="11" spans="2:11" ht="12.75" customHeight="1">
      <c r="B11" s="1384"/>
      <c r="C11" s="1386"/>
      <c r="D11" s="1386"/>
      <c r="E11" s="1386"/>
      <c r="F11" s="1386"/>
      <c r="G11" s="1386"/>
      <c r="H11" s="1386"/>
      <c r="I11" s="1386"/>
    </row>
    <row r="12" spans="2:11" ht="49.5" customHeight="1">
      <c r="B12" s="1314"/>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topLeftCell="A7" zoomScale="60" workbookViewId="0"/>
  </sheetViews>
  <sheetFormatPr defaultRowHeight="13.5"/>
  <cols>
    <col min="1" max="1" width="1.5" style="1134" customWidth="1"/>
    <col min="2" max="2" width="24.25" style="1134" customWidth="1"/>
    <col min="3" max="3" width="4" style="1134" customWidth="1"/>
    <col min="4" max="4" width="20.125" style="1134" customWidth="1"/>
    <col min="5" max="5" width="23.625" style="1134" customWidth="1"/>
    <col min="6" max="7" width="10.375" style="1134" customWidth="1"/>
    <col min="8" max="8" width="3.125" style="1134" customWidth="1"/>
    <col min="9" max="9" width="3.75" style="1134" customWidth="1"/>
    <col min="10" max="10" width="2.5" style="1134" customWidth="1"/>
    <col min="11" max="16384" width="9" style="1134" customWidth="1"/>
  </cols>
  <sheetData>
    <row r="1" spans="1:10" ht="27.75" customHeight="1">
      <c r="A1" s="1552"/>
      <c r="B1" s="1134" t="s">
        <v>1221</v>
      </c>
      <c r="F1" s="1827" t="s">
        <v>524</v>
      </c>
      <c r="G1" s="1829"/>
      <c r="H1" s="1829"/>
    </row>
    <row r="2" spans="1:10" ht="18.75" customHeight="1">
      <c r="A2" s="1552"/>
      <c r="F2" s="1827"/>
      <c r="G2" s="1829"/>
      <c r="H2" s="1829"/>
    </row>
    <row r="3" spans="1:10" ht="36" customHeight="1">
      <c r="B3" s="1554" t="s">
        <v>798</v>
      </c>
      <c r="C3" s="1823"/>
      <c r="D3" s="1823"/>
      <c r="E3" s="1823"/>
      <c r="F3" s="1823"/>
      <c r="G3" s="1823"/>
      <c r="H3" s="1823"/>
    </row>
    <row r="4" spans="1:10" ht="33.75" customHeight="1">
      <c r="A4" s="1554"/>
      <c r="B4" s="1554"/>
      <c r="C4" s="1554"/>
      <c r="D4" s="1554"/>
      <c r="E4" s="1554"/>
      <c r="F4" s="1554"/>
      <c r="G4" s="1554"/>
      <c r="H4" s="1554"/>
    </row>
    <row r="5" spans="1:10" ht="36" customHeight="1">
      <c r="A5" s="1554"/>
      <c r="B5" s="1820" t="s">
        <v>427</v>
      </c>
      <c r="C5" s="1559"/>
      <c r="D5" s="1562"/>
      <c r="E5" s="1562"/>
      <c r="F5" s="1562"/>
      <c r="G5" s="1562"/>
      <c r="H5" s="1574"/>
    </row>
    <row r="6" spans="1:10" ht="36.75" customHeight="1">
      <c r="B6" s="1821" t="s">
        <v>936</v>
      </c>
      <c r="C6" s="1824" t="s">
        <v>511</v>
      </c>
      <c r="D6" s="1824"/>
      <c r="E6" s="1824"/>
      <c r="F6" s="1824"/>
      <c r="G6" s="1824"/>
      <c r="H6" s="1831"/>
    </row>
    <row r="7" spans="1:10" ht="81" customHeight="1">
      <c r="B7" s="3229" t="s">
        <v>937</v>
      </c>
      <c r="C7" s="1825" t="s">
        <v>1222</v>
      </c>
      <c r="D7" s="1826"/>
      <c r="E7" s="1826"/>
      <c r="F7" s="1828"/>
      <c r="G7" s="3032" t="s">
        <v>362</v>
      </c>
      <c r="H7" s="1832"/>
    </row>
    <row r="8" spans="1:10" ht="81" customHeight="1">
      <c r="B8" s="3230"/>
      <c r="C8" s="1825" t="s">
        <v>1223</v>
      </c>
      <c r="D8" s="1826"/>
      <c r="E8" s="1826"/>
      <c r="F8" s="1828"/>
      <c r="G8" s="3032" t="s">
        <v>362</v>
      </c>
      <c r="H8" s="1832"/>
    </row>
    <row r="9" spans="1:10" ht="97.5" customHeight="1">
      <c r="B9" s="3230" t="s">
        <v>754</v>
      </c>
      <c r="C9" s="1825" t="s">
        <v>749</v>
      </c>
      <c r="D9" s="1826"/>
      <c r="E9" s="1826"/>
      <c r="F9" s="1828"/>
      <c r="G9" s="3032" t="s">
        <v>362</v>
      </c>
      <c r="H9" s="1832"/>
    </row>
    <row r="10" spans="1:10" ht="120.75" customHeight="1">
      <c r="B10" s="3230" t="s">
        <v>84</v>
      </c>
      <c r="C10" s="1825" t="s">
        <v>1224</v>
      </c>
      <c r="D10" s="1826"/>
      <c r="E10" s="1826"/>
      <c r="F10" s="1828"/>
      <c r="G10" s="3032" t="s">
        <v>362</v>
      </c>
      <c r="H10" s="1832"/>
    </row>
    <row r="12" spans="1:10" ht="48.75" customHeight="1">
      <c r="B12" s="3079" t="s">
        <v>1105</v>
      </c>
      <c r="C12" s="3232" t="s">
        <v>1227</v>
      </c>
      <c r="D12" s="3233"/>
      <c r="E12" s="3233"/>
      <c r="F12" s="3233"/>
      <c r="G12" s="3233"/>
      <c r="H12" s="3234"/>
    </row>
    <row r="14" spans="1:10" ht="17.25" customHeight="1">
      <c r="B14" s="635" t="s">
        <v>449</v>
      </c>
      <c r="C14" s="1150"/>
      <c r="D14" s="1150"/>
      <c r="E14" s="1150"/>
      <c r="F14" s="1150"/>
      <c r="G14" s="1150"/>
      <c r="H14" s="1150"/>
      <c r="I14" s="1150"/>
      <c r="J14" s="1150"/>
    </row>
    <row r="15" spans="1:10" ht="45.75" customHeight="1">
      <c r="B15" s="3028" t="s">
        <v>942</v>
      </c>
      <c r="C15" s="3028"/>
      <c r="D15" s="3028"/>
      <c r="E15" s="3028"/>
      <c r="F15" s="3028"/>
      <c r="G15" s="3028"/>
      <c r="H15" s="3028"/>
      <c r="I15" s="1150"/>
      <c r="J15" s="1150"/>
    </row>
    <row r="16" spans="1:10" ht="35.25" customHeight="1">
      <c r="B16" s="3028" t="s">
        <v>943</v>
      </c>
      <c r="C16" s="3028"/>
      <c r="D16" s="3028"/>
      <c r="E16" s="3028"/>
      <c r="F16" s="3028"/>
      <c r="G16" s="3028"/>
      <c r="H16" s="3028"/>
      <c r="I16" s="1150"/>
      <c r="J16" s="1150"/>
    </row>
    <row r="17" spans="1:10" ht="17.25" customHeight="1">
      <c r="B17" s="3231" t="s">
        <v>945</v>
      </c>
      <c r="C17" s="1150"/>
      <c r="D17" s="1150"/>
      <c r="E17" s="1150"/>
      <c r="F17" s="1150"/>
      <c r="G17" s="1150"/>
      <c r="H17" s="1150"/>
      <c r="I17" s="1150"/>
      <c r="J17" s="1150"/>
    </row>
    <row r="18" spans="1:10">
      <c r="B18" s="635"/>
    </row>
    <row r="19" spans="1:10" ht="79.5" customHeight="1">
      <c r="A19" s="1822" t="s">
        <v>1225</v>
      </c>
      <c r="B19" s="2808"/>
      <c r="C19" s="2808"/>
      <c r="D19" s="2808"/>
      <c r="E19" s="2808"/>
      <c r="F19" s="2808"/>
      <c r="G19" s="2808"/>
      <c r="H19" s="2808"/>
    </row>
    <row r="20" spans="1:10" ht="69" customHeight="1">
      <c r="A20" s="2808"/>
      <c r="B20" s="2808"/>
      <c r="C20" s="2808"/>
      <c r="D20" s="2808"/>
      <c r="E20" s="2808"/>
      <c r="F20" s="2808"/>
      <c r="G20" s="2808"/>
      <c r="H20" s="2808"/>
    </row>
    <row r="21" spans="1:10" ht="60" customHeight="1">
      <c r="A21" s="2808"/>
      <c r="B21" s="2808"/>
      <c r="C21" s="2808"/>
      <c r="D21" s="2808"/>
      <c r="E21" s="2808"/>
      <c r="F21" s="2808"/>
      <c r="G21" s="2808"/>
      <c r="H21" s="2808"/>
    </row>
    <row r="22" spans="1:10" ht="59.25" customHeight="1">
      <c r="A22" s="2808"/>
      <c r="B22" s="2808"/>
      <c r="C22" s="2808"/>
      <c r="D22" s="2808"/>
      <c r="E22" s="2808"/>
      <c r="F22" s="2808"/>
      <c r="G22" s="2808"/>
      <c r="H22" s="2808"/>
    </row>
    <row r="23" spans="1:10" ht="70.5" customHeight="1">
      <c r="A23" s="2808"/>
      <c r="B23" s="2808"/>
      <c r="C23" s="2808"/>
      <c r="D23" s="2808"/>
      <c r="E23" s="2808"/>
      <c r="F23" s="2808"/>
      <c r="G23" s="2808"/>
      <c r="H23" s="2808"/>
    </row>
    <row r="24" spans="1:10" ht="47.25" customHeight="1">
      <c r="A24" s="2808"/>
      <c r="B24" s="2808"/>
      <c r="C24" s="2808"/>
      <c r="D24" s="2808"/>
      <c r="E24" s="2808"/>
      <c r="F24" s="2808"/>
      <c r="G24" s="2808"/>
      <c r="H24" s="2808"/>
    </row>
    <row r="25" spans="1:10" ht="71.25" customHeight="1">
      <c r="A25" s="2808"/>
      <c r="B25" s="2808"/>
      <c r="C25" s="2808"/>
      <c r="D25" s="2808"/>
      <c r="E25" s="2808"/>
      <c r="F25" s="2808"/>
      <c r="G25" s="2808"/>
      <c r="H25" s="2808"/>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heetViews>
  <sheetFormatPr defaultRowHeight="13.5"/>
  <cols>
    <col min="1" max="1" width="1.5" style="1394" customWidth="1"/>
    <col min="2" max="2" width="24.25" style="1394" customWidth="1"/>
    <col min="3" max="3" width="4" style="1394" customWidth="1"/>
    <col min="4" max="4" width="20.125" style="1394" customWidth="1"/>
    <col min="5" max="5" width="23.625" style="1394" customWidth="1"/>
    <col min="6" max="7" width="10.375" style="1394" customWidth="1"/>
    <col min="8" max="8" width="3.125" style="1394" customWidth="1"/>
    <col min="9" max="9" width="3.75" style="1394" customWidth="1"/>
    <col min="10" max="10" width="2.5" style="1394" customWidth="1"/>
    <col min="11" max="256" width="9" style="1394" customWidth="1"/>
    <col min="257" max="257" width="1.5" style="1394" customWidth="1"/>
    <col min="258" max="258" width="24.25" style="1394" customWidth="1"/>
    <col min="259" max="259" width="4" style="1394" customWidth="1"/>
    <col min="260" max="260" width="20.125" style="1394" customWidth="1"/>
    <col min="261" max="261" width="23.625" style="1394" customWidth="1"/>
    <col min="262" max="263" width="10.375" style="1394" customWidth="1"/>
    <col min="264" max="264" width="3.125" style="1394" customWidth="1"/>
    <col min="265" max="265" width="3.75" style="1394" customWidth="1"/>
    <col min="266" max="266" width="2.5" style="1394" customWidth="1"/>
    <col min="267" max="512" width="9" style="1394" customWidth="1"/>
    <col min="513" max="513" width="1.5" style="1394" customWidth="1"/>
    <col min="514" max="514" width="24.25" style="1394" customWidth="1"/>
    <col min="515" max="515" width="4" style="1394" customWidth="1"/>
    <col min="516" max="516" width="20.125" style="1394" customWidth="1"/>
    <col min="517" max="517" width="23.625" style="1394" customWidth="1"/>
    <col min="518" max="519" width="10.375" style="1394" customWidth="1"/>
    <col min="520" max="520" width="3.125" style="1394" customWidth="1"/>
    <col min="521" max="521" width="3.75" style="1394" customWidth="1"/>
    <col min="522" max="522" width="2.5" style="1394" customWidth="1"/>
    <col min="523" max="768" width="9" style="1394" customWidth="1"/>
    <col min="769" max="769" width="1.5" style="1394" customWidth="1"/>
    <col min="770" max="770" width="24.25" style="1394" customWidth="1"/>
    <col min="771" max="771" width="4" style="1394" customWidth="1"/>
    <col min="772" max="772" width="20.125" style="1394" customWidth="1"/>
    <col min="773" max="773" width="23.625" style="1394" customWidth="1"/>
    <col min="774" max="775" width="10.375" style="1394" customWidth="1"/>
    <col min="776" max="776" width="3.125" style="1394" customWidth="1"/>
    <col min="777" max="777" width="3.75" style="1394" customWidth="1"/>
    <col min="778" max="778" width="2.5" style="1394" customWidth="1"/>
    <col min="779" max="1024" width="9" style="1394" customWidth="1"/>
    <col min="1025" max="1025" width="1.5" style="1394" customWidth="1"/>
    <col min="1026" max="1026" width="24.25" style="1394" customWidth="1"/>
    <col min="1027" max="1027" width="4" style="1394" customWidth="1"/>
    <col min="1028" max="1028" width="20.125" style="1394" customWidth="1"/>
    <col min="1029" max="1029" width="23.625" style="1394" customWidth="1"/>
    <col min="1030" max="1031" width="10.375" style="1394" customWidth="1"/>
    <col min="1032" max="1032" width="3.125" style="1394" customWidth="1"/>
    <col min="1033" max="1033" width="3.75" style="1394" customWidth="1"/>
    <col min="1034" max="1034" width="2.5" style="1394" customWidth="1"/>
    <col min="1035" max="1280" width="9" style="1394" customWidth="1"/>
    <col min="1281" max="1281" width="1.5" style="1394" customWidth="1"/>
    <col min="1282" max="1282" width="24.25" style="1394" customWidth="1"/>
    <col min="1283" max="1283" width="4" style="1394" customWidth="1"/>
    <col min="1284" max="1284" width="20.125" style="1394" customWidth="1"/>
    <col min="1285" max="1285" width="23.625" style="1394" customWidth="1"/>
    <col min="1286" max="1287" width="10.375" style="1394" customWidth="1"/>
    <col min="1288" max="1288" width="3.125" style="1394" customWidth="1"/>
    <col min="1289" max="1289" width="3.75" style="1394" customWidth="1"/>
    <col min="1290" max="1290" width="2.5" style="1394" customWidth="1"/>
    <col min="1291" max="1536" width="9" style="1394" customWidth="1"/>
    <col min="1537" max="1537" width="1.5" style="1394" customWidth="1"/>
    <col min="1538" max="1538" width="24.25" style="1394" customWidth="1"/>
    <col min="1539" max="1539" width="4" style="1394" customWidth="1"/>
    <col min="1540" max="1540" width="20.125" style="1394" customWidth="1"/>
    <col min="1541" max="1541" width="23.625" style="1394" customWidth="1"/>
    <col min="1542" max="1543" width="10.375" style="1394" customWidth="1"/>
    <col min="1544" max="1544" width="3.125" style="1394" customWidth="1"/>
    <col min="1545" max="1545" width="3.75" style="1394" customWidth="1"/>
    <col min="1546" max="1546" width="2.5" style="1394" customWidth="1"/>
    <col min="1547" max="1792" width="9" style="1394" customWidth="1"/>
    <col min="1793" max="1793" width="1.5" style="1394" customWidth="1"/>
    <col min="1794" max="1794" width="24.25" style="1394" customWidth="1"/>
    <col min="1795" max="1795" width="4" style="1394" customWidth="1"/>
    <col min="1796" max="1796" width="20.125" style="1394" customWidth="1"/>
    <col min="1797" max="1797" width="23.625" style="1394" customWidth="1"/>
    <col min="1798" max="1799" width="10.375" style="1394" customWidth="1"/>
    <col min="1800" max="1800" width="3.125" style="1394" customWidth="1"/>
    <col min="1801" max="1801" width="3.75" style="1394" customWidth="1"/>
    <col min="1802" max="1802" width="2.5" style="1394" customWidth="1"/>
    <col min="1803" max="2048" width="9" style="1394" customWidth="1"/>
    <col min="2049" max="2049" width="1.5" style="1394" customWidth="1"/>
    <col min="2050" max="2050" width="24.25" style="1394" customWidth="1"/>
    <col min="2051" max="2051" width="4" style="1394" customWidth="1"/>
    <col min="2052" max="2052" width="20.125" style="1394" customWidth="1"/>
    <col min="2053" max="2053" width="23.625" style="1394" customWidth="1"/>
    <col min="2054" max="2055" width="10.375" style="1394" customWidth="1"/>
    <col min="2056" max="2056" width="3.125" style="1394" customWidth="1"/>
    <col min="2057" max="2057" width="3.75" style="1394" customWidth="1"/>
    <col min="2058" max="2058" width="2.5" style="1394" customWidth="1"/>
    <col min="2059" max="2304" width="9" style="1394" customWidth="1"/>
    <col min="2305" max="2305" width="1.5" style="1394" customWidth="1"/>
    <col min="2306" max="2306" width="24.25" style="1394" customWidth="1"/>
    <col min="2307" max="2307" width="4" style="1394" customWidth="1"/>
    <col min="2308" max="2308" width="20.125" style="1394" customWidth="1"/>
    <col min="2309" max="2309" width="23.625" style="1394" customWidth="1"/>
    <col min="2310" max="2311" width="10.375" style="1394" customWidth="1"/>
    <col min="2312" max="2312" width="3.125" style="1394" customWidth="1"/>
    <col min="2313" max="2313" width="3.75" style="1394" customWidth="1"/>
    <col min="2314" max="2314" width="2.5" style="1394" customWidth="1"/>
    <col min="2315" max="2560" width="9" style="1394" customWidth="1"/>
    <col min="2561" max="2561" width="1.5" style="1394" customWidth="1"/>
    <col min="2562" max="2562" width="24.25" style="1394" customWidth="1"/>
    <col min="2563" max="2563" width="4" style="1394" customWidth="1"/>
    <col min="2564" max="2564" width="20.125" style="1394" customWidth="1"/>
    <col min="2565" max="2565" width="23.625" style="1394" customWidth="1"/>
    <col min="2566" max="2567" width="10.375" style="1394" customWidth="1"/>
    <col min="2568" max="2568" width="3.125" style="1394" customWidth="1"/>
    <col min="2569" max="2569" width="3.75" style="1394" customWidth="1"/>
    <col min="2570" max="2570" width="2.5" style="1394" customWidth="1"/>
    <col min="2571" max="2816" width="9" style="1394" customWidth="1"/>
    <col min="2817" max="2817" width="1.5" style="1394" customWidth="1"/>
    <col min="2818" max="2818" width="24.25" style="1394" customWidth="1"/>
    <col min="2819" max="2819" width="4" style="1394" customWidth="1"/>
    <col min="2820" max="2820" width="20.125" style="1394" customWidth="1"/>
    <col min="2821" max="2821" width="23.625" style="1394" customWidth="1"/>
    <col min="2822" max="2823" width="10.375" style="1394" customWidth="1"/>
    <col min="2824" max="2824" width="3.125" style="1394" customWidth="1"/>
    <col min="2825" max="2825" width="3.75" style="1394" customWidth="1"/>
    <col min="2826" max="2826" width="2.5" style="1394" customWidth="1"/>
    <col min="2827" max="3072" width="9" style="1394" customWidth="1"/>
    <col min="3073" max="3073" width="1.5" style="1394" customWidth="1"/>
    <col min="3074" max="3074" width="24.25" style="1394" customWidth="1"/>
    <col min="3075" max="3075" width="4" style="1394" customWidth="1"/>
    <col min="3076" max="3076" width="20.125" style="1394" customWidth="1"/>
    <col min="3077" max="3077" width="23.625" style="1394" customWidth="1"/>
    <col min="3078" max="3079" width="10.375" style="1394" customWidth="1"/>
    <col min="3080" max="3080" width="3.125" style="1394" customWidth="1"/>
    <col min="3081" max="3081" width="3.75" style="1394" customWidth="1"/>
    <col min="3082" max="3082" width="2.5" style="1394" customWidth="1"/>
    <col min="3083" max="3328" width="9" style="1394" customWidth="1"/>
    <col min="3329" max="3329" width="1.5" style="1394" customWidth="1"/>
    <col min="3330" max="3330" width="24.25" style="1394" customWidth="1"/>
    <col min="3331" max="3331" width="4" style="1394" customWidth="1"/>
    <col min="3332" max="3332" width="20.125" style="1394" customWidth="1"/>
    <col min="3333" max="3333" width="23.625" style="1394" customWidth="1"/>
    <col min="3334" max="3335" width="10.375" style="1394" customWidth="1"/>
    <col min="3336" max="3336" width="3.125" style="1394" customWidth="1"/>
    <col min="3337" max="3337" width="3.75" style="1394" customWidth="1"/>
    <col min="3338" max="3338" width="2.5" style="1394" customWidth="1"/>
    <col min="3339" max="3584" width="9" style="1394" customWidth="1"/>
    <col min="3585" max="3585" width="1.5" style="1394" customWidth="1"/>
    <col min="3586" max="3586" width="24.25" style="1394" customWidth="1"/>
    <col min="3587" max="3587" width="4" style="1394" customWidth="1"/>
    <col min="3588" max="3588" width="20.125" style="1394" customWidth="1"/>
    <col min="3589" max="3589" width="23.625" style="1394" customWidth="1"/>
    <col min="3590" max="3591" width="10.375" style="1394" customWidth="1"/>
    <col min="3592" max="3592" width="3.125" style="1394" customWidth="1"/>
    <col min="3593" max="3593" width="3.75" style="1394" customWidth="1"/>
    <col min="3594" max="3594" width="2.5" style="1394" customWidth="1"/>
    <col min="3595" max="3840" width="9" style="1394" customWidth="1"/>
    <col min="3841" max="3841" width="1.5" style="1394" customWidth="1"/>
    <col min="3842" max="3842" width="24.25" style="1394" customWidth="1"/>
    <col min="3843" max="3843" width="4" style="1394" customWidth="1"/>
    <col min="3844" max="3844" width="20.125" style="1394" customWidth="1"/>
    <col min="3845" max="3845" width="23.625" style="1394" customWidth="1"/>
    <col min="3846" max="3847" width="10.375" style="1394" customWidth="1"/>
    <col min="3848" max="3848" width="3.125" style="1394" customWidth="1"/>
    <col min="3849" max="3849" width="3.75" style="1394" customWidth="1"/>
    <col min="3850" max="3850" width="2.5" style="1394" customWidth="1"/>
    <col min="3851" max="4096" width="9" style="1394" customWidth="1"/>
    <col min="4097" max="4097" width="1.5" style="1394" customWidth="1"/>
    <col min="4098" max="4098" width="24.25" style="1394" customWidth="1"/>
    <col min="4099" max="4099" width="4" style="1394" customWidth="1"/>
    <col min="4100" max="4100" width="20.125" style="1394" customWidth="1"/>
    <col min="4101" max="4101" width="23.625" style="1394" customWidth="1"/>
    <col min="4102" max="4103" width="10.375" style="1394" customWidth="1"/>
    <col min="4104" max="4104" width="3.125" style="1394" customWidth="1"/>
    <col min="4105" max="4105" width="3.75" style="1394" customWidth="1"/>
    <col min="4106" max="4106" width="2.5" style="1394" customWidth="1"/>
    <col min="4107" max="4352" width="9" style="1394" customWidth="1"/>
    <col min="4353" max="4353" width="1.5" style="1394" customWidth="1"/>
    <col min="4354" max="4354" width="24.25" style="1394" customWidth="1"/>
    <col min="4355" max="4355" width="4" style="1394" customWidth="1"/>
    <col min="4356" max="4356" width="20.125" style="1394" customWidth="1"/>
    <col min="4357" max="4357" width="23.625" style="1394" customWidth="1"/>
    <col min="4358" max="4359" width="10.375" style="1394" customWidth="1"/>
    <col min="4360" max="4360" width="3.125" style="1394" customWidth="1"/>
    <col min="4361" max="4361" width="3.75" style="1394" customWidth="1"/>
    <col min="4362" max="4362" width="2.5" style="1394" customWidth="1"/>
    <col min="4363" max="4608" width="9" style="1394" customWidth="1"/>
    <col min="4609" max="4609" width="1.5" style="1394" customWidth="1"/>
    <col min="4610" max="4610" width="24.25" style="1394" customWidth="1"/>
    <col min="4611" max="4611" width="4" style="1394" customWidth="1"/>
    <col min="4612" max="4612" width="20.125" style="1394" customWidth="1"/>
    <col min="4613" max="4613" width="23.625" style="1394" customWidth="1"/>
    <col min="4614" max="4615" width="10.375" style="1394" customWidth="1"/>
    <col min="4616" max="4616" width="3.125" style="1394" customWidth="1"/>
    <col min="4617" max="4617" width="3.75" style="1394" customWidth="1"/>
    <col min="4618" max="4618" width="2.5" style="1394" customWidth="1"/>
    <col min="4619" max="4864" width="9" style="1394" customWidth="1"/>
    <col min="4865" max="4865" width="1.5" style="1394" customWidth="1"/>
    <col min="4866" max="4866" width="24.25" style="1394" customWidth="1"/>
    <col min="4867" max="4867" width="4" style="1394" customWidth="1"/>
    <col min="4868" max="4868" width="20.125" style="1394" customWidth="1"/>
    <col min="4869" max="4869" width="23.625" style="1394" customWidth="1"/>
    <col min="4870" max="4871" width="10.375" style="1394" customWidth="1"/>
    <col min="4872" max="4872" width="3.125" style="1394" customWidth="1"/>
    <col min="4873" max="4873" width="3.75" style="1394" customWidth="1"/>
    <col min="4874" max="4874" width="2.5" style="1394" customWidth="1"/>
    <col min="4875" max="5120" width="9" style="1394" customWidth="1"/>
    <col min="5121" max="5121" width="1.5" style="1394" customWidth="1"/>
    <col min="5122" max="5122" width="24.25" style="1394" customWidth="1"/>
    <col min="5123" max="5123" width="4" style="1394" customWidth="1"/>
    <col min="5124" max="5124" width="20.125" style="1394" customWidth="1"/>
    <col min="5125" max="5125" width="23.625" style="1394" customWidth="1"/>
    <col min="5126" max="5127" width="10.375" style="1394" customWidth="1"/>
    <col min="5128" max="5128" width="3.125" style="1394" customWidth="1"/>
    <col min="5129" max="5129" width="3.75" style="1394" customWidth="1"/>
    <col min="5130" max="5130" width="2.5" style="1394" customWidth="1"/>
    <col min="5131" max="5376" width="9" style="1394" customWidth="1"/>
    <col min="5377" max="5377" width="1.5" style="1394" customWidth="1"/>
    <col min="5378" max="5378" width="24.25" style="1394" customWidth="1"/>
    <col min="5379" max="5379" width="4" style="1394" customWidth="1"/>
    <col min="5380" max="5380" width="20.125" style="1394" customWidth="1"/>
    <col min="5381" max="5381" width="23.625" style="1394" customWidth="1"/>
    <col min="5382" max="5383" width="10.375" style="1394" customWidth="1"/>
    <col min="5384" max="5384" width="3.125" style="1394" customWidth="1"/>
    <col min="5385" max="5385" width="3.75" style="1394" customWidth="1"/>
    <col min="5386" max="5386" width="2.5" style="1394" customWidth="1"/>
    <col min="5387" max="5632" width="9" style="1394" customWidth="1"/>
    <col min="5633" max="5633" width="1.5" style="1394" customWidth="1"/>
    <col min="5634" max="5634" width="24.25" style="1394" customWidth="1"/>
    <col min="5635" max="5635" width="4" style="1394" customWidth="1"/>
    <col min="5636" max="5636" width="20.125" style="1394" customWidth="1"/>
    <col min="5637" max="5637" width="23.625" style="1394" customWidth="1"/>
    <col min="5638" max="5639" width="10.375" style="1394" customWidth="1"/>
    <col min="5640" max="5640" width="3.125" style="1394" customWidth="1"/>
    <col min="5641" max="5641" width="3.75" style="1394" customWidth="1"/>
    <col min="5642" max="5642" width="2.5" style="1394" customWidth="1"/>
    <col min="5643" max="5888" width="9" style="1394" customWidth="1"/>
    <col min="5889" max="5889" width="1.5" style="1394" customWidth="1"/>
    <col min="5890" max="5890" width="24.25" style="1394" customWidth="1"/>
    <col min="5891" max="5891" width="4" style="1394" customWidth="1"/>
    <col min="5892" max="5892" width="20.125" style="1394" customWidth="1"/>
    <col min="5893" max="5893" width="23.625" style="1394" customWidth="1"/>
    <col min="5894" max="5895" width="10.375" style="1394" customWidth="1"/>
    <col min="5896" max="5896" width="3.125" style="1394" customWidth="1"/>
    <col min="5897" max="5897" width="3.75" style="1394" customWidth="1"/>
    <col min="5898" max="5898" width="2.5" style="1394" customWidth="1"/>
    <col min="5899" max="6144" width="9" style="1394" customWidth="1"/>
    <col min="6145" max="6145" width="1.5" style="1394" customWidth="1"/>
    <col min="6146" max="6146" width="24.25" style="1394" customWidth="1"/>
    <col min="6147" max="6147" width="4" style="1394" customWidth="1"/>
    <col min="6148" max="6148" width="20.125" style="1394" customWidth="1"/>
    <col min="6149" max="6149" width="23.625" style="1394" customWidth="1"/>
    <col min="6150" max="6151" width="10.375" style="1394" customWidth="1"/>
    <col min="6152" max="6152" width="3.125" style="1394" customWidth="1"/>
    <col min="6153" max="6153" width="3.75" style="1394" customWidth="1"/>
    <col min="6154" max="6154" width="2.5" style="1394" customWidth="1"/>
    <col min="6155" max="6400" width="9" style="1394" customWidth="1"/>
    <col min="6401" max="6401" width="1.5" style="1394" customWidth="1"/>
    <col min="6402" max="6402" width="24.25" style="1394" customWidth="1"/>
    <col min="6403" max="6403" width="4" style="1394" customWidth="1"/>
    <col min="6404" max="6404" width="20.125" style="1394" customWidth="1"/>
    <col min="6405" max="6405" width="23.625" style="1394" customWidth="1"/>
    <col min="6406" max="6407" width="10.375" style="1394" customWidth="1"/>
    <col min="6408" max="6408" width="3.125" style="1394" customWidth="1"/>
    <col min="6409" max="6409" width="3.75" style="1394" customWidth="1"/>
    <col min="6410" max="6410" width="2.5" style="1394" customWidth="1"/>
    <col min="6411" max="6656" width="9" style="1394" customWidth="1"/>
    <col min="6657" max="6657" width="1.5" style="1394" customWidth="1"/>
    <col min="6658" max="6658" width="24.25" style="1394" customWidth="1"/>
    <col min="6659" max="6659" width="4" style="1394" customWidth="1"/>
    <col min="6660" max="6660" width="20.125" style="1394" customWidth="1"/>
    <col min="6661" max="6661" width="23.625" style="1394" customWidth="1"/>
    <col min="6662" max="6663" width="10.375" style="1394" customWidth="1"/>
    <col min="6664" max="6664" width="3.125" style="1394" customWidth="1"/>
    <col min="6665" max="6665" width="3.75" style="1394" customWidth="1"/>
    <col min="6666" max="6666" width="2.5" style="1394" customWidth="1"/>
    <col min="6667" max="6912" width="9" style="1394" customWidth="1"/>
    <col min="6913" max="6913" width="1.5" style="1394" customWidth="1"/>
    <col min="6914" max="6914" width="24.25" style="1394" customWidth="1"/>
    <col min="6915" max="6915" width="4" style="1394" customWidth="1"/>
    <col min="6916" max="6916" width="20.125" style="1394" customWidth="1"/>
    <col min="6917" max="6917" width="23.625" style="1394" customWidth="1"/>
    <col min="6918" max="6919" width="10.375" style="1394" customWidth="1"/>
    <col min="6920" max="6920" width="3.125" style="1394" customWidth="1"/>
    <col min="6921" max="6921" width="3.75" style="1394" customWidth="1"/>
    <col min="6922" max="6922" width="2.5" style="1394" customWidth="1"/>
    <col min="6923" max="7168" width="9" style="1394" customWidth="1"/>
    <col min="7169" max="7169" width="1.5" style="1394" customWidth="1"/>
    <col min="7170" max="7170" width="24.25" style="1394" customWidth="1"/>
    <col min="7171" max="7171" width="4" style="1394" customWidth="1"/>
    <col min="7172" max="7172" width="20.125" style="1394" customWidth="1"/>
    <col min="7173" max="7173" width="23.625" style="1394" customWidth="1"/>
    <col min="7174" max="7175" width="10.375" style="1394" customWidth="1"/>
    <col min="7176" max="7176" width="3.125" style="1394" customWidth="1"/>
    <col min="7177" max="7177" width="3.75" style="1394" customWidth="1"/>
    <col min="7178" max="7178" width="2.5" style="1394" customWidth="1"/>
    <col min="7179" max="7424" width="9" style="1394" customWidth="1"/>
    <col min="7425" max="7425" width="1.5" style="1394" customWidth="1"/>
    <col min="7426" max="7426" width="24.25" style="1394" customWidth="1"/>
    <col min="7427" max="7427" width="4" style="1394" customWidth="1"/>
    <col min="7428" max="7428" width="20.125" style="1394" customWidth="1"/>
    <col min="7429" max="7429" width="23.625" style="1394" customWidth="1"/>
    <col min="7430" max="7431" width="10.375" style="1394" customWidth="1"/>
    <col min="7432" max="7432" width="3.125" style="1394" customWidth="1"/>
    <col min="7433" max="7433" width="3.75" style="1394" customWidth="1"/>
    <col min="7434" max="7434" width="2.5" style="1394" customWidth="1"/>
    <col min="7435" max="7680" width="9" style="1394" customWidth="1"/>
    <col min="7681" max="7681" width="1.5" style="1394" customWidth="1"/>
    <col min="7682" max="7682" width="24.25" style="1394" customWidth="1"/>
    <col min="7683" max="7683" width="4" style="1394" customWidth="1"/>
    <col min="7684" max="7684" width="20.125" style="1394" customWidth="1"/>
    <col min="7685" max="7685" width="23.625" style="1394" customWidth="1"/>
    <col min="7686" max="7687" width="10.375" style="1394" customWidth="1"/>
    <col min="7688" max="7688" width="3.125" style="1394" customWidth="1"/>
    <col min="7689" max="7689" width="3.75" style="1394" customWidth="1"/>
    <col min="7690" max="7690" width="2.5" style="1394" customWidth="1"/>
    <col min="7691" max="7936" width="9" style="1394" customWidth="1"/>
    <col min="7937" max="7937" width="1.5" style="1394" customWidth="1"/>
    <col min="7938" max="7938" width="24.25" style="1394" customWidth="1"/>
    <col min="7939" max="7939" width="4" style="1394" customWidth="1"/>
    <col min="7940" max="7940" width="20.125" style="1394" customWidth="1"/>
    <col min="7941" max="7941" width="23.625" style="1394" customWidth="1"/>
    <col min="7942" max="7943" width="10.375" style="1394" customWidth="1"/>
    <col min="7944" max="7944" width="3.125" style="1394" customWidth="1"/>
    <col min="7945" max="7945" width="3.75" style="1394" customWidth="1"/>
    <col min="7946" max="7946" width="2.5" style="1394" customWidth="1"/>
    <col min="7947" max="8192" width="9" style="1394" customWidth="1"/>
    <col min="8193" max="8193" width="1.5" style="1394" customWidth="1"/>
    <col min="8194" max="8194" width="24.25" style="1394" customWidth="1"/>
    <col min="8195" max="8195" width="4" style="1394" customWidth="1"/>
    <col min="8196" max="8196" width="20.125" style="1394" customWidth="1"/>
    <col min="8197" max="8197" width="23.625" style="1394" customWidth="1"/>
    <col min="8198" max="8199" width="10.375" style="1394" customWidth="1"/>
    <col min="8200" max="8200" width="3.125" style="1394" customWidth="1"/>
    <col min="8201" max="8201" width="3.75" style="1394" customWidth="1"/>
    <col min="8202" max="8202" width="2.5" style="1394" customWidth="1"/>
    <col min="8203" max="8448" width="9" style="1394" customWidth="1"/>
    <col min="8449" max="8449" width="1.5" style="1394" customWidth="1"/>
    <col min="8450" max="8450" width="24.25" style="1394" customWidth="1"/>
    <col min="8451" max="8451" width="4" style="1394" customWidth="1"/>
    <col min="8452" max="8452" width="20.125" style="1394" customWidth="1"/>
    <col min="8453" max="8453" width="23.625" style="1394" customWidth="1"/>
    <col min="8454" max="8455" width="10.375" style="1394" customWidth="1"/>
    <col min="8456" max="8456" width="3.125" style="1394" customWidth="1"/>
    <col min="8457" max="8457" width="3.75" style="1394" customWidth="1"/>
    <col min="8458" max="8458" width="2.5" style="1394" customWidth="1"/>
    <col min="8459" max="8704" width="9" style="1394" customWidth="1"/>
    <col min="8705" max="8705" width="1.5" style="1394" customWidth="1"/>
    <col min="8706" max="8706" width="24.25" style="1394" customWidth="1"/>
    <col min="8707" max="8707" width="4" style="1394" customWidth="1"/>
    <col min="8708" max="8708" width="20.125" style="1394" customWidth="1"/>
    <col min="8709" max="8709" width="23.625" style="1394" customWidth="1"/>
    <col min="8710" max="8711" width="10.375" style="1394" customWidth="1"/>
    <col min="8712" max="8712" width="3.125" style="1394" customWidth="1"/>
    <col min="8713" max="8713" width="3.75" style="1394" customWidth="1"/>
    <col min="8714" max="8714" width="2.5" style="1394" customWidth="1"/>
    <col min="8715" max="8960" width="9" style="1394" customWidth="1"/>
    <col min="8961" max="8961" width="1.5" style="1394" customWidth="1"/>
    <col min="8962" max="8962" width="24.25" style="1394" customWidth="1"/>
    <col min="8963" max="8963" width="4" style="1394" customWidth="1"/>
    <col min="8964" max="8964" width="20.125" style="1394" customWidth="1"/>
    <col min="8965" max="8965" width="23.625" style="1394" customWidth="1"/>
    <col min="8966" max="8967" width="10.375" style="1394" customWidth="1"/>
    <col min="8968" max="8968" width="3.125" style="1394" customWidth="1"/>
    <col min="8969" max="8969" width="3.75" style="1394" customWidth="1"/>
    <col min="8970" max="8970" width="2.5" style="1394" customWidth="1"/>
    <col min="8971" max="9216" width="9" style="1394" customWidth="1"/>
    <col min="9217" max="9217" width="1.5" style="1394" customWidth="1"/>
    <col min="9218" max="9218" width="24.25" style="1394" customWidth="1"/>
    <col min="9219" max="9219" width="4" style="1394" customWidth="1"/>
    <col min="9220" max="9220" width="20.125" style="1394" customWidth="1"/>
    <col min="9221" max="9221" width="23.625" style="1394" customWidth="1"/>
    <col min="9222" max="9223" width="10.375" style="1394" customWidth="1"/>
    <col min="9224" max="9224" width="3.125" style="1394" customWidth="1"/>
    <col min="9225" max="9225" width="3.75" style="1394" customWidth="1"/>
    <col min="9226" max="9226" width="2.5" style="1394" customWidth="1"/>
    <col min="9227" max="9472" width="9" style="1394" customWidth="1"/>
    <col min="9473" max="9473" width="1.5" style="1394" customWidth="1"/>
    <col min="9474" max="9474" width="24.25" style="1394" customWidth="1"/>
    <col min="9475" max="9475" width="4" style="1394" customWidth="1"/>
    <col min="9476" max="9476" width="20.125" style="1394" customWidth="1"/>
    <col min="9477" max="9477" width="23.625" style="1394" customWidth="1"/>
    <col min="9478" max="9479" width="10.375" style="1394" customWidth="1"/>
    <col min="9480" max="9480" width="3.125" style="1394" customWidth="1"/>
    <col min="9481" max="9481" width="3.75" style="1394" customWidth="1"/>
    <col min="9482" max="9482" width="2.5" style="1394" customWidth="1"/>
    <col min="9483" max="9728" width="9" style="1394" customWidth="1"/>
    <col min="9729" max="9729" width="1.5" style="1394" customWidth="1"/>
    <col min="9730" max="9730" width="24.25" style="1394" customWidth="1"/>
    <col min="9731" max="9731" width="4" style="1394" customWidth="1"/>
    <col min="9732" max="9732" width="20.125" style="1394" customWidth="1"/>
    <col min="9733" max="9733" width="23.625" style="1394" customWidth="1"/>
    <col min="9734" max="9735" width="10.375" style="1394" customWidth="1"/>
    <col min="9736" max="9736" width="3.125" style="1394" customWidth="1"/>
    <col min="9737" max="9737" width="3.75" style="1394" customWidth="1"/>
    <col min="9738" max="9738" width="2.5" style="1394" customWidth="1"/>
    <col min="9739" max="9984" width="9" style="1394" customWidth="1"/>
    <col min="9985" max="9985" width="1.5" style="1394" customWidth="1"/>
    <col min="9986" max="9986" width="24.25" style="1394" customWidth="1"/>
    <col min="9987" max="9987" width="4" style="1394" customWidth="1"/>
    <col min="9988" max="9988" width="20.125" style="1394" customWidth="1"/>
    <col min="9989" max="9989" width="23.625" style="1394" customWidth="1"/>
    <col min="9990" max="9991" width="10.375" style="1394" customWidth="1"/>
    <col min="9992" max="9992" width="3.125" style="1394" customWidth="1"/>
    <col min="9993" max="9993" width="3.75" style="1394" customWidth="1"/>
    <col min="9994" max="9994" width="2.5" style="1394" customWidth="1"/>
    <col min="9995" max="10240" width="9" style="1394" customWidth="1"/>
    <col min="10241" max="10241" width="1.5" style="1394" customWidth="1"/>
    <col min="10242" max="10242" width="24.25" style="1394" customWidth="1"/>
    <col min="10243" max="10243" width="4" style="1394" customWidth="1"/>
    <col min="10244" max="10244" width="20.125" style="1394" customWidth="1"/>
    <col min="10245" max="10245" width="23.625" style="1394" customWidth="1"/>
    <col min="10246" max="10247" width="10.375" style="1394" customWidth="1"/>
    <col min="10248" max="10248" width="3.125" style="1394" customWidth="1"/>
    <col min="10249" max="10249" width="3.75" style="1394" customWidth="1"/>
    <col min="10250" max="10250" width="2.5" style="1394" customWidth="1"/>
    <col min="10251" max="10496" width="9" style="1394" customWidth="1"/>
    <col min="10497" max="10497" width="1.5" style="1394" customWidth="1"/>
    <col min="10498" max="10498" width="24.25" style="1394" customWidth="1"/>
    <col min="10499" max="10499" width="4" style="1394" customWidth="1"/>
    <col min="10500" max="10500" width="20.125" style="1394" customWidth="1"/>
    <col min="10501" max="10501" width="23.625" style="1394" customWidth="1"/>
    <col min="10502" max="10503" width="10.375" style="1394" customWidth="1"/>
    <col min="10504" max="10504" width="3.125" style="1394" customWidth="1"/>
    <col min="10505" max="10505" width="3.75" style="1394" customWidth="1"/>
    <col min="10506" max="10506" width="2.5" style="1394" customWidth="1"/>
    <col min="10507" max="10752" width="9" style="1394" customWidth="1"/>
    <col min="10753" max="10753" width="1.5" style="1394" customWidth="1"/>
    <col min="10754" max="10754" width="24.25" style="1394" customWidth="1"/>
    <col min="10755" max="10755" width="4" style="1394" customWidth="1"/>
    <col min="10756" max="10756" width="20.125" style="1394" customWidth="1"/>
    <col min="10757" max="10757" width="23.625" style="1394" customWidth="1"/>
    <col min="10758" max="10759" width="10.375" style="1394" customWidth="1"/>
    <col min="10760" max="10760" width="3.125" style="1394" customWidth="1"/>
    <col min="10761" max="10761" width="3.75" style="1394" customWidth="1"/>
    <col min="10762" max="10762" width="2.5" style="1394" customWidth="1"/>
    <col min="10763" max="11008" width="9" style="1394" customWidth="1"/>
    <col min="11009" max="11009" width="1.5" style="1394" customWidth="1"/>
    <col min="11010" max="11010" width="24.25" style="1394" customWidth="1"/>
    <col min="11011" max="11011" width="4" style="1394" customWidth="1"/>
    <col min="11012" max="11012" width="20.125" style="1394" customWidth="1"/>
    <col min="11013" max="11013" width="23.625" style="1394" customWidth="1"/>
    <col min="11014" max="11015" width="10.375" style="1394" customWidth="1"/>
    <col min="11016" max="11016" width="3.125" style="1394" customWidth="1"/>
    <col min="11017" max="11017" width="3.75" style="1394" customWidth="1"/>
    <col min="11018" max="11018" width="2.5" style="1394" customWidth="1"/>
    <col min="11019" max="11264" width="9" style="1394" customWidth="1"/>
    <col min="11265" max="11265" width="1.5" style="1394" customWidth="1"/>
    <col min="11266" max="11266" width="24.25" style="1394" customWidth="1"/>
    <col min="11267" max="11267" width="4" style="1394" customWidth="1"/>
    <col min="11268" max="11268" width="20.125" style="1394" customWidth="1"/>
    <col min="11269" max="11269" width="23.625" style="1394" customWidth="1"/>
    <col min="11270" max="11271" width="10.375" style="1394" customWidth="1"/>
    <col min="11272" max="11272" width="3.125" style="1394" customWidth="1"/>
    <col min="11273" max="11273" width="3.75" style="1394" customWidth="1"/>
    <col min="11274" max="11274" width="2.5" style="1394" customWidth="1"/>
    <col min="11275" max="11520" width="9" style="1394" customWidth="1"/>
    <col min="11521" max="11521" width="1.5" style="1394" customWidth="1"/>
    <col min="11522" max="11522" width="24.25" style="1394" customWidth="1"/>
    <col min="11523" max="11523" width="4" style="1394" customWidth="1"/>
    <col min="11524" max="11524" width="20.125" style="1394" customWidth="1"/>
    <col min="11525" max="11525" width="23.625" style="1394" customWidth="1"/>
    <col min="11526" max="11527" width="10.375" style="1394" customWidth="1"/>
    <col min="11528" max="11528" width="3.125" style="1394" customWidth="1"/>
    <col min="11529" max="11529" width="3.75" style="1394" customWidth="1"/>
    <col min="11530" max="11530" width="2.5" style="1394" customWidth="1"/>
    <col min="11531" max="11776" width="9" style="1394" customWidth="1"/>
    <col min="11777" max="11777" width="1.5" style="1394" customWidth="1"/>
    <col min="11778" max="11778" width="24.25" style="1394" customWidth="1"/>
    <col min="11779" max="11779" width="4" style="1394" customWidth="1"/>
    <col min="11780" max="11780" width="20.125" style="1394" customWidth="1"/>
    <col min="11781" max="11781" width="23.625" style="1394" customWidth="1"/>
    <col min="11782" max="11783" width="10.375" style="1394" customWidth="1"/>
    <col min="11784" max="11784" width="3.125" style="1394" customWidth="1"/>
    <col min="11785" max="11785" width="3.75" style="1394" customWidth="1"/>
    <col min="11786" max="11786" width="2.5" style="1394" customWidth="1"/>
    <col min="11787" max="12032" width="9" style="1394" customWidth="1"/>
    <col min="12033" max="12033" width="1.5" style="1394" customWidth="1"/>
    <col min="12034" max="12034" width="24.25" style="1394" customWidth="1"/>
    <col min="12035" max="12035" width="4" style="1394" customWidth="1"/>
    <col min="12036" max="12036" width="20.125" style="1394" customWidth="1"/>
    <col min="12037" max="12037" width="23.625" style="1394" customWidth="1"/>
    <col min="12038" max="12039" width="10.375" style="1394" customWidth="1"/>
    <col min="12040" max="12040" width="3.125" style="1394" customWidth="1"/>
    <col min="12041" max="12041" width="3.75" style="1394" customWidth="1"/>
    <col min="12042" max="12042" width="2.5" style="1394" customWidth="1"/>
    <col min="12043" max="12288" width="9" style="1394" customWidth="1"/>
    <col min="12289" max="12289" width="1.5" style="1394" customWidth="1"/>
    <col min="12290" max="12290" width="24.25" style="1394" customWidth="1"/>
    <col min="12291" max="12291" width="4" style="1394" customWidth="1"/>
    <col min="12292" max="12292" width="20.125" style="1394" customWidth="1"/>
    <col min="12293" max="12293" width="23.625" style="1394" customWidth="1"/>
    <col min="12294" max="12295" width="10.375" style="1394" customWidth="1"/>
    <col min="12296" max="12296" width="3.125" style="1394" customWidth="1"/>
    <col min="12297" max="12297" width="3.75" style="1394" customWidth="1"/>
    <col min="12298" max="12298" width="2.5" style="1394" customWidth="1"/>
    <col min="12299" max="12544" width="9" style="1394" customWidth="1"/>
    <col min="12545" max="12545" width="1.5" style="1394" customWidth="1"/>
    <col min="12546" max="12546" width="24.25" style="1394" customWidth="1"/>
    <col min="12547" max="12547" width="4" style="1394" customWidth="1"/>
    <col min="12548" max="12548" width="20.125" style="1394" customWidth="1"/>
    <col min="12549" max="12549" width="23.625" style="1394" customWidth="1"/>
    <col min="12550" max="12551" width="10.375" style="1394" customWidth="1"/>
    <col min="12552" max="12552" width="3.125" style="1394" customWidth="1"/>
    <col min="12553" max="12553" width="3.75" style="1394" customWidth="1"/>
    <col min="12554" max="12554" width="2.5" style="1394" customWidth="1"/>
    <col min="12555" max="12800" width="9" style="1394" customWidth="1"/>
    <col min="12801" max="12801" width="1.5" style="1394" customWidth="1"/>
    <col min="12802" max="12802" width="24.25" style="1394" customWidth="1"/>
    <col min="12803" max="12803" width="4" style="1394" customWidth="1"/>
    <col min="12804" max="12804" width="20.125" style="1394" customWidth="1"/>
    <col min="12805" max="12805" width="23.625" style="1394" customWidth="1"/>
    <col min="12806" max="12807" width="10.375" style="1394" customWidth="1"/>
    <col min="12808" max="12808" width="3.125" style="1394" customWidth="1"/>
    <col min="12809" max="12809" width="3.75" style="1394" customWidth="1"/>
    <col min="12810" max="12810" width="2.5" style="1394" customWidth="1"/>
    <col min="12811" max="13056" width="9" style="1394" customWidth="1"/>
    <col min="13057" max="13057" width="1.5" style="1394" customWidth="1"/>
    <col min="13058" max="13058" width="24.25" style="1394" customWidth="1"/>
    <col min="13059" max="13059" width="4" style="1394" customWidth="1"/>
    <col min="13060" max="13060" width="20.125" style="1394" customWidth="1"/>
    <col min="13061" max="13061" width="23.625" style="1394" customWidth="1"/>
    <col min="13062" max="13063" width="10.375" style="1394" customWidth="1"/>
    <col min="13064" max="13064" width="3.125" style="1394" customWidth="1"/>
    <col min="13065" max="13065" width="3.75" style="1394" customWidth="1"/>
    <col min="13066" max="13066" width="2.5" style="1394" customWidth="1"/>
    <col min="13067" max="13312" width="9" style="1394" customWidth="1"/>
    <col min="13313" max="13313" width="1.5" style="1394" customWidth="1"/>
    <col min="13314" max="13314" width="24.25" style="1394" customWidth="1"/>
    <col min="13315" max="13315" width="4" style="1394" customWidth="1"/>
    <col min="13316" max="13316" width="20.125" style="1394" customWidth="1"/>
    <col min="13317" max="13317" width="23.625" style="1394" customWidth="1"/>
    <col min="13318" max="13319" width="10.375" style="1394" customWidth="1"/>
    <col min="13320" max="13320" width="3.125" style="1394" customWidth="1"/>
    <col min="13321" max="13321" width="3.75" style="1394" customWidth="1"/>
    <col min="13322" max="13322" width="2.5" style="1394" customWidth="1"/>
    <col min="13323" max="13568" width="9" style="1394" customWidth="1"/>
    <col min="13569" max="13569" width="1.5" style="1394" customWidth="1"/>
    <col min="13570" max="13570" width="24.25" style="1394" customWidth="1"/>
    <col min="13571" max="13571" width="4" style="1394" customWidth="1"/>
    <col min="13572" max="13572" width="20.125" style="1394" customWidth="1"/>
    <col min="13573" max="13573" width="23.625" style="1394" customWidth="1"/>
    <col min="13574" max="13575" width="10.375" style="1394" customWidth="1"/>
    <col min="13576" max="13576" width="3.125" style="1394" customWidth="1"/>
    <col min="13577" max="13577" width="3.75" style="1394" customWidth="1"/>
    <col min="13578" max="13578" width="2.5" style="1394" customWidth="1"/>
    <col min="13579" max="13824" width="9" style="1394" customWidth="1"/>
    <col min="13825" max="13825" width="1.5" style="1394" customWidth="1"/>
    <col min="13826" max="13826" width="24.25" style="1394" customWidth="1"/>
    <col min="13827" max="13827" width="4" style="1394" customWidth="1"/>
    <col min="13828" max="13828" width="20.125" style="1394" customWidth="1"/>
    <col min="13829" max="13829" width="23.625" style="1394" customWidth="1"/>
    <col min="13830" max="13831" width="10.375" style="1394" customWidth="1"/>
    <col min="13832" max="13832" width="3.125" style="1394" customWidth="1"/>
    <col min="13833" max="13833" width="3.75" style="1394" customWidth="1"/>
    <col min="13834" max="13834" width="2.5" style="1394" customWidth="1"/>
    <col min="13835" max="14080" width="9" style="1394" customWidth="1"/>
    <col min="14081" max="14081" width="1.5" style="1394" customWidth="1"/>
    <col min="14082" max="14082" width="24.25" style="1394" customWidth="1"/>
    <col min="14083" max="14083" width="4" style="1394" customWidth="1"/>
    <col min="14084" max="14084" width="20.125" style="1394" customWidth="1"/>
    <col min="14085" max="14085" width="23.625" style="1394" customWidth="1"/>
    <col min="14086" max="14087" width="10.375" style="1394" customWidth="1"/>
    <col min="14088" max="14088" width="3.125" style="1394" customWidth="1"/>
    <col min="14089" max="14089" width="3.75" style="1394" customWidth="1"/>
    <col min="14090" max="14090" width="2.5" style="1394" customWidth="1"/>
    <col min="14091" max="14336" width="9" style="1394" customWidth="1"/>
    <col min="14337" max="14337" width="1.5" style="1394" customWidth="1"/>
    <col min="14338" max="14338" width="24.25" style="1394" customWidth="1"/>
    <col min="14339" max="14339" width="4" style="1394" customWidth="1"/>
    <col min="14340" max="14340" width="20.125" style="1394" customWidth="1"/>
    <col min="14341" max="14341" width="23.625" style="1394" customWidth="1"/>
    <col min="14342" max="14343" width="10.375" style="1394" customWidth="1"/>
    <col min="14344" max="14344" width="3.125" style="1394" customWidth="1"/>
    <col min="14345" max="14345" width="3.75" style="1394" customWidth="1"/>
    <col min="14346" max="14346" width="2.5" style="1394" customWidth="1"/>
    <col min="14347" max="14592" width="9" style="1394" customWidth="1"/>
    <col min="14593" max="14593" width="1.5" style="1394" customWidth="1"/>
    <col min="14594" max="14594" width="24.25" style="1394" customWidth="1"/>
    <col min="14595" max="14595" width="4" style="1394" customWidth="1"/>
    <col min="14596" max="14596" width="20.125" style="1394" customWidth="1"/>
    <col min="14597" max="14597" width="23.625" style="1394" customWidth="1"/>
    <col min="14598" max="14599" width="10.375" style="1394" customWidth="1"/>
    <col min="14600" max="14600" width="3.125" style="1394" customWidth="1"/>
    <col min="14601" max="14601" width="3.75" style="1394" customWidth="1"/>
    <col min="14602" max="14602" width="2.5" style="1394" customWidth="1"/>
    <col min="14603" max="14848" width="9" style="1394" customWidth="1"/>
    <col min="14849" max="14849" width="1.5" style="1394" customWidth="1"/>
    <col min="14850" max="14850" width="24.25" style="1394" customWidth="1"/>
    <col min="14851" max="14851" width="4" style="1394" customWidth="1"/>
    <col min="14852" max="14852" width="20.125" style="1394" customWidth="1"/>
    <col min="14853" max="14853" width="23.625" style="1394" customWidth="1"/>
    <col min="14854" max="14855" width="10.375" style="1394" customWidth="1"/>
    <col min="14856" max="14856" width="3.125" style="1394" customWidth="1"/>
    <col min="14857" max="14857" width="3.75" style="1394" customWidth="1"/>
    <col min="14858" max="14858" width="2.5" style="1394" customWidth="1"/>
    <col min="14859" max="15104" width="9" style="1394" customWidth="1"/>
    <col min="15105" max="15105" width="1.5" style="1394" customWidth="1"/>
    <col min="15106" max="15106" width="24.25" style="1394" customWidth="1"/>
    <col min="15107" max="15107" width="4" style="1394" customWidth="1"/>
    <col min="15108" max="15108" width="20.125" style="1394" customWidth="1"/>
    <col min="15109" max="15109" width="23.625" style="1394" customWidth="1"/>
    <col min="15110" max="15111" width="10.375" style="1394" customWidth="1"/>
    <col min="15112" max="15112" width="3.125" style="1394" customWidth="1"/>
    <col min="15113" max="15113" width="3.75" style="1394" customWidth="1"/>
    <col min="15114" max="15114" width="2.5" style="1394" customWidth="1"/>
    <col min="15115" max="15360" width="9" style="1394" customWidth="1"/>
    <col min="15361" max="15361" width="1.5" style="1394" customWidth="1"/>
    <col min="15362" max="15362" width="24.25" style="1394" customWidth="1"/>
    <col min="15363" max="15363" width="4" style="1394" customWidth="1"/>
    <col min="15364" max="15364" width="20.125" style="1394" customWidth="1"/>
    <col min="15365" max="15365" width="23.625" style="1394" customWidth="1"/>
    <col min="15366" max="15367" width="10.375" style="1394" customWidth="1"/>
    <col min="15368" max="15368" width="3.125" style="1394" customWidth="1"/>
    <col min="15369" max="15369" width="3.75" style="1394" customWidth="1"/>
    <col min="15370" max="15370" width="2.5" style="1394" customWidth="1"/>
    <col min="15371" max="15616" width="9" style="1394" customWidth="1"/>
    <col min="15617" max="15617" width="1.5" style="1394" customWidth="1"/>
    <col min="15618" max="15618" width="24.25" style="1394" customWidth="1"/>
    <col min="15619" max="15619" width="4" style="1394" customWidth="1"/>
    <col min="15620" max="15620" width="20.125" style="1394" customWidth="1"/>
    <col min="15621" max="15621" width="23.625" style="1394" customWidth="1"/>
    <col min="15622" max="15623" width="10.375" style="1394" customWidth="1"/>
    <col min="15624" max="15624" width="3.125" style="1394" customWidth="1"/>
    <col min="15625" max="15625" width="3.75" style="1394" customWidth="1"/>
    <col min="15626" max="15626" width="2.5" style="1394" customWidth="1"/>
    <col min="15627" max="15872" width="9" style="1394" customWidth="1"/>
    <col min="15873" max="15873" width="1.5" style="1394" customWidth="1"/>
    <col min="15874" max="15874" width="24.25" style="1394" customWidth="1"/>
    <col min="15875" max="15875" width="4" style="1394" customWidth="1"/>
    <col min="15876" max="15876" width="20.125" style="1394" customWidth="1"/>
    <col min="15877" max="15877" width="23.625" style="1394" customWidth="1"/>
    <col min="15878" max="15879" width="10.375" style="1394" customWidth="1"/>
    <col min="15880" max="15880" width="3.125" style="1394" customWidth="1"/>
    <col min="15881" max="15881" width="3.75" style="1394" customWidth="1"/>
    <col min="15882" max="15882" width="2.5" style="1394" customWidth="1"/>
    <col min="15883" max="16128" width="9" style="1394" customWidth="1"/>
    <col min="16129" max="16129" width="1.5" style="1394" customWidth="1"/>
    <col min="16130" max="16130" width="24.25" style="1394" customWidth="1"/>
    <col min="16131" max="16131" width="4" style="1394" customWidth="1"/>
    <col min="16132" max="16132" width="20.125" style="1394" customWidth="1"/>
    <col min="16133" max="16133" width="23.625" style="1394" customWidth="1"/>
    <col min="16134" max="16135" width="10.375" style="1394" customWidth="1"/>
    <col min="16136" max="16136" width="3.125" style="1394" customWidth="1"/>
    <col min="16137" max="16137" width="3.75" style="1394" customWidth="1"/>
    <col min="16138" max="16138" width="2.5" style="1394" customWidth="1"/>
    <col min="16139" max="16384" width="9" style="1394" customWidth="1"/>
  </cols>
  <sheetData>
    <row r="1" spans="1:10" ht="27.75" customHeight="1">
      <c r="A1" s="1698"/>
      <c r="F1" s="322" t="s">
        <v>1228</v>
      </c>
      <c r="G1" s="1394"/>
      <c r="H1" s="1394"/>
    </row>
    <row r="2" spans="1:10" ht="18.75" customHeight="1">
      <c r="A2" s="1698"/>
      <c r="F2" s="322"/>
    </row>
    <row r="3" spans="1:10" ht="36" customHeight="1">
      <c r="B3" s="1396" t="s">
        <v>935</v>
      </c>
      <c r="C3" s="1704"/>
      <c r="D3" s="1704"/>
      <c r="E3" s="1704"/>
      <c r="F3" s="1704"/>
      <c r="G3" s="1704"/>
      <c r="H3" s="1704"/>
    </row>
    <row r="4" spans="1:10" ht="33.75" customHeight="1">
      <c r="A4" s="1396"/>
      <c r="B4" s="1396"/>
      <c r="C4" s="1396"/>
      <c r="D4" s="1396"/>
      <c r="E4" s="1396"/>
      <c r="F4" s="1396"/>
      <c r="G4" s="1396"/>
      <c r="H4" s="1396"/>
    </row>
    <row r="5" spans="1:10" ht="36" customHeight="1">
      <c r="A5" s="1396"/>
      <c r="B5" s="1397" t="s">
        <v>427</v>
      </c>
      <c r="C5" s="1403"/>
      <c r="D5" s="1406"/>
      <c r="E5" s="1406"/>
      <c r="F5" s="1406"/>
      <c r="G5" s="1406"/>
      <c r="H5" s="1409"/>
    </row>
    <row r="6" spans="1:10" ht="36.75" customHeight="1">
      <c r="B6" s="2133" t="s">
        <v>936</v>
      </c>
      <c r="C6" s="1404" t="s">
        <v>511</v>
      </c>
      <c r="D6" s="1404"/>
      <c r="E6" s="1404"/>
      <c r="F6" s="1404"/>
      <c r="G6" s="1404"/>
      <c r="H6" s="1410"/>
    </row>
    <row r="7" spans="1:10" ht="81" customHeight="1">
      <c r="B7" s="2133" t="s">
        <v>937</v>
      </c>
      <c r="C7" s="1706" t="s">
        <v>938</v>
      </c>
      <c r="D7" s="1407"/>
      <c r="E7" s="1407"/>
      <c r="F7" s="1411"/>
      <c r="G7" s="1708" t="s">
        <v>362</v>
      </c>
      <c r="H7" s="1709"/>
    </row>
    <row r="8" spans="1:10" ht="97.5" customHeight="1">
      <c r="B8" s="1402" t="s">
        <v>754</v>
      </c>
      <c r="C8" s="1706" t="s">
        <v>940</v>
      </c>
      <c r="D8" s="1407"/>
      <c r="E8" s="1407"/>
      <c r="F8" s="1411"/>
      <c r="G8" s="1708" t="s">
        <v>362</v>
      </c>
      <c r="H8" s="1709"/>
    </row>
    <row r="9" spans="1:10" ht="120.75" customHeight="1">
      <c r="B9" s="1402" t="s">
        <v>84</v>
      </c>
      <c r="C9" s="1706" t="s">
        <v>941</v>
      </c>
      <c r="D9" s="1407"/>
      <c r="E9" s="1407"/>
      <c r="F9" s="1411"/>
      <c r="G9" s="1708" t="s">
        <v>362</v>
      </c>
      <c r="H9" s="1709"/>
    </row>
    <row r="11" spans="1:10" ht="17.25" customHeight="1">
      <c r="B11" s="1700" t="s">
        <v>449</v>
      </c>
      <c r="C11" s="1413"/>
      <c r="D11" s="1413"/>
      <c r="E11" s="1413"/>
      <c r="F11" s="1413"/>
      <c r="G11" s="1413"/>
      <c r="H11" s="1413"/>
      <c r="I11" s="1413"/>
      <c r="J11" s="1413"/>
    </row>
    <row r="12" spans="1:10" ht="45.75" customHeight="1">
      <c r="B12" s="1702" t="s">
        <v>942</v>
      </c>
      <c r="C12" s="1702"/>
      <c r="D12" s="1702"/>
      <c r="E12" s="1702"/>
      <c r="F12" s="1702"/>
      <c r="G12" s="1702"/>
      <c r="H12" s="1702"/>
      <c r="I12" s="1413"/>
      <c r="J12" s="1413"/>
    </row>
    <row r="13" spans="1:10" ht="35.25" customHeight="1">
      <c r="B13" s="1702" t="s">
        <v>943</v>
      </c>
      <c r="C13" s="1702"/>
      <c r="D13" s="1702"/>
      <c r="E13" s="1702"/>
      <c r="F13" s="1702"/>
      <c r="G13" s="1702"/>
      <c r="H13" s="1702"/>
      <c r="I13" s="1413"/>
      <c r="J13" s="1413"/>
    </row>
    <row r="14" spans="1:10" ht="17.25" customHeight="1">
      <c r="B14" s="1703" t="s">
        <v>945</v>
      </c>
      <c r="C14" s="1413"/>
      <c r="D14" s="1413"/>
      <c r="E14" s="1413"/>
      <c r="F14" s="1413"/>
      <c r="G14" s="1413"/>
      <c r="H14" s="1413"/>
      <c r="I14" s="1413"/>
      <c r="J14" s="1413"/>
    </row>
    <row r="15" spans="1:10">
      <c r="B15" s="1700"/>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85" zoomScaleSheetLayoutView="85" workbookViewId="0"/>
  </sheetViews>
  <sheetFormatPr defaultRowHeight="13.5"/>
  <cols>
    <col min="1" max="1" width="1.75" style="337" customWidth="1"/>
    <col min="2" max="2" width="22" style="337" customWidth="1"/>
    <col min="3" max="3" width="4" style="337" customWidth="1"/>
    <col min="4" max="4" width="8.25" style="337" customWidth="1"/>
    <col min="5" max="5" width="14.75" style="337" customWidth="1"/>
    <col min="6" max="6" width="7.625" style="337" customWidth="1"/>
    <col min="7" max="7" width="14.5" style="337" customWidth="1"/>
    <col min="8" max="8" width="7.5" style="337" customWidth="1"/>
    <col min="9" max="9" width="14.625" style="337" customWidth="1"/>
    <col min="10" max="10" width="7.625" style="337" customWidth="1"/>
    <col min="11" max="11" width="8.625" style="337" customWidth="1"/>
    <col min="12" max="12" width="1.75" style="337" customWidth="1"/>
    <col min="13" max="259" width="9" style="337" customWidth="1"/>
    <col min="260" max="260" width="2.25" style="337" customWidth="1"/>
    <col min="261" max="261" width="24.25" style="337" customWidth="1"/>
    <col min="262" max="262" width="4" style="337" customWidth="1"/>
    <col min="263" max="265" width="20.125" style="337" customWidth="1"/>
    <col min="266" max="266" width="3.125" style="337" customWidth="1"/>
    <col min="267" max="267" width="4.375" style="337" customWidth="1"/>
    <col min="268" max="268" width="2.5" style="337" customWidth="1"/>
    <col min="269" max="515" width="9" style="337" customWidth="1"/>
    <col min="516" max="516" width="2.25" style="337" customWidth="1"/>
    <col min="517" max="517" width="24.25" style="337" customWidth="1"/>
    <col min="518" max="518" width="4" style="337" customWidth="1"/>
    <col min="519" max="521" width="20.125" style="337" customWidth="1"/>
    <col min="522" max="522" width="3.125" style="337" customWidth="1"/>
    <col min="523" max="523" width="4.375" style="337" customWidth="1"/>
    <col min="524" max="524" width="2.5" style="337" customWidth="1"/>
    <col min="525" max="771" width="9" style="337" customWidth="1"/>
    <col min="772" max="772" width="2.25" style="337" customWidth="1"/>
    <col min="773" max="773" width="24.25" style="337" customWidth="1"/>
    <col min="774" max="774" width="4" style="337" customWidth="1"/>
    <col min="775" max="777" width="20.125" style="337" customWidth="1"/>
    <col min="778" max="778" width="3.125" style="337" customWidth="1"/>
    <col min="779" max="779" width="4.375" style="337" customWidth="1"/>
    <col min="780" max="780" width="2.5" style="337" customWidth="1"/>
    <col min="781" max="1027" width="9" style="337" customWidth="1"/>
    <col min="1028" max="1028" width="2.25" style="337" customWidth="1"/>
    <col min="1029" max="1029" width="24.25" style="337" customWidth="1"/>
    <col min="1030" max="1030" width="4" style="337" customWidth="1"/>
    <col min="1031" max="1033" width="20.125" style="337" customWidth="1"/>
    <col min="1034" max="1034" width="3.125" style="337" customWidth="1"/>
    <col min="1035" max="1035" width="4.375" style="337" customWidth="1"/>
    <col min="1036" max="1036" width="2.5" style="337" customWidth="1"/>
    <col min="1037" max="1283" width="9" style="337" customWidth="1"/>
    <col min="1284" max="1284" width="2.25" style="337" customWidth="1"/>
    <col min="1285" max="1285" width="24.25" style="337" customWidth="1"/>
    <col min="1286" max="1286" width="4" style="337" customWidth="1"/>
    <col min="1287" max="1289" width="20.125" style="337" customWidth="1"/>
    <col min="1290" max="1290" width="3.125" style="337" customWidth="1"/>
    <col min="1291" max="1291" width="4.375" style="337" customWidth="1"/>
    <col min="1292" max="1292" width="2.5" style="337" customWidth="1"/>
    <col min="1293" max="1539" width="9" style="337" customWidth="1"/>
    <col min="1540" max="1540" width="2.25" style="337" customWidth="1"/>
    <col min="1541" max="1541" width="24.25" style="337" customWidth="1"/>
    <col min="1542" max="1542" width="4" style="337" customWidth="1"/>
    <col min="1543" max="1545" width="20.125" style="337" customWidth="1"/>
    <col min="1546" max="1546" width="3.125" style="337" customWidth="1"/>
    <col min="1547" max="1547" width="4.375" style="337" customWidth="1"/>
    <col min="1548" max="1548" width="2.5" style="337" customWidth="1"/>
    <col min="1549" max="1795" width="9" style="337" customWidth="1"/>
    <col min="1796" max="1796" width="2.25" style="337" customWidth="1"/>
    <col min="1797" max="1797" width="24.25" style="337" customWidth="1"/>
    <col min="1798" max="1798" width="4" style="337" customWidth="1"/>
    <col min="1799" max="1801" width="20.125" style="337" customWidth="1"/>
    <col min="1802" max="1802" width="3.125" style="337" customWidth="1"/>
    <col min="1803" max="1803" width="4.375" style="337" customWidth="1"/>
    <col min="1804" max="1804" width="2.5" style="337" customWidth="1"/>
    <col min="1805" max="2051" width="9" style="337" customWidth="1"/>
    <col min="2052" max="2052" width="2.25" style="337" customWidth="1"/>
    <col min="2053" max="2053" width="24.25" style="337" customWidth="1"/>
    <col min="2054" max="2054" width="4" style="337" customWidth="1"/>
    <col min="2055" max="2057" width="20.125" style="337" customWidth="1"/>
    <col min="2058" max="2058" width="3.125" style="337" customWidth="1"/>
    <col min="2059" max="2059" width="4.375" style="337" customWidth="1"/>
    <col min="2060" max="2060" width="2.5" style="337" customWidth="1"/>
    <col min="2061" max="2307" width="9" style="337" customWidth="1"/>
    <col min="2308" max="2308" width="2.25" style="337" customWidth="1"/>
    <col min="2309" max="2309" width="24.25" style="337" customWidth="1"/>
    <col min="2310" max="2310" width="4" style="337" customWidth="1"/>
    <col min="2311" max="2313" width="20.125" style="337" customWidth="1"/>
    <col min="2314" max="2314" width="3.125" style="337" customWidth="1"/>
    <col min="2315" max="2315" width="4.375" style="337" customWidth="1"/>
    <col min="2316" max="2316" width="2.5" style="337" customWidth="1"/>
    <col min="2317" max="2563" width="9" style="337" customWidth="1"/>
    <col min="2564" max="2564" width="2.25" style="337" customWidth="1"/>
    <col min="2565" max="2565" width="24.25" style="337" customWidth="1"/>
    <col min="2566" max="2566" width="4" style="337" customWidth="1"/>
    <col min="2567" max="2569" width="20.125" style="337" customWidth="1"/>
    <col min="2570" max="2570" width="3.125" style="337" customWidth="1"/>
    <col min="2571" max="2571" width="4.375" style="337" customWidth="1"/>
    <col min="2572" max="2572" width="2.5" style="337" customWidth="1"/>
    <col min="2573" max="2819" width="9" style="337" customWidth="1"/>
    <col min="2820" max="2820" width="2.25" style="337" customWidth="1"/>
    <col min="2821" max="2821" width="24.25" style="337" customWidth="1"/>
    <col min="2822" max="2822" width="4" style="337" customWidth="1"/>
    <col min="2823" max="2825" width="20.125" style="337" customWidth="1"/>
    <col min="2826" max="2826" width="3.125" style="337" customWidth="1"/>
    <col min="2827" max="2827" width="4.375" style="337" customWidth="1"/>
    <col min="2828" max="2828" width="2.5" style="337" customWidth="1"/>
    <col min="2829" max="3075" width="9" style="337" customWidth="1"/>
    <col min="3076" max="3076" width="2.25" style="337" customWidth="1"/>
    <col min="3077" max="3077" width="24.25" style="337" customWidth="1"/>
    <col min="3078" max="3078" width="4" style="337" customWidth="1"/>
    <col min="3079" max="3081" width="20.125" style="337" customWidth="1"/>
    <col min="3082" max="3082" width="3.125" style="337" customWidth="1"/>
    <col min="3083" max="3083" width="4.375" style="337" customWidth="1"/>
    <col min="3084" max="3084" width="2.5" style="337" customWidth="1"/>
    <col min="3085" max="3331" width="9" style="337" customWidth="1"/>
    <col min="3332" max="3332" width="2.25" style="337" customWidth="1"/>
    <col min="3333" max="3333" width="24.25" style="337" customWidth="1"/>
    <col min="3334" max="3334" width="4" style="337" customWidth="1"/>
    <col min="3335" max="3337" width="20.125" style="337" customWidth="1"/>
    <col min="3338" max="3338" width="3.125" style="337" customWidth="1"/>
    <col min="3339" max="3339" width="4.375" style="337" customWidth="1"/>
    <col min="3340" max="3340" width="2.5" style="337" customWidth="1"/>
    <col min="3341" max="3587" width="9" style="337" customWidth="1"/>
    <col min="3588" max="3588" width="2.25" style="337" customWidth="1"/>
    <col min="3589" max="3589" width="24.25" style="337" customWidth="1"/>
    <col min="3590" max="3590" width="4" style="337" customWidth="1"/>
    <col min="3591" max="3593" width="20.125" style="337" customWidth="1"/>
    <col min="3594" max="3594" width="3.125" style="337" customWidth="1"/>
    <col min="3595" max="3595" width="4.375" style="337" customWidth="1"/>
    <col min="3596" max="3596" width="2.5" style="337" customWidth="1"/>
    <col min="3597" max="3843" width="9" style="337" customWidth="1"/>
    <col min="3844" max="3844" width="2.25" style="337" customWidth="1"/>
    <col min="3845" max="3845" width="24.25" style="337" customWidth="1"/>
    <col min="3846" max="3846" width="4" style="337" customWidth="1"/>
    <col min="3847" max="3849" width="20.125" style="337" customWidth="1"/>
    <col min="3850" max="3850" width="3.125" style="337" customWidth="1"/>
    <col min="3851" max="3851" width="4.375" style="337" customWidth="1"/>
    <col min="3852" max="3852" width="2.5" style="337" customWidth="1"/>
    <col min="3853" max="4099" width="9" style="337" customWidth="1"/>
    <col min="4100" max="4100" width="2.25" style="337" customWidth="1"/>
    <col min="4101" max="4101" width="24.25" style="337" customWidth="1"/>
    <col min="4102" max="4102" width="4" style="337" customWidth="1"/>
    <col min="4103" max="4105" width="20.125" style="337" customWidth="1"/>
    <col min="4106" max="4106" width="3.125" style="337" customWidth="1"/>
    <col min="4107" max="4107" width="4.375" style="337" customWidth="1"/>
    <col min="4108" max="4108" width="2.5" style="337" customWidth="1"/>
    <col min="4109" max="4355" width="9" style="337" customWidth="1"/>
    <col min="4356" max="4356" width="2.25" style="337" customWidth="1"/>
    <col min="4357" max="4357" width="24.25" style="337" customWidth="1"/>
    <col min="4358" max="4358" width="4" style="337" customWidth="1"/>
    <col min="4359" max="4361" width="20.125" style="337" customWidth="1"/>
    <col min="4362" max="4362" width="3.125" style="337" customWidth="1"/>
    <col min="4363" max="4363" width="4.375" style="337" customWidth="1"/>
    <col min="4364" max="4364" width="2.5" style="337" customWidth="1"/>
    <col min="4365" max="4611" width="9" style="337" customWidth="1"/>
    <col min="4612" max="4612" width="2.25" style="337" customWidth="1"/>
    <col min="4613" max="4613" width="24.25" style="337" customWidth="1"/>
    <col min="4614" max="4614" width="4" style="337" customWidth="1"/>
    <col min="4615" max="4617" width="20.125" style="337" customWidth="1"/>
    <col min="4618" max="4618" width="3.125" style="337" customWidth="1"/>
    <col min="4619" max="4619" width="4.375" style="337" customWidth="1"/>
    <col min="4620" max="4620" width="2.5" style="337" customWidth="1"/>
    <col min="4621" max="4867" width="9" style="337" customWidth="1"/>
    <col min="4868" max="4868" width="2.25" style="337" customWidth="1"/>
    <col min="4869" max="4869" width="24.25" style="337" customWidth="1"/>
    <col min="4870" max="4870" width="4" style="337" customWidth="1"/>
    <col min="4871" max="4873" width="20.125" style="337" customWidth="1"/>
    <col min="4874" max="4874" width="3.125" style="337" customWidth="1"/>
    <col min="4875" max="4875" width="4.375" style="337" customWidth="1"/>
    <col min="4876" max="4876" width="2.5" style="337" customWidth="1"/>
    <col min="4877" max="5123" width="9" style="337" customWidth="1"/>
    <col min="5124" max="5124" width="2.25" style="337" customWidth="1"/>
    <col min="5125" max="5125" width="24.25" style="337" customWidth="1"/>
    <col min="5126" max="5126" width="4" style="337" customWidth="1"/>
    <col min="5127" max="5129" width="20.125" style="337" customWidth="1"/>
    <col min="5130" max="5130" width="3.125" style="337" customWidth="1"/>
    <col min="5131" max="5131" width="4.375" style="337" customWidth="1"/>
    <col min="5132" max="5132" width="2.5" style="337" customWidth="1"/>
    <col min="5133" max="5379" width="9" style="337" customWidth="1"/>
    <col min="5380" max="5380" width="2.25" style="337" customWidth="1"/>
    <col min="5381" max="5381" width="24.25" style="337" customWidth="1"/>
    <col min="5382" max="5382" width="4" style="337" customWidth="1"/>
    <col min="5383" max="5385" width="20.125" style="337" customWidth="1"/>
    <col min="5386" max="5386" width="3.125" style="337" customWidth="1"/>
    <col min="5387" max="5387" width="4.375" style="337" customWidth="1"/>
    <col min="5388" max="5388" width="2.5" style="337" customWidth="1"/>
    <col min="5389" max="5635" width="9" style="337" customWidth="1"/>
    <col min="5636" max="5636" width="2.25" style="337" customWidth="1"/>
    <col min="5637" max="5637" width="24.25" style="337" customWidth="1"/>
    <col min="5638" max="5638" width="4" style="337" customWidth="1"/>
    <col min="5639" max="5641" width="20.125" style="337" customWidth="1"/>
    <col min="5642" max="5642" width="3.125" style="337" customWidth="1"/>
    <col min="5643" max="5643" width="4.375" style="337" customWidth="1"/>
    <col min="5644" max="5644" width="2.5" style="337" customWidth="1"/>
    <col min="5645" max="5891" width="9" style="337" customWidth="1"/>
    <col min="5892" max="5892" width="2.25" style="337" customWidth="1"/>
    <col min="5893" max="5893" width="24.25" style="337" customWidth="1"/>
    <col min="5894" max="5894" width="4" style="337" customWidth="1"/>
    <col min="5895" max="5897" width="20.125" style="337" customWidth="1"/>
    <col min="5898" max="5898" width="3.125" style="337" customWidth="1"/>
    <col min="5899" max="5899" width="4.375" style="337" customWidth="1"/>
    <col min="5900" max="5900" width="2.5" style="337" customWidth="1"/>
    <col min="5901" max="6147" width="9" style="337" customWidth="1"/>
    <col min="6148" max="6148" width="2.25" style="337" customWidth="1"/>
    <col min="6149" max="6149" width="24.25" style="337" customWidth="1"/>
    <col min="6150" max="6150" width="4" style="337" customWidth="1"/>
    <col min="6151" max="6153" width="20.125" style="337" customWidth="1"/>
    <col min="6154" max="6154" width="3.125" style="337" customWidth="1"/>
    <col min="6155" max="6155" width="4.375" style="337" customWidth="1"/>
    <col min="6156" max="6156" width="2.5" style="337" customWidth="1"/>
    <col min="6157" max="6403" width="9" style="337" customWidth="1"/>
    <col min="6404" max="6404" width="2.25" style="337" customWidth="1"/>
    <col min="6405" max="6405" width="24.25" style="337" customWidth="1"/>
    <col min="6406" max="6406" width="4" style="337" customWidth="1"/>
    <col min="6407" max="6409" width="20.125" style="337" customWidth="1"/>
    <col min="6410" max="6410" width="3.125" style="337" customWidth="1"/>
    <col min="6411" max="6411" width="4.375" style="337" customWidth="1"/>
    <col min="6412" max="6412" width="2.5" style="337" customWidth="1"/>
    <col min="6413" max="6659" width="9" style="337" customWidth="1"/>
    <col min="6660" max="6660" width="2.25" style="337" customWidth="1"/>
    <col min="6661" max="6661" width="24.25" style="337" customWidth="1"/>
    <col min="6662" max="6662" width="4" style="337" customWidth="1"/>
    <col min="6663" max="6665" width="20.125" style="337" customWidth="1"/>
    <col min="6666" max="6666" width="3.125" style="337" customWidth="1"/>
    <col min="6667" max="6667" width="4.375" style="337" customWidth="1"/>
    <col min="6668" max="6668" width="2.5" style="337" customWidth="1"/>
    <col min="6669" max="6915" width="9" style="337" customWidth="1"/>
    <col min="6916" max="6916" width="2.25" style="337" customWidth="1"/>
    <col min="6917" max="6917" width="24.25" style="337" customWidth="1"/>
    <col min="6918" max="6918" width="4" style="337" customWidth="1"/>
    <col min="6919" max="6921" width="20.125" style="337" customWidth="1"/>
    <col min="6922" max="6922" width="3.125" style="337" customWidth="1"/>
    <col min="6923" max="6923" width="4.375" style="337" customWidth="1"/>
    <col min="6924" max="6924" width="2.5" style="337" customWidth="1"/>
    <col min="6925" max="7171" width="9" style="337" customWidth="1"/>
    <col min="7172" max="7172" width="2.25" style="337" customWidth="1"/>
    <col min="7173" max="7173" width="24.25" style="337" customWidth="1"/>
    <col min="7174" max="7174" width="4" style="337" customWidth="1"/>
    <col min="7175" max="7177" width="20.125" style="337" customWidth="1"/>
    <col min="7178" max="7178" width="3.125" style="337" customWidth="1"/>
    <col min="7179" max="7179" width="4.375" style="337" customWidth="1"/>
    <col min="7180" max="7180" width="2.5" style="337" customWidth="1"/>
    <col min="7181" max="7427" width="9" style="337" customWidth="1"/>
    <col min="7428" max="7428" width="2.25" style="337" customWidth="1"/>
    <col min="7429" max="7429" width="24.25" style="337" customWidth="1"/>
    <col min="7430" max="7430" width="4" style="337" customWidth="1"/>
    <col min="7431" max="7433" width="20.125" style="337" customWidth="1"/>
    <col min="7434" max="7434" width="3.125" style="337" customWidth="1"/>
    <col min="7435" max="7435" width="4.375" style="337" customWidth="1"/>
    <col min="7436" max="7436" width="2.5" style="337" customWidth="1"/>
    <col min="7437" max="7683" width="9" style="337" customWidth="1"/>
    <col min="7684" max="7684" width="2.25" style="337" customWidth="1"/>
    <col min="7685" max="7685" width="24.25" style="337" customWidth="1"/>
    <col min="7686" max="7686" width="4" style="337" customWidth="1"/>
    <col min="7687" max="7689" width="20.125" style="337" customWidth="1"/>
    <col min="7690" max="7690" width="3.125" style="337" customWidth="1"/>
    <col min="7691" max="7691" width="4.375" style="337" customWidth="1"/>
    <col min="7692" max="7692" width="2.5" style="337" customWidth="1"/>
    <col min="7693" max="7939" width="9" style="337" customWidth="1"/>
    <col min="7940" max="7940" width="2.25" style="337" customWidth="1"/>
    <col min="7941" max="7941" width="24.25" style="337" customWidth="1"/>
    <col min="7942" max="7942" width="4" style="337" customWidth="1"/>
    <col min="7943" max="7945" width="20.125" style="337" customWidth="1"/>
    <col min="7946" max="7946" width="3.125" style="337" customWidth="1"/>
    <col min="7947" max="7947" width="4.375" style="337" customWidth="1"/>
    <col min="7948" max="7948" width="2.5" style="337" customWidth="1"/>
    <col min="7949" max="8195" width="9" style="337" customWidth="1"/>
    <col min="8196" max="8196" width="2.25" style="337" customWidth="1"/>
    <col min="8197" max="8197" width="24.25" style="337" customWidth="1"/>
    <col min="8198" max="8198" width="4" style="337" customWidth="1"/>
    <col min="8199" max="8201" width="20.125" style="337" customWidth="1"/>
    <col min="8202" max="8202" width="3.125" style="337" customWidth="1"/>
    <col min="8203" max="8203" width="4.375" style="337" customWidth="1"/>
    <col min="8204" max="8204" width="2.5" style="337" customWidth="1"/>
    <col min="8205" max="8451" width="9" style="337" customWidth="1"/>
    <col min="8452" max="8452" width="2.25" style="337" customWidth="1"/>
    <col min="8453" max="8453" width="24.25" style="337" customWidth="1"/>
    <col min="8454" max="8454" width="4" style="337" customWidth="1"/>
    <col min="8455" max="8457" width="20.125" style="337" customWidth="1"/>
    <col min="8458" max="8458" width="3.125" style="337" customWidth="1"/>
    <col min="8459" max="8459" width="4.375" style="337" customWidth="1"/>
    <col min="8460" max="8460" width="2.5" style="337" customWidth="1"/>
    <col min="8461" max="8707" width="9" style="337" customWidth="1"/>
    <col min="8708" max="8708" width="2.25" style="337" customWidth="1"/>
    <col min="8709" max="8709" width="24.25" style="337" customWidth="1"/>
    <col min="8710" max="8710" width="4" style="337" customWidth="1"/>
    <col min="8711" max="8713" width="20.125" style="337" customWidth="1"/>
    <col min="8714" max="8714" width="3.125" style="337" customWidth="1"/>
    <col min="8715" max="8715" width="4.375" style="337" customWidth="1"/>
    <col min="8716" max="8716" width="2.5" style="337" customWidth="1"/>
    <col min="8717" max="8963" width="9" style="337" customWidth="1"/>
    <col min="8964" max="8964" width="2.25" style="337" customWidth="1"/>
    <col min="8965" max="8965" width="24.25" style="337" customWidth="1"/>
    <col min="8966" max="8966" width="4" style="337" customWidth="1"/>
    <col min="8967" max="8969" width="20.125" style="337" customWidth="1"/>
    <col min="8970" max="8970" width="3.125" style="337" customWidth="1"/>
    <col min="8971" max="8971" width="4.375" style="337" customWidth="1"/>
    <col min="8972" max="8972" width="2.5" style="337" customWidth="1"/>
    <col min="8973" max="9219" width="9" style="337" customWidth="1"/>
    <col min="9220" max="9220" width="2.25" style="337" customWidth="1"/>
    <col min="9221" max="9221" width="24.25" style="337" customWidth="1"/>
    <col min="9222" max="9222" width="4" style="337" customWidth="1"/>
    <col min="9223" max="9225" width="20.125" style="337" customWidth="1"/>
    <col min="9226" max="9226" width="3.125" style="337" customWidth="1"/>
    <col min="9227" max="9227" width="4.375" style="337" customWidth="1"/>
    <col min="9228" max="9228" width="2.5" style="337" customWidth="1"/>
    <col min="9229" max="9475" width="9" style="337" customWidth="1"/>
    <col min="9476" max="9476" width="2.25" style="337" customWidth="1"/>
    <col min="9477" max="9477" width="24.25" style="337" customWidth="1"/>
    <col min="9478" max="9478" width="4" style="337" customWidth="1"/>
    <col min="9479" max="9481" width="20.125" style="337" customWidth="1"/>
    <col min="9482" max="9482" width="3.125" style="337" customWidth="1"/>
    <col min="9483" max="9483" width="4.375" style="337" customWidth="1"/>
    <col min="9484" max="9484" width="2.5" style="337" customWidth="1"/>
    <col min="9485" max="9731" width="9" style="337" customWidth="1"/>
    <col min="9732" max="9732" width="2.25" style="337" customWidth="1"/>
    <col min="9733" max="9733" width="24.25" style="337" customWidth="1"/>
    <col min="9734" max="9734" width="4" style="337" customWidth="1"/>
    <col min="9735" max="9737" width="20.125" style="337" customWidth="1"/>
    <col min="9738" max="9738" width="3.125" style="337" customWidth="1"/>
    <col min="9739" max="9739" width="4.375" style="337" customWidth="1"/>
    <col min="9740" max="9740" width="2.5" style="337" customWidth="1"/>
    <col min="9741" max="9987" width="9" style="337" customWidth="1"/>
    <col min="9988" max="9988" width="2.25" style="337" customWidth="1"/>
    <col min="9989" max="9989" width="24.25" style="337" customWidth="1"/>
    <col min="9990" max="9990" width="4" style="337" customWidth="1"/>
    <col min="9991" max="9993" width="20.125" style="337" customWidth="1"/>
    <col min="9994" max="9994" width="3.125" style="337" customWidth="1"/>
    <col min="9995" max="9995" width="4.375" style="337" customWidth="1"/>
    <col min="9996" max="9996" width="2.5" style="337" customWidth="1"/>
    <col min="9997" max="10243" width="9" style="337" customWidth="1"/>
    <col min="10244" max="10244" width="2.25" style="337" customWidth="1"/>
    <col min="10245" max="10245" width="24.25" style="337" customWidth="1"/>
    <col min="10246" max="10246" width="4" style="337" customWidth="1"/>
    <col min="10247" max="10249" width="20.125" style="337" customWidth="1"/>
    <col min="10250" max="10250" width="3.125" style="337" customWidth="1"/>
    <col min="10251" max="10251" width="4.375" style="337" customWidth="1"/>
    <col min="10252" max="10252" width="2.5" style="337" customWidth="1"/>
    <col min="10253" max="10499" width="9" style="337" customWidth="1"/>
    <col min="10500" max="10500" width="2.25" style="337" customWidth="1"/>
    <col min="10501" max="10501" width="24.25" style="337" customWidth="1"/>
    <col min="10502" max="10502" width="4" style="337" customWidth="1"/>
    <col min="10503" max="10505" width="20.125" style="337" customWidth="1"/>
    <col min="10506" max="10506" width="3.125" style="337" customWidth="1"/>
    <col min="10507" max="10507" width="4.375" style="337" customWidth="1"/>
    <col min="10508" max="10508" width="2.5" style="337" customWidth="1"/>
    <col min="10509" max="10755" width="9" style="337" customWidth="1"/>
    <col min="10756" max="10756" width="2.25" style="337" customWidth="1"/>
    <col min="10757" max="10757" width="24.25" style="337" customWidth="1"/>
    <col min="10758" max="10758" width="4" style="337" customWidth="1"/>
    <col min="10759" max="10761" width="20.125" style="337" customWidth="1"/>
    <col min="10762" max="10762" width="3.125" style="337" customWidth="1"/>
    <col min="10763" max="10763" width="4.375" style="337" customWidth="1"/>
    <col min="10764" max="10764" width="2.5" style="337" customWidth="1"/>
    <col min="10765" max="11011" width="9" style="337" customWidth="1"/>
    <col min="11012" max="11012" width="2.25" style="337" customWidth="1"/>
    <col min="11013" max="11013" width="24.25" style="337" customWidth="1"/>
    <col min="11014" max="11014" width="4" style="337" customWidth="1"/>
    <col min="11015" max="11017" width="20.125" style="337" customWidth="1"/>
    <col min="11018" max="11018" width="3.125" style="337" customWidth="1"/>
    <col min="11019" max="11019" width="4.375" style="337" customWidth="1"/>
    <col min="11020" max="11020" width="2.5" style="337" customWidth="1"/>
    <col min="11021" max="11267" width="9" style="337" customWidth="1"/>
    <col min="11268" max="11268" width="2.25" style="337" customWidth="1"/>
    <col min="11269" max="11269" width="24.25" style="337" customWidth="1"/>
    <col min="11270" max="11270" width="4" style="337" customWidth="1"/>
    <col min="11271" max="11273" width="20.125" style="337" customWidth="1"/>
    <col min="11274" max="11274" width="3.125" style="337" customWidth="1"/>
    <col min="11275" max="11275" width="4.375" style="337" customWidth="1"/>
    <col min="11276" max="11276" width="2.5" style="337" customWidth="1"/>
    <col min="11277" max="11523" width="9" style="337" customWidth="1"/>
    <col min="11524" max="11524" width="2.25" style="337" customWidth="1"/>
    <col min="11525" max="11525" width="24.25" style="337" customWidth="1"/>
    <col min="11526" max="11526" width="4" style="337" customWidth="1"/>
    <col min="11527" max="11529" width="20.125" style="337" customWidth="1"/>
    <col min="11530" max="11530" width="3.125" style="337" customWidth="1"/>
    <col min="11531" max="11531" width="4.375" style="337" customWidth="1"/>
    <col min="11532" max="11532" width="2.5" style="337" customWidth="1"/>
    <col min="11533" max="11779" width="9" style="337" customWidth="1"/>
    <col min="11780" max="11780" width="2.25" style="337" customWidth="1"/>
    <col min="11781" max="11781" width="24.25" style="337" customWidth="1"/>
    <col min="11782" max="11782" width="4" style="337" customWidth="1"/>
    <col min="11783" max="11785" width="20.125" style="337" customWidth="1"/>
    <col min="11786" max="11786" width="3.125" style="337" customWidth="1"/>
    <col min="11787" max="11787" width="4.375" style="337" customWidth="1"/>
    <col min="11788" max="11788" width="2.5" style="337" customWidth="1"/>
    <col min="11789" max="12035" width="9" style="337" customWidth="1"/>
    <col min="12036" max="12036" width="2.25" style="337" customWidth="1"/>
    <col min="12037" max="12037" width="24.25" style="337" customWidth="1"/>
    <col min="12038" max="12038" width="4" style="337" customWidth="1"/>
    <col min="12039" max="12041" width="20.125" style="337" customWidth="1"/>
    <col min="12042" max="12042" width="3.125" style="337" customWidth="1"/>
    <col min="12043" max="12043" width="4.375" style="337" customWidth="1"/>
    <col min="12044" max="12044" width="2.5" style="337" customWidth="1"/>
    <col min="12045" max="12291" width="9" style="337" customWidth="1"/>
    <col min="12292" max="12292" width="2.25" style="337" customWidth="1"/>
    <col min="12293" max="12293" width="24.25" style="337" customWidth="1"/>
    <col min="12294" max="12294" width="4" style="337" customWidth="1"/>
    <col min="12295" max="12297" width="20.125" style="337" customWidth="1"/>
    <col min="12298" max="12298" width="3.125" style="337" customWidth="1"/>
    <col min="12299" max="12299" width="4.375" style="337" customWidth="1"/>
    <col min="12300" max="12300" width="2.5" style="337" customWidth="1"/>
    <col min="12301" max="12547" width="9" style="337" customWidth="1"/>
    <col min="12548" max="12548" width="2.25" style="337" customWidth="1"/>
    <col min="12549" max="12549" width="24.25" style="337" customWidth="1"/>
    <col min="12550" max="12550" width="4" style="337" customWidth="1"/>
    <col min="12551" max="12553" width="20.125" style="337" customWidth="1"/>
    <col min="12554" max="12554" width="3.125" style="337" customWidth="1"/>
    <col min="12555" max="12555" width="4.375" style="337" customWidth="1"/>
    <col min="12556" max="12556" width="2.5" style="337" customWidth="1"/>
    <col min="12557" max="12803" width="9" style="337" customWidth="1"/>
    <col min="12804" max="12804" width="2.25" style="337" customWidth="1"/>
    <col min="12805" max="12805" width="24.25" style="337" customWidth="1"/>
    <col min="12806" max="12806" width="4" style="337" customWidth="1"/>
    <col min="12807" max="12809" width="20.125" style="337" customWidth="1"/>
    <col min="12810" max="12810" width="3.125" style="337" customWidth="1"/>
    <col min="12811" max="12811" width="4.375" style="337" customWidth="1"/>
    <col min="12812" max="12812" width="2.5" style="337" customWidth="1"/>
    <col min="12813" max="13059" width="9" style="337" customWidth="1"/>
    <col min="13060" max="13060" width="2.25" style="337" customWidth="1"/>
    <col min="13061" max="13061" width="24.25" style="337" customWidth="1"/>
    <col min="13062" max="13062" width="4" style="337" customWidth="1"/>
    <col min="13063" max="13065" width="20.125" style="337" customWidth="1"/>
    <col min="13066" max="13066" width="3.125" style="337" customWidth="1"/>
    <col min="13067" max="13067" width="4.375" style="337" customWidth="1"/>
    <col min="13068" max="13068" width="2.5" style="337" customWidth="1"/>
    <col min="13069" max="13315" width="9" style="337" customWidth="1"/>
    <col min="13316" max="13316" width="2.25" style="337" customWidth="1"/>
    <col min="13317" max="13317" width="24.25" style="337" customWidth="1"/>
    <col min="13318" max="13318" width="4" style="337" customWidth="1"/>
    <col min="13319" max="13321" width="20.125" style="337" customWidth="1"/>
    <col min="13322" max="13322" width="3.125" style="337" customWidth="1"/>
    <col min="13323" max="13323" width="4.375" style="337" customWidth="1"/>
    <col min="13324" max="13324" width="2.5" style="337" customWidth="1"/>
    <col min="13325" max="13571" width="9" style="337" customWidth="1"/>
    <col min="13572" max="13572" width="2.25" style="337" customWidth="1"/>
    <col min="13573" max="13573" width="24.25" style="337" customWidth="1"/>
    <col min="13574" max="13574" width="4" style="337" customWidth="1"/>
    <col min="13575" max="13577" width="20.125" style="337" customWidth="1"/>
    <col min="13578" max="13578" width="3.125" style="337" customWidth="1"/>
    <col min="13579" max="13579" width="4.375" style="337" customWidth="1"/>
    <col min="13580" max="13580" width="2.5" style="337" customWidth="1"/>
    <col min="13581" max="13827" width="9" style="337" customWidth="1"/>
    <col min="13828" max="13828" width="2.25" style="337" customWidth="1"/>
    <col min="13829" max="13829" width="24.25" style="337" customWidth="1"/>
    <col min="13830" max="13830" width="4" style="337" customWidth="1"/>
    <col min="13831" max="13833" width="20.125" style="337" customWidth="1"/>
    <col min="13834" max="13834" width="3.125" style="337" customWidth="1"/>
    <col min="13835" max="13835" width="4.375" style="337" customWidth="1"/>
    <col min="13836" max="13836" width="2.5" style="337" customWidth="1"/>
    <col min="13837" max="14083" width="9" style="337" customWidth="1"/>
    <col min="14084" max="14084" width="2.25" style="337" customWidth="1"/>
    <col min="14085" max="14085" width="24.25" style="337" customWidth="1"/>
    <col min="14086" max="14086" width="4" style="337" customWidth="1"/>
    <col min="14087" max="14089" width="20.125" style="337" customWidth="1"/>
    <col min="14090" max="14090" width="3.125" style="337" customWidth="1"/>
    <col min="14091" max="14091" width="4.375" style="337" customWidth="1"/>
    <col min="14092" max="14092" width="2.5" style="337" customWidth="1"/>
    <col min="14093" max="14339" width="9" style="337" customWidth="1"/>
    <col min="14340" max="14340" width="2.25" style="337" customWidth="1"/>
    <col min="14341" max="14341" width="24.25" style="337" customWidth="1"/>
    <col min="14342" max="14342" width="4" style="337" customWidth="1"/>
    <col min="14343" max="14345" width="20.125" style="337" customWidth="1"/>
    <col min="14346" max="14346" width="3.125" style="337" customWidth="1"/>
    <col min="14347" max="14347" width="4.375" style="337" customWidth="1"/>
    <col min="14348" max="14348" width="2.5" style="337" customWidth="1"/>
    <col min="14349" max="14595" width="9" style="337" customWidth="1"/>
    <col min="14596" max="14596" width="2.25" style="337" customWidth="1"/>
    <col min="14597" max="14597" width="24.25" style="337" customWidth="1"/>
    <col min="14598" max="14598" width="4" style="337" customWidth="1"/>
    <col min="14599" max="14601" width="20.125" style="337" customWidth="1"/>
    <col min="14602" max="14602" width="3.125" style="337" customWidth="1"/>
    <col min="14603" max="14603" width="4.375" style="337" customWidth="1"/>
    <col min="14604" max="14604" width="2.5" style="337" customWidth="1"/>
    <col min="14605" max="14851" width="9" style="337" customWidth="1"/>
    <col min="14852" max="14852" width="2.25" style="337" customWidth="1"/>
    <col min="14853" max="14853" width="24.25" style="337" customWidth="1"/>
    <col min="14854" max="14854" width="4" style="337" customWidth="1"/>
    <col min="14855" max="14857" width="20.125" style="337" customWidth="1"/>
    <col min="14858" max="14858" width="3.125" style="337" customWidth="1"/>
    <col min="14859" max="14859" width="4.375" style="337" customWidth="1"/>
    <col min="14860" max="14860" width="2.5" style="337" customWidth="1"/>
    <col min="14861" max="15107" width="9" style="337" customWidth="1"/>
    <col min="15108" max="15108" width="2.25" style="337" customWidth="1"/>
    <col min="15109" max="15109" width="24.25" style="337" customWidth="1"/>
    <col min="15110" max="15110" width="4" style="337" customWidth="1"/>
    <col min="15111" max="15113" width="20.125" style="337" customWidth="1"/>
    <col min="15114" max="15114" width="3.125" style="337" customWidth="1"/>
    <col min="15115" max="15115" width="4.375" style="337" customWidth="1"/>
    <col min="15116" max="15116" width="2.5" style="337" customWidth="1"/>
    <col min="15117" max="15363" width="9" style="337" customWidth="1"/>
    <col min="15364" max="15364" width="2.25" style="337" customWidth="1"/>
    <col min="15365" max="15365" width="24.25" style="337" customWidth="1"/>
    <col min="15366" max="15366" width="4" style="337" customWidth="1"/>
    <col min="15367" max="15369" width="20.125" style="337" customWidth="1"/>
    <col min="15370" max="15370" width="3.125" style="337" customWidth="1"/>
    <col min="15371" max="15371" width="4.375" style="337" customWidth="1"/>
    <col min="15372" max="15372" width="2.5" style="337" customWidth="1"/>
    <col min="15373" max="15619" width="9" style="337" customWidth="1"/>
    <col min="15620" max="15620" width="2.25" style="337" customWidth="1"/>
    <col min="15621" max="15621" width="24.25" style="337" customWidth="1"/>
    <col min="15622" max="15622" width="4" style="337" customWidth="1"/>
    <col min="15623" max="15625" width="20.125" style="337" customWidth="1"/>
    <col min="15626" max="15626" width="3.125" style="337" customWidth="1"/>
    <col min="15627" max="15627" width="4.375" style="337" customWidth="1"/>
    <col min="15628" max="15628" width="2.5" style="337" customWidth="1"/>
    <col min="15629" max="15875" width="9" style="337" customWidth="1"/>
    <col min="15876" max="15876" width="2.25" style="337" customWidth="1"/>
    <col min="15877" max="15877" width="24.25" style="337" customWidth="1"/>
    <col min="15878" max="15878" width="4" style="337" customWidth="1"/>
    <col min="15879" max="15881" width="20.125" style="337" customWidth="1"/>
    <col min="15882" max="15882" width="3.125" style="337" customWidth="1"/>
    <col min="15883" max="15883" width="4.375" style="337" customWidth="1"/>
    <col min="15884" max="15884" width="2.5" style="337" customWidth="1"/>
    <col min="15885" max="16131" width="9" style="337" customWidth="1"/>
    <col min="16132" max="16132" width="2.25" style="337" customWidth="1"/>
    <col min="16133" max="16133" width="24.25" style="337" customWidth="1"/>
    <col min="16134" max="16134" width="4" style="337" customWidth="1"/>
    <col min="16135" max="16137" width="20.125" style="337" customWidth="1"/>
    <col min="16138" max="16138" width="3.125" style="337" customWidth="1"/>
    <col min="16139" max="16139" width="4.375" style="337" customWidth="1"/>
    <col min="16140" max="16140" width="2.5" style="337" customWidth="1"/>
    <col min="16141" max="16384" width="9" style="337" customWidth="1"/>
  </cols>
  <sheetData>
    <row r="1" spans="1:12" ht="20.100000000000001" customHeight="1">
      <c r="A1" s="338"/>
      <c r="B1" s="341"/>
      <c r="C1" s="341"/>
      <c r="D1" s="341"/>
      <c r="E1" s="341"/>
      <c r="F1" s="341"/>
      <c r="G1" s="341"/>
      <c r="H1" s="341"/>
      <c r="I1" s="341"/>
      <c r="J1" s="341"/>
      <c r="K1" s="341"/>
      <c r="L1" s="341"/>
    </row>
    <row r="2" spans="1:12" ht="20.100000000000001" customHeight="1">
      <c r="A2" s="338"/>
      <c r="B2" s="341"/>
      <c r="C2" s="341"/>
      <c r="D2" s="341"/>
      <c r="E2" s="341"/>
      <c r="F2" s="341"/>
      <c r="G2" s="341"/>
      <c r="H2" s="341"/>
      <c r="I2" s="365" t="s">
        <v>1080</v>
      </c>
      <c r="J2" s="365"/>
      <c r="K2" s="365"/>
      <c r="L2" s="341"/>
    </row>
    <row r="3" spans="1:12" ht="20.100000000000001" customHeight="1">
      <c r="A3" s="338"/>
      <c r="B3" s="341"/>
      <c r="C3" s="341"/>
      <c r="D3" s="341"/>
      <c r="E3" s="341"/>
      <c r="F3" s="341"/>
      <c r="G3" s="341"/>
      <c r="H3" s="341"/>
      <c r="I3" s="365"/>
      <c r="J3" s="365"/>
      <c r="K3" s="365"/>
      <c r="L3" s="341"/>
    </row>
    <row r="4" spans="1:12" ht="20.100000000000001" customHeight="1">
      <c r="A4" s="339" t="s">
        <v>1255</v>
      </c>
      <c r="B4" s="339"/>
      <c r="C4" s="339"/>
      <c r="D4" s="339"/>
      <c r="E4" s="339"/>
      <c r="F4" s="339"/>
      <c r="G4" s="339"/>
      <c r="H4" s="339"/>
      <c r="I4" s="339"/>
      <c r="J4" s="339"/>
      <c r="K4" s="339"/>
      <c r="L4" s="341"/>
    </row>
    <row r="5" spans="1:12" ht="20.100000000000001" customHeight="1">
      <c r="A5" s="340"/>
      <c r="B5" s="340"/>
      <c r="C5" s="340"/>
      <c r="D5" s="340"/>
      <c r="E5" s="340"/>
      <c r="F5" s="340"/>
      <c r="G5" s="340"/>
      <c r="H5" s="340"/>
      <c r="I5" s="340"/>
      <c r="J5" s="340"/>
      <c r="K5" s="340"/>
      <c r="L5" s="341"/>
    </row>
    <row r="6" spans="1:12" ht="30" customHeight="1">
      <c r="A6" s="340"/>
      <c r="B6" s="342" t="s">
        <v>1185</v>
      </c>
      <c r="C6" s="351"/>
      <c r="D6" s="359"/>
      <c r="E6" s="359"/>
      <c r="F6" s="359"/>
      <c r="G6" s="359"/>
      <c r="H6" s="359"/>
      <c r="I6" s="359"/>
      <c r="J6" s="359"/>
      <c r="K6" s="367"/>
      <c r="L6" s="341"/>
    </row>
    <row r="7" spans="1:12" ht="30" customHeight="1">
      <c r="A7" s="341"/>
      <c r="B7" s="343" t="s">
        <v>352</v>
      </c>
      <c r="C7" s="352" t="s">
        <v>315</v>
      </c>
      <c r="D7" s="352"/>
      <c r="E7" s="352"/>
      <c r="F7" s="352"/>
      <c r="G7" s="352"/>
      <c r="H7" s="352"/>
      <c r="I7" s="352"/>
      <c r="J7" s="352"/>
      <c r="K7" s="368"/>
      <c r="L7" s="341"/>
    </row>
    <row r="8" spans="1:12" ht="30" customHeight="1">
      <c r="A8" s="341"/>
      <c r="B8" s="374" t="s">
        <v>1256</v>
      </c>
      <c r="C8" s="353" t="s">
        <v>1033</v>
      </c>
      <c r="D8" s="360"/>
      <c r="E8" s="360"/>
      <c r="F8" s="360"/>
      <c r="G8" s="360"/>
      <c r="H8" s="360"/>
      <c r="I8" s="360"/>
      <c r="J8" s="360"/>
      <c r="K8" s="369"/>
      <c r="L8" s="341"/>
    </row>
    <row r="9" spans="1:12" ht="30" customHeight="1">
      <c r="A9" s="341"/>
      <c r="B9" s="375" t="s">
        <v>1257</v>
      </c>
      <c r="C9" s="353" t="s">
        <v>553</v>
      </c>
      <c r="D9" s="360"/>
      <c r="E9" s="360"/>
      <c r="F9" s="360"/>
      <c r="G9" s="360"/>
      <c r="H9" s="360"/>
      <c r="I9" s="360"/>
      <c r="J9" s="360"/>
      <c r="K9" s="369"/>
      <c r="L9" s="341"/>
    </row>
    <row r="10" spans="1:12" ht="18.75" customHeight="1">
      <c r="A10" s="341"/>
      <c r="B10" s="376" t="s">
        <v>243</v>
      </c>
      <c r="C10" s="354"/>
      <c r="D10" s="341"/>
      <c r="E10" s="341"/>
      <c r="F10" s="341"/>
      <c r="G10" s="341"/>
      <c r="H10" s="341"/>
      <c r="I10" s="341"/>
      <c r="J10" s="341"/>
      <c r="K10" s="370"/>
      <c r="L10" s="341"/>
    </row>
    <row r="11" spans="1:12" ht="32.25" customHeight="1">
      <c r="A11" s="341"/>
      <c r="B11" s="376"/>
      <c r="C11" s="354"/>
      <c r="D11" s="386" t="s">
        <v>442</v>
      </c>
      <c r="E11" s="386"/>
      <c r="F11" s="410"/>
      <c r="G11" s="403"/>
      <c r="H11" s="363" t="s">
        <v>260</v>
      </c>
      <c r="I11" s="365"/>
      <c r="J11" s="365"/>
      <c r="K11" s="370"/>
      <c r="L11" s="341"/>
    </row>
    <row r="12" spans="1:12" ht="20.25" customHeight="1">
      <c r="A12" s="341"/>
      <c r="B12" s="377"/>
      <c r="C12" s="355"/>
      <c r="D12" s="387" t="s">
        <v>1058</v>
      </c>
      <c r="E12" s="387"/>
      <c r="F12" s="357"/>
      <c r="G12" s="357"/>
      <c r="H12" s="357"/>
      <c r="I12" s="357"/>
      <c r="J12" s="357"/>
      <c r="K12" s="371"/>
      <c r="L12" s="341"/>
    </row>
    <row r="13" spans="1:12" ht="30" customHeight="1">
      <c r="A13" s="341"/>
      <c r="B13" s="378" t="s">
        <v>610</v>
      </c>
      <c r="C13" s="353" t="s">
        <v>272</v>
      </c>
      <c r="D13" s="360"/>
      <c r="E13" s="360"/>
      <c r="F13" s="360"/>
      <c r="G13" s="360"/>
      <c r="H13" s="360"/>
      <c r="I13" s="360"/>
      <c r="J13" s="360"/>
      <c r="K13" s="369"/>
      <c r="L13" s="341"/>
    </row>
    <row r="14" spans="1:12">
      <c r="A14" s="341"/>
      <c r="B14" s="379" t="s">
        <v>1063</v>
      </c>
      <c r="C14" s="384"/>
      <c r="D14" s="356"/>
      <c r="E14" s="356"/>
      <c r="F14" s="356"/>
      <c r="G14" s="356"/>
      <c r="H14" s="356"/>
      <c r="I14" s="356"/>
      <c r="J14" s="356"/>
      <c r="K14" s="372"/>
      <c r="L14" s="341"/>
    </row>
    <row r="15" spans="1:12" ht="24.75" customHeight="1">
      <c r="A15" s="341"/>
      <c r="B15" s="376"/>
      <c r="C15" s="354"/>
      <c r="D15" s="388" t="s">
        <v>1260</v>
      </c>
      <c r="E15" s="341"/>
      <c r="F15" s="341"/>
      <c r="G15" s="341"/>
      <c r="H15" s="341"/>
      <c r="I15" s="341"/>
      <c r="J15" s="341"/>
      <c r="K15" s="370"/>
      <c r="L15" s="341"/>
    </row>
    <row r="16" spans="1:12" ht="24" customHeight="1">
      <c r="A16" s="341"/>
      <c r="B16" s="376"/>
      <c r="C16" s="354"/>
      <c r="D16" s="389"/>
      <c r="E16" s="402" t="s">
        <v>1068</v>
      </c>
      <c r="F16" s="411"/>
      <c r="G16" s="418" t="s">
        <v>363</v>
      </c>
      <c r="H16" s="402"/>
      <c r="I16" s="426" t="s">
        <v>1261</v>
      </c>
      <c r="J16" s="432"/>
      <c r="K16" s="370"/>
      <c r="L16" s="341"/>
    </row>
    <row r="17" spans="1:12" ht="24" customHeight="1">
      <c r="A17" s="341"/>
      <c r="B17" s="376"/>
      <c r="C17" s="354"/>
      <c r="D17" s="390" t="s">
        <v>347</v>
      </c>
      <c r="E17" s="403"/>
      <c r="F17" s="362" t="s">
        <v>260</v>
      </c>
      <c r="G17" s="403"/>
      <c r="H17" s="353" t="s">
        <v>260</v>
      </c>
      <c r="I17" s="427">
        <f>E17+G17</f>
        <v>0</v>
      </c>
      <c r="J17" s="413" t="s">
        <v>260</v>
      </c>
      <c r="K17" s="370"/>
      <c r="L17" s="341"/>
    </row>
    <row r="18" spans="1:12" ht="24" customHeight="1">
      <c r="A18" s="341"/>
      <c r="B18" s="376"/>
      <c r="C18" s="354"/>
      <c r="D18" s="391" t="s">
        <v>1263</v>
      </c>
      <c r="E18" s="403"/>
      <c r="F18" s="363" t="s">
        <v>263</v>
      </c>
      <c r="G18" s="403"/>
      <c r="H18" s="422" t="s">
        <v>263</v>
      </c>
      <c r="I18" s="428">
        <f>E18+G18</f>
        <v>0</v>
      </c>
      <c r="J18" s="414" t="s">
        <v>263</v>
      </c>
      <c r="K18" s="370"/>
      <c r="L18" s="341"/>
    </row>
    <row r="19" spans="1:12" ht="24.75" customHeight="1">
      <c r="A19" s="341"/>
      <c r="B19" s="376"/>
      <c r="C19" s="354"/>
      <c r="D19" s="388" t="s">
        <v>1264</v>
      </c>
      <c r="E19" s="341"/>
      <c r="F19" s="341"/>
      <c r="G19" s="395"/>
      <c r="H19" s="395"/>
      <c r="I19" s="395"/>
      <c r="J19" s="395"/>
      <c r="K19" s="370"/>
      <c r="L19" s="341"/>
    </row>
    <row r="20" spans="1:12" ht="24" customHeight="1">
      <c r="A20" s="341"/>
      <c r="B20" s="376"/>
      <c r="C20" s="354"/>
      <c r="D20" s="392"/>
      <c r="E20" s="404" t="s">
        <v>1190</v>
      </c>
      <c r="F20" s="412"/>
      <c r="G20" s="407"/>
      <c r="H20" s="392"/>
      <c r="I20" s="404" t="s">
        <v>1266</v>
      </c>
      <c r="J20" s="412"/>
      <c r="K20" s="370"/>
      <c r="L20" s="341"/>
    </row>
    <row r="21" spans="1:12" ht="24" customHeight="1">
      <c r="A21" s="341"/>
      <c r="B21" s="376"/>
      <c r="C21" s="354"/>
      <c r="D21" s="393" t="s">
        <v>347</v>
      </c>
      <c r="E21" s="405"/>
      <c r="F21" s="413" t="s">
        <v>260</v>
      </c>
      <c r="G21" s="407"/>
      <c r="H21" s="393" t="s">
        <v>347</v>
      </c>
      <c r="I21" s="405"/>
      <c r="J21" s="413" t="s">
        <v>260</v>
      </c>
      <c r="K21" s="370"/>
      <c r="L21" s="341"/>
    </row>
    <row r="22" spans="1:12" ht="24" customHeight="1">
      <c r="A22" s="341"/>
      <c r="B22" s="376"/>
      <c r="C22" s="354"/>
      <c r="D22" s="394" t="s">
        <v>1263</v>
      </c>
      <c r="E22" s="406"/>
      <c r="F22" s="414" t="s">
        <v>263</v>
      </c>
      <c r="G22" s="407"/>
      <c r="H22" s="394" t="s">
        <v>1263</v>
      </c>
      <c r="I22" s="406"/>
      <c r="J22" s="414" t="s">
        <v>263</v>
      </c>
      <c r="K22" s="370"/>
      <c r="L22" s="341"/>
    </row>
    <row r="23" spans="1:12" ht="29.25" customHeight="1">
      <c r="A23" s="341"/>
      <c r="B23" s="376"/>
      <c r="C23" s="354"/>
      <c r="D23" s="388" t="s">
        <v>1267</v>
      </c>
      <c r="E23" s="395"/>
      <c r="F23" s="395"/>
      <c r="G23" s="395"/>
      <c r="H23" s="395"/>
      <c r="I23" s="395"/>
      <c r="J23" s="395"/>
      <c r="K23" s="370"/>
      <c r="L23" s="341"/>
    </row>
    <row r="24" spans="1:12" ht="24" customHeight="1">
      <c r="A24" s="341"/>
      <c r="B24" s="376"/>
      <c r="C24" s="354"/>
      <c r="D24" s="395"/>
      <c r="E24" s="395"/>
      <c r="F24" s="395"/>
      <c r="G24" s="395"/>
      <c r="H24" s="392"/>
      <c r="I24" s="404" t="s">
        <v>1099</v>
      </c>
      <c r="J24" s="412"/>
      <c r="K24" s="370"/>
      <c r="L24" s="341"/>
    </row>
    <row r="25" spans="1:12" ht="24" customHeight="1">
      <c r="A25" s="341"/>
      <c r="B25" s="376"/>
      <c r="C25" s="354"/>
      <c r="D25" s="395"/>
      <c r="E25" s="395"/>
      <c r="F25" s="395"/>
      <c r="G25" s="395"/>
      <c r="H25" s="393" t="s">
        <v>347</v>
      </c>
      <c r="I25" s="362">
        <f>I17+E21+I21</f>
        <v>0</v>
      </c>
      <c r="J25" s="413" t="s">
        <v>260</v>
      </c>
      <c r="K25" s="370"/>
      <c r="L25" s="341"/>
    </row>
    <row r="26" spans="1:12" ht="24" customHeight="1">
      <c r="A26" s="341"/>
      <c r="B26" s="376"/>
      <c r="C26" s="354"/>
      <c r="D26" s="396"/>
      <c r="E26" s="407"/>
      <c r="F26" s="396"/>
      <c r="G26" s="407"/>
      <c r="H26" s="394" t="s">
        <v>1263</v>
      </c>
      <c r="I26" s="429">
        <f>I18+E22+I22</f>
        <v>0</v>
      </c>
      <c r="J26" s="414" t="s">
        <v>263</v>
      </c>
      <c r="K26" s="370"/>
      <c r="L26" s="341"/>
    </row>
    <row r="27" spans="1:12" ht="15.75" customHeight="1">
      <c r="A27" s="341"/>
      <c r="B27" s="376"/>
      <c r="C27" s="354"/>
      <c r="D27" s="396"/>
      <c r="E27" s="407"/>
      <c r="F27" s="396"/>
      <c r="G27" s="407"/>
      <c r="H27" s="395"/>
      <c r="I27" s="395"/>
      <c r="J27" s="395"/>
      <c r="K27" s="370"/>
      <c r="L27" s="341"/>
    </row>
    <row r="28" spans="1:12" ht="29.25" customHeight="1">
      <c r="A28" s="341"/>
      <c r="B28" s="376"/>
      <c r="C28" s="385"/>
      <c r="D28" s="397" t="s">
        <v>479</v>
      </c>
      <c r="E28" s="408"/>
      <c r="F28" s="408"/>
      <c r="G28" s="408"/>
      <c r="H28" s="408"/>
      <c r="I28" s="408"/>
      <c r="J28" s="408"/>
      <c r="K28" s="434"/>
      <c r="L28" s="341"/>
    </row>
    <row r="29" spans="1:12" ht="29.25" customHeight="1">
      <c r="A29" s="341"/>
      <c r="B29" s="376"/>
      <c r="C29" s="354"/>
      <c r="D29" s="398"/>
      <c r="E29" s="398"/>
      <c r="F29" s="415"/>
      <c r="G29" s="419" t="s">
        <v>1268</v>
      </c>
      <c r="H29" s="423"/>
      <c r="I29" s="430" t="s">
        <v>444</v>
      </c>
      <c r="J29" s="423"/>
      <c r="K29" s="370"/>
      <c r="L29" s="341"/>
    </row>
    <row r="30" spans="1:12" ht="29.25" customHeight="1">
      <c r="A30" s="341"/>
      <c r="B30" s="376"/>
      <c r="C30" s="354"/>
      <c r="D30" s="399"/>
      <c r="E30" s="399"/>
      <c r="F30" s="416" t="s">
        <v>347</v>
      </c>
      <c r="G30" s="420"/>
      <c r="H30" s="353" t="s">
        <v>260</v>
      </c>
      <c r="I30" s="427">
        <f>G30</f>
        <v>0</v>
      </c>
      <c r="J30" s="413" t="s">
        <v>260</v>
      </c>
      <c r="K30" s="370"/>
      <c r="L30" s="341"/>
    </row>
    <row r="31" spans="1:12" ht="29.25" customHeight="1">
      <c r="A31" s="341"/>
      <c r="B31" s="376"/>
      <c r="C31" s="354"/>
      <c r="D31" s="400"/>
      <c r="E31" s="400"/>
      <c r="F31" s="417" t="s">
        <v>1263</v>
      </c>
      <c r="G31" s="421"/>
      <c r="H31" s="424" t="s">
        <v>263</v>
      </c>
      <c r="I31" s="428">
        <f>G31</f>
        <v>0</v>
      </c>
      <c r="J31" s="414" t="s">
        <v>263</v>
      </c>
      <c r="K31" s="370"/>
      <c r="L31" s="341"/>
    </row>
    <row r="32" spans="1:12" ht="29.25" customHeight="1">
      <c r="A32" s="341"/>
      <c r="B32" s="376"/>
      <c r="C32" s="354"/>
      <c r="D32" s="396"/>
      <c r="E32" s="395"/>
      <c r="F32" s="395"/>
      <c r="G32" s="395"/>
      <c r="H32" s="395"/>
      <c r="I32" s="395"/>
      <c r="J32" s="395"/>
      <c r="K32" s="370"/>
      <c r="L32" s="341"/>
    </row>
    <row r="33" spans="1:12" ht="29.25" customHeight="1">
      <c r="A33" s="341"/>
      <c r="B33" s="376"/>
      <c r="C33" s="354"/>
      <c r="D33" s="401" t="s">
        <v>1030</v>
      </c>
      <c r="E33" s="409"/>
      <c r="F33" s="409"/>
      <c r="G33" s="409"/>
      <c r="H33" s="425"/>
      <c r="I33" s="431" t="str">
        <f>IF(I26&lt;=I31,"可","不可")</f>
        <v>可</v>
      </c>
      <c r="J33" s="433"/>
      <c r="K33" s="370"/>
      <c r="L33" s="341"/>
    </row>
    <row r="34" spans="1:12">
      <c r="A34" s="341"/>
      <c r="B34" s="377"/>
      <c r="C34" s="355"/>
      <c r="D34" s="357"/>
      <c r="E34" s="357"/>
      <c r="F34" s="357"/>
      <c r="G34" s="357"/>
      <c r="H34" s="357"/>
      <c r="I34" s="357"/>
      <c r="J34" s="357"/>
      <c r="K34" s="371"/>
      <c r="L34" s="341"/>
    </row>
    <row r="35" spans="1:12">
      <c r="A35" s="341"/>
      <c r="B35" s="356"/>
      <c r="C35" s="356"/>
      <c r="D35" s="356"/>
      <c r="E35" s="356"/>
      <c r="F35" s="356"/>
      <c r="G35" s="356"/>
      <c r="H35" s="356"/>
      <c r="I35" s="356"/>
      <c r="J35" s="356"/>
      <c r="K35" s="356"/>
      <c r="L35" s="341"/>
    </row>
    <row r="36" spans="1:12" ht="17.25" customHeight="1">
      <c r="A36" s="341"/>
      <c r="B36" s="380" t="s">
        <v>1270</v>
      </c>
      <c r="C36" s="380"/>
      <c r="D36" s="380"/>
      <c r="E36" s="380"/>
      <c r="F36" s="380"/>
      <c r="G36" s="380"/>
      <c r="H36" s="380"/>
      <c r="I36" s="380"/>
      <c r="J36" s="380"/>
      <c r="K36" s="380"/>
      <c r="L36" s="341"/>
    </row>
    <row r="37" spans="1:12" ht="17.25" customHeight="1">
      <c r="A37" s="341"/>
      <c r="B37" s="380"/>
      <c r="C37" s="380"/>
      <c r="D37" s="380"/>
      <c r="E37" s="380"/>
      <c r="F37" s="380"/>
      <c r="G37" s="380"/>
      <c r="H37" s="380"/>
      <c r="I37" s="380"/>
      <c r="J37" s="380"/>
      <c r="K37" s="380"/>
      <c r="L37" s="341"/>
    </row>
    <row r="38" spans="1:12" ht="17.25" customHeight="1">
      <c r="A38" s="341"/>
      <c r="B38" s="380"/>
      <c r="C38" s="380"/>
      <c r="D38" s="380"/>
      <c r="E38" s="380"/>
      <c r="F38" s="380"/>
      <c r="G38" s="380"/>
      <c r="H38" s="380"/>
      <c r="I38" s="380"/>
      <c r="J38" s="380"/>
      <c r="K38" s="380"/>
      <c r="L38" s="341"/>
    </row>
    <row r="39" spans="1:12" ht="17.25" customHeight="1">
      <c r="A39" s="341"/>
      <c r="B39" s="380"/>
      <c r="C39" s="380"/>
      <c r="D39" s="380"/>
      <c r="E39" s="380"/>
      <c r="F39" s="380"/>
      <c r="G39" s="380"/>
      <c r="H39" s="380"/>
      <c r="I39" s="380"/>
      <c r="J39" s="380"/>
      <c r="K39" s="380"/>
      <c r="L39" s="341"/>
    </row>
    <row r="40" spans="1:12" ht="17.25" customHeight="1">
      <c r="A40" s="341"/>
      <c r="B40" s="380"/>
      <c r="C40" s="380"/>
      <c r="D40" s="380"/>
      <c r="E40" s="380"/>
      <c r="F40" s="380"/>
      <c r="G40" s="380"/>
      <c r="H40" s="380"/>
      <c r="I40" s="380"/>
      <c r="J40" s="380"/>
      <c r="K40" s="380"/>
      <c r="L40" s="341"/>
    </row>
    <row r="41" spans="1:12" ht="17.25" customHeight="1">
      <c r="A41" s="341"/>
      <c r="B41" s="381"/>
      <c r="C41" s="381"/>
      <c r="D41" s="381"/>
      <c r="E41" s="381"/>
      <c r="F41" s="381"/>
      <c r="G41" s="381"/>
      <c r="H41" s="381"/>
      <c r="I41" s="381"/>
      <c r="J41" s="381"/>
      <c r="K41" s="381"/>
      <c r="L41" s="341"/>
    </row>
    <row r="45" spans="1:12">
      <c r="B45" s="382"/>
    </row>
    <row r="46" spans="1:12">
      <c r="B46" s="383"/>
    </row>
    <row r="47" spans="1:12">
      <c r="B47" s="383"/>
    </row>
    <row r="48" spans="1:12">
      <c r="B48" s="383"/>
    </row>
    <row r="49" spans="2:2">
      <c r="B49" s="383"/>
    </row>
    <row r="50" spans="2:2">
      <c r="B50" s="383"/>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sheetPr codeName="Sheet9">
    <tabColor rgb="FF00B0F0"/>
  </sheetPr>
  <dimension ref="A1:I27"/>
  <sheetViews>
    <sheetView showGridLines="0" view="pageBreakPreview" zoomScaleSheetLayoutView="100" workbookViewId="0">
      <selection activeCell="A3" sqref="A3:G3"/>
    </sheetView>
  </sheetViews>
  <sheetFormatPr defaultRowHeight="13.5"/>
  <cols>
    <col min="1" max="1" width="2.25" style="1111" customWidth="1"/>
    <col min="2" max="2" width="24.25" style="1111" customWidth="1"/>
    <col min="3" max="3" width="4" style="1111" customWidth="1"/>
    <col min="4" max="6" width="20.125" style="1111" customWidth="1"/>
    <col min="7" max="7" width="3.125" style="1111" customWidth="1"/>
    <col min="8" max="8" width="4.375" style="1111" customWidth="1"/>
    <col min="9" max="9" width="2.5" style="1111" customWidth="1"/>
    <col min="10" max="256" width="9" style="1111" customWidth="1"/>
    <col min="257" max="257" width="2.25" style="1111" customWidth="1"/>
    <col min="258" max="258" width="24.25" style="1111" customWidth="1"/>
    <col min="259" max="259" width="4" style="1111" customWidth="1"/>
    <col min="260" max="262" width="20.125" style="1111" customWidth="1"/>
    <col min="263" max="263" width="3.125" style="1111" customWidth="1"/>
    <col min="264" max="264" width="4.375" style="1111" customWidth="1"/>
    <col min="265" max="265" width="2.5" style="1111" customWidth="1"/>
    <col min="266" max="512" width="9" style="1111" customWidth="1"/>
    <col min="513" max="513" width="2.25" style="1111" customWidth="1"/>
    <col min="514" max="514" width="24.25" style="1111" customWidth="1"/>
    <col min="515" max="515" width="4" style="1111" customWidth="1"/>
    <col min="516" max="518" width="20.125" style="1111" customWidth="1"/>
    <col min="519" max="519" width="3.125" style="1111" customWidth="1"/>
    <col min="520" max="520" width="4.375" style="1111" customWidth="1"/>
    <col min="521" max="521" width="2.5" style="1111" customWidth="1"/>
    <col min="522" max="768" width="9" style="1111" customWidth="1"/>
    <col min="769" max="769" width="2.25" style="1111" customWidth="1"/>
    <col min="770" max="770" width="24.25" style="1111" customWidth="1"/>
    <col min="771" max="771" width="4" style="1111" customWidth="1"/>
    <col min="772" max="774" width="20.125" style="1111" customWidth="1"/>
    <col min="775" max="775" width="3.125" style="1111" customWidth="1"/>
    <col min="776" max="776" width="4.375" style="1111" customWidth="1"/>
    <col min="777" max="777" width="2.5" style="1111" customWidth="1"/>
    <col min="778" max="1024" width="9" style="1111" customWidth="1"/>
    <col min="1025" max="1025" width="2.25" style="1111" customWidth="1"/>
    <col min="1026" max="1026" width="24.25" style="1111" customWidth="1"/>
    <col min="1027" max="1027" width="4" style="1111" customWidth="1"/>
    <col min="1028" max="1030" width="20.125" style="1111" customWidth="1"/>
    <col min="1031" max="1031" width="3.125" style="1111" customWidth="1"/>
    <col min="1032" max="1032" width="4.375" style="1111" customWidth="1"/>
    <col min="1033" max="1033" width="2.5" style="1111" customWidth="1"/>
    <col min="1034" max="1280" width="9" style="1111" customWidth="1"/>
    <col min="1281" max="1281" width="2.25" style="1111" customWidth="1"/>
    <col min="1282" max="1282" width="24.25" style="1111" customWidth="1"/>
    <col min="1283" max="1283" width="4" style="1111" customWidth="1"/>
    <col min="1284" max="1286" width="20.125" style="1111" customWidth="1"/>
    <col min="1287" max="1287" width="3.125" style="1111" customWidth="1"/>
    <col min="1288" max="1288" width="4.375" style="1111" customWidth="1"/>
    <col min="1289" max="1289" width="2.5" style="1111" customWidth="1"/>
    <col min="1290" max="1536" width="9" style="1111" customWidth="1"/>
    <col min="1537" max="1537" width="2.25" style="1111" customWidth="1"/>
    <col min="1538" max="1538" width="24.25" style="1111" customWidth="1"/>
    <col min="1539" max="1539" width="4" style="1111" customWidth="1"/>
    <col min="1540" max="1542" width="20.125" style="1111" customWidth="1"/>
    <col min="1543" max="1543" width="3.125" style="1111" customWidth="1"/>
    <col min="1544" max="1544" width="4.375" style="1111" customWidth="1"/>
    <col min="1545" max="1545" width="2.5" style="1111" customWidth="1"/>
    <col min="1546" max="1792" width="9" style="1111" customWidth="1"/>
    <col min="1793" max="1793" width="2.25" style="1111" customWidth="1"/>
    <col min="1794" max="1794" width="24.25" style="1111" customWidth="1"/>
    <col min="1795" max="1795" width="4" style="1111" customWidth="1"/>
    <col min="1796" max="1798" width="20.125" style="1111" customWidth="1"/>
    <col min="1799" max="1799" width="3.125" style="1111" customWidth="1"/>
    <col min="1800" max="1800" width="4.375" style="1111" customWidth="1"/>
    <col min="1801" max="1801" width="2.5" style="1111" customWidth="1"/>
    <col min="1802" max="2048" width="9" style="1111" customWidth="1"/>
    <col min="2049" max="2049" width="2.25" style="1111" customWidth="1"/>
    <col min="2050" max="2050" width="24.25" style="1111" customWidth="1"/>
    <col min="2051" max="2051" width="4" style="1111" customWidth="1"/>
    <col min="2052" max="2054" width="20.125" style="1111" customWidth="1"/>
    <col min="2055" max="2055" width="3.125" style="1111" customWidth="1"/>
    <col min="2056" max="2056" width="4.375" style="1111" customWidth="1"/>
    <col min="2057" max="2057" width="2.5" style="1111" customWidth="1"/>
    <col min="2058" max="2304" width="9" style="1111" customWidth="1"/>
    <col min="2305" max="2305" width="2.25" style="1111" customWidth="1"/>
    <col min="2306" max="2306" width="24.25" style="1111" customWidth="1"/>
    <col min="2307" max="2307" width="4" style="1111" customWidth="1"/>
    <col min="2308" max="2310" width="20.125" style="1111" customWidth="1"/>
    <col min="2311" max="2311" width="3.125" style="1111" customWidth="1"/>
    <col min="2312" max="2312" width="4.375" style="1111" customWidth="1"/>
    <col min="2313" max="2313" width="2.5" style="1111" customWidth="1"/>
    <col min="2314" max="2560" width="9" style="1111" customWidth="1"/>
    <col min="2561" max="2561" width="2.25" style="1111" customWidth="1"/>
    <col min="2562" max="2562" width="24.25" style="1111" customWidth="1"/>
    <col min="2563" max="2563" width="4" style="1111" customWidth="1"/>
    <col min="2564" max="2566" width="20.125" style="1111" customWidth="1"/>
    <col min="2567" max="2567" width="3.125" style="1111" customWidth="1"/>
    <col min="2568" max="2568" width="4.375" style="1111" customWidth="1"/>
    <col min="2569" max="2569" width="2.5" style="1111" customWidth="1"/>
    <col min="2570" max="2816" width="9" style="1111" customWidth="1"/>
    <col min="2817" max="2817" width="2.25" style="1111" customWidth="1"/>
    <col min="2818" max="2818" width="24.25" style="1111" customWidth="1"/>
    <col min="2819" max="2819" width="4" style="1111" customWidth="1"/>
    <col min="2820" max="2822" width="20.125" style="1111" customWidth="1"/>
    <col min="2823" max="2823" width="3.125" style="1111" customWidth="1"/>
    <col min="2824" max="2824" width="4.375" style="1111" customWidth="1"/>
    <col min="2825" max="2825" width="2.5" style="1111" customWidth="1"/>
    <col min="2826" max="3072" width="9" style="1111" customWidth="1"/>
    <col min="3073" max="3073" width="2.25" style="1111" customWidth="1"/>
    <col min="3074" max="3074" width="24.25" style="1111" customWidth="1"/>
    <col min="3075" max="3075" width="4" style="1111" customWidth="1"/>
    <col min="3076" max="3078" width="20.125" style="1111" customWidth="1"/>
    <col min="3079" max="3079" width="3.125" style="1111" customWidth="1"/>
    <col min="3080" max="3080" width="4.375" style="1111" customWidth="1"/>
    <col min="3081" max="3081" width="2.5" style="1111" customWidth="1"/>
    <col min="3082" max="3328" width="9" style="1111" customWidth="1"/>
    <col min="3329" max="3329" width="2.25" style="1111" customWidth="1"/>
    <col min="3330" max="3330" width="24.25" style="1111" customWidth="1"/>
    <col min="3331" max="3331" width="4" style="1111" customWidth="1"/>
    <col min="3332" max="3334" width="20.125" style="1111" customWidth="1"/>
    <col min="3335" max="3335" width="3.125" style="1111" customWidth="1"/>
    <col min="3336" max="3336" width="4.375" style="1111" customWidth="1"/>
    <col min="3337" max="3337" width="2.5" style="1111" customWidth="1"/>
    <col min="3338" max="3584" width="9" style="1111" customWidth="1"/>
    <col min="3585" max="3585" width="2.25" style="1111" customWidth="1"/>
    <col min="3586" max="3586" width="24.25" style="1111" customWidth="1"/>
    <col min="3587" max="3587" width="4" style="1111" customWidth="1"/>
    <col min="3588" max="3590" width="20.125" style="1111" customWidth="1"/>
    <col min="3591" max="3591" width="3.125" style="1111" customWidth="1"/>
    <col min="3592" max="3592" width="4.375" style="1111" customWidth="1"/>
    <col min="3593" max="3593" width="2.5" style="1111" customWidth="1"/>
    <col min="3594" max="3840" width="9" style="1111" customWidth="1"/>
    <col min="3841" max="3841" width="2.25" style="1111" customWidth="1"/>
    <col min="3842" max="3842" width="24.25" style="1111" customWidth="1"/>
    <col min="3843" max="3843" width="4" style="1111" customWidth="1"/>
    <col min="3844" max="3846" width="20.125" style="1111" customWidth="1"/>
    <col min="3847" max="3847" width="3.125" style="1111" customWidth="1"/>
    <col min="3848" max="3848" width="4.375" style="1111" customWidth="1"/>
    <col min="3849" max="3849" width="2.5" style="1111" customWidth="1"/>
    <col min="3850" max="4096" width="9" style="1111" customWidth="1"/>
    <col min="4097" max="4097" width="2.25" style="1111" customWidth="1"/>
    <col min="4098" max="4098" width="24.25" style="1111" customWidth="1"/>
    <col min="4099" max="4099" width="4" style="1111" customWidth="1"/>
    <col min="4100" max="4102" width="20.125" style="1111" customWidth="1"/>
    <col min="4103" max="4103" width="3.125" style="1111" customWidth="1"/>
    <col min="4104" max="4104" width="4.375" style="1111" customWidth="1"/>
    <col min="4105" max="4105" width="2.5" style="1111" customWidth="1"/>
    <col min="4106" max="4352" width="9" style="1111" customWidth="1"/>
    <col min="4353" max="4353" width="2.25" style="1111" customWidth="1"/>
    <col min="4354" max="4354" width="24.25" style="1111" customWidth="1"/>
    <col min="4355" max="4355" width="4" style="1111" customWidth="1"/>
    <col min="4356" max="4358" width="20.125" style="1111" customWidth="1"/>
    <col min="4359" max="4359" width="3.125" style="1111" customWidth="1"/>
    <col min="4360" max="4360" width="4.375" style="1111" customWidth="1"/>
    <col min="4361" max="4361" width="2.5" style="1111" customWidth="1"/>
    <col min="4362" max="4608" width="9" style="1111" customWidth="1"/>
    <col min="4609" max="4609" width="2.25" style="1111" customWidth="1"/>
    <col min="4610" max="4610" width="24.25" style="1111" customWidth="1"/>
    <col min="4611" max="4611" width="4" style="1111" customWidth="1"/>
    <col min="4612" max="4614" width="20.125" style="1111" customWidth="1"/>
    <col min="4615" max="4615" width="3.125" style="1111" customWidth="1"/>
    <col min="4616" max="4616" width="4.375" style="1111" customWidth="1"/>
    <col min="4617" max="4617" width="2.5" style="1111" customWidth="1"/>
    <col min="4618" max="4864" width="9" style="1111" customWidth="1"/>
    <col min="4865" max="4865" width="2.25" style="1111" customWidth="1"/>
    <col min="4866" max="4866" width="24.25" style="1111" customWidth="1"/>
    <col min="4867" max="4867" width="4" style="1111" customWidth="1"/>
    <col min="4868" max="4870" width="20.125" style="1111" customWidth="1"/>
    <col min="4871" max="4871" width="3.125" style="1111" customWidth="1"/>
    <col min="4872" max="4872" width="4.375" style="1111" customWidth="1"/>
    <col min="4873" max="4873" width="2.5" style="1111" customWidth="1"/>
    <col min="4874" max="5120" width="9" style="1111" customWidth="1"/>
    <col min="5121" max="5121" width="2.25" style="1111" customWidth="1"/>
    <col min="5122" max="5122" width="24.25" style="1111" customWidth="1"/>
    <col min="5123" max="5123" width="4" style="1111" customWidth="1"/>
    <col min="5124" max="5126" width="20.125" style="1111" customWidth="1"/>
    <col min="5127" max="5127" width="3.125" style="1111" customWidth="1"/>
    <col min="5128" max="5128" width="4.375" style="1111" customWidth="1"/>
    <col min="5129" max="5129" width="2.5" style="1111" customWidth="1"/>
    <col min="5130" max="5376" width="9" style="1111" customWidth="1"/>
    <col min="5377" max="5377" width="2.25" style="1111" customWidth="1"/>
    <col min="5378" max="5378" width="24.25" style="1111" customWidth="1"/>
    <col min="5379" max="5379" width="4" style="1111" customWidth="1"/>
    <col min="5380" max="5382" width="20.125" style="1111" customWidth="1"/>
    <col min="5383" max="5383" width="3.125" style="1111" customWidth="1"/>
    <col min="5384" max="5384" width="4.375" style="1111" customWidth="1"/>
    <col min="5385" max="5385" width="2.5" style="1111" customWidth="1"/>
    <col min="5386" max="5632" width="9" style="1111" customWidth="1"/>
    <col min="5633" max="5633" width="2.25" style="1111" customWidth="1"/>
    <col min="5634" max="5634" width="24.25" style="1111" customWidth="1"/>
    <col min="5635" max="5635" width="4" style="1111" customWidth="1"/>
    <col min="5636" max="5638" width="20.125" style="1111" customWidth="1"/>
    <col min="5639" max="5639" width="3.125" style="1111" customWidth="1"/>
    <col min="5640" max="5640" width="4.375" style="1111" customWidth="1"/>
    <col min="5641" max="5641" width="2.5" style="1111" customWidth="1"/>
    <col min="5642" max="5888" width="9" style="1111" customWidth="1"/>
    <col min="5889" max="5889" width="2.25" style="1111" customWidth="1"/>
    <col min="5890" max="5890" width="24.25" style="1111" customWidth="1"/>
    <col min="5891" max="5891" width="4" style="1111" customWidth="1"/>
    <col min="5892" max="5894" width="20.125" style="1111" customWidth="1"/>
    <col min="5895" max="5895" width="3.125" style="1111" customWidth="1"/>
    <col min="5896" max="5896" width="4.375" style="1111" customWidth="1"/>
    <col min="5897" max="5897" width="2.5" style="1111" customWidth="1"/>
    <col min="5898" max="6144" width="9" style="1111" customWidth="1"/>
    <col min="6145" max="6145" width="2.25" style="1111" customWidth="1"/>
    <col min="6146" max="6146" width="24.25" style="1111" customWidth="1"/>
    <col min="6147" max="6147" width="4" style="1111" customWidth="1"/>
    <col min="6148" max="6150" width="20.125" style="1111" customWidth="1"/>
    <col min="6151" max="6151" width="3.125" style="1111" customWidth="1"/>
    <col min="6152" max="6152" width="4.375" style="1111" customWidth="1"/>
    <col min="6153" max="6153" width="2.5" style="1111" customWidth="1"/>
    <col min="6154" max="6400" width="9" style="1111" customWidth="1"/>
    <col min="6401" max="6401" width="2.25" style="1111" customWidth="1"/>
    <col min="6402" max="6402" width="24.25" style="1111" customWidth="1"/>
    <col min="6403" max="6403" width="4" style="1111" customWidth="1"/>
    <col min="6404" max="6406" width="20.125" style="1111" customWidth="1"/>
    <col min="6407" max="6407" width="3.125" style="1111" customWidth="1"/>
    <col min="6408" max="6408" width="4.375" style="1111" customWidth="1"/>
    <col min="6409" max="6409" width="2.5" style="1111" customWidth="1"/>
    <col min="6410" max="6656" width="9" style="1111" customWidth="1"/>
    <col min="6657" max="6657" width="2.25" style="1111" customWidth="1"/>
    <col min="6658" max="6658" width="24.25" style="1111" customWidth="1"/>
    <col min="6659" max="6659" width="4" style="1111" customWidth="1"/>
    <col min="6660" max="6662" width="20.125" style="1111" customWidth="1"/>
    <col min="6663" max="6663" width="3.125" style="1111" customWidth="1"/>
    <col min="6664" max="6664" width="4.375" style="1111" customWidth="1"/>
    <col min="6665" max="6665" width="2.5" style="1111" customWidth="1"/>
    <col min="6666" max="6912" width="9" style="1111" customWidth="1"/>
    <col min="6913" max="6913" width="2.25" style="1111" customWidth="1"/>
    <col min="6914" max="6914" width="24.25" style="1111" customWidth="1"/>
    <col min="6915" max="6915" width="4" style="1111" customWidth="1"/>
    <col min="6916" max="6918" width="20.125" style="1111" customWidth="1"/>
    <col min="6919" max="6919" width="3.125" style="1111" customWidth="1"/>
    <col min="6920" max="6920" width="4.375" style="1111" customWidth="1"/>
    <col min="6921" max="6921" width="2.5" style="1111" customWidth="1"/>
    <col min="6922" max="7168" width="9" style="1111" customWidth="1"/>
    <col min="7169" max="7169" width="2.25" style="1111" customWidth="1"/>
    <col min="7170" max="7170" width="24.25" style="1111" customWidth="1"/>
    <col min="7171" max="7171" width="4" style="1111" customWidth="1"/>
    <col min="7172" max="7174" width="20.125" style="1111" customWidth="1"/>
    <col min="7175" max="7175" width="3.125" style="1111" customWidth="1"/>
    <col min="7176" max="7176" width="4.375" style="1111" customWidth="1"/>
    <col min="7177" max="7177" width="2.5" style="1111" customWidth="1"/>
    <col min="7178" max="7424" width="9" style="1111" customWidth="1"/>
    <col min="7425" max="7425" width="2.25" style="1111" customWidth="1"/>
    <col min="7426" max="7426" width="24.25" style="1111" customWidth="1"/>
    <col min="7427" max="7427" width="4" style="1111" customWidth="1"/>
    <col min="7428" max="7430" width="20.125" style="1111" customWidth="1"/>
    <col min="7431" max="7431" width="3.125" style="1111" customWidth="1"/>
    <col min="7432" max="7432" width="4.375" style="1111" customWidth="1"/>
    <col min="7433" max="7433" width="2.5" style="1111" customWidth="1"/>
    <col min="7434" max="7680" width="9" style="1111" customWidth="1"/>
    <col min="7681" max="7681" width="2.25" style="1111" customWidth="1"/>
    <col min="7682" max="7682" width="24.25" style="1111" customWidth="1"/>
    <col min="7683" max="7683" width="4" style="1111" customWidth="1"/>
    <col min="7684" max="7686" width="20.125" style="1111" customWidth="1"/>
    <col min="7687" max="7687" width="3.125" style="1111" customWidth="1"/>
    <col min="7688" max="7688" width="4.375" style="1111" customWidth="1"/>
    <col min="7689" max="7689" width="2.5" style="1111" customWidth="1"/>
    <col min="7690" max="7936" width="9" style="1111" customWidth="1"/>
    <col min="7937" max="7937" width="2.25" style="1111" customWidth="1"/>
    <col min="7938" max="7938" width="24.25" style="1111" customWidth="1"/>
    <col min="7939" max="7939" width="4" style="1111" customWidth="1"/>
    <col min="7940" max="7942" width="20.125" style="1111" customWidth="1"/>
    <col min="7943" max="7943" width="3.125" style="1111" customWidth="1"/>
    <col min="7944" max="7944" width="4.375" style="1111" customWidth="1"/>
    <col min="7945" max="7945" width="2.5" style="1111" customWidth="1"/>
    <col min="7946" max="8192" width="9" style="1111" customWidth="1"/>
    <col min="8193" max="8193" width="2.25" style="1111" customWidth="1"/>
    <col min="8194" max="8194" width="24.25" style="1111" customWidth="1"/>
    <col min="8195" max="8195" width="4" style="1111" customWidth="1"/>
    <col min="8196" max="8198" width="20.125" style="1111" customWidth="1"/>
    <col min="8199" max="8199" width="3.125" style="1111" customWidth="1"/>
    <col min="8200" max="8200" width="4.375" style="1111" customWidth="1"/>
    <col min="8201" max="8201" width="2.5" style="1111" customWidth="1"/>
    <col min="8202" max="8448" width="9" style="1111" customWidth="1"/>
    <col min="8449" max="8449" width="2.25" style="1111" customWidth="1"/>
    <col min="8450" max="8450" width="24.25" style="1111" customWidth="1"/>
    <col min="8451" max="8451" width="4" style="1111" customWidth="1"/>
    <col min="8452" max="8454" width="20.125" style="1111" customWidth="1"/>
    <col min="8455" max="8455" width="3.125" style="1111" customWidth="1"/>
    <col min="8456" max="8456" width="4.375" style="1111" customWidth="1"/>
    <col min="8457" max="8457" width="2.5" style="1111" customWidth="1"/>
    <col min="8458" max="8704" width="9" style="1111" customWidth="1"/>
    <col min="8705" max="8705" width="2.25" style="1111" customWidth="1"/>
    <col min="8706" max="8706" width="24.25" style="1111" customWidth="1"/>
    <col min="8707" max="8707" width="4" style="1111" customWidth="1"/>
    <col min="8708" max="8710" width="20.125" style="1111" customWidth="1"/>
    <col min="8711" max="8711" width="3.125" style="1111" customWidth="1"/>
    <col min="8712" max="8712" width="4.375" style="1111" customWidth="1"/>
    <col min="8713" max="8713" width="2.5" style="1111" customWidth="1"/>
    <col min="8714" max="8960" width="9" style="1111" customWidth="1"/>
    <col min="8961" max="8961" width="2.25" style="1111" customWidth="1"/>
    <col min="8962" max="8962" width="24.25" style="1111" customWidth="1"/>
    <col min="8963" max="8963" width="4" style="1111" customWidth="1"/>
    <col min="8964" max="8966" width="20.125" style="1111" customWidth="1"/>
    <col min="8967" max="8967" width="3.125" style="1111" customWidth="1"/>
    <col min="8968" max="8968" width="4.375" style="1111" customWidth="1"/>
    <col min="8969" max="8969" width="2.5" style="1111" customWidth="1"/>
    <col min="8970" max="9216" width="9" style="1111" customWidth="1"/>
    <col min="9217" max="9217" width="2.25" style="1111" customWidth="1"/>
    <col min="9218" max="9218" width="24.25" style="1111" customWidth="1"/>
    <col min="9219" max="9219" width="4" style="1111" customWidth="1"/>
    <col min="9220" max="9222" width="20.125" style="1111" customWidth="1"/>
    <col min="9223" max="9223" width="3.125" style="1111" customWidth="1"/>
    <col min="9224" max="9224" width="4.375" style="1111" customWidth="1"/>
    <col min="9225" max="9225" width="2.5" style="1111" customWidth="1"/>
    <col min="9226" max="9472" width="9" style="1111" customWidth="1"/>
    <col min="9473" max="9473" width="2.25" style="1111" customWidth="1"/>
    <col min="9474" max="9474" width="24.25" style="1111" customWidth="1"/>
    <col min="9475" max="9475" width="4" style="1111" customWidth="1"/>
    <col min="9476" max="9478" width="20.125" style="1111" customWidth="1"/>
    <col min="9479" max="9479" width="3.125" style="1111" customWidth="1"/>
    <col min="9480" max="9480" width="4.375" style="1111" customWidth="1"/>
    <col min="9481" max="9481" width="2.5" style="1111" customWidth="1"/>
    <col min="9482" max="9728" width="9" style="1111" customWidth="1"/>
    <col min="9729" max="9729" width="2.25" style="1111" customWidth="1"/>
    <col min="9730" max="9730" width="24.25" style="1111" customWidth="1"/>
    <col min="9731" max="9731" width="4" style="1111" customWidth="1"/>
    <col min="9732" max="9734" width="20.125" style="1111" customWidth="1"/>
    <col min="9735" max="9735" width="3.125" style="1111" customWidth="1"/>
    <col min="9736" max="9736" width="4.375" style="1111" customWidth="1"/>
    <col min="9737" max="9737" width="2.5" style="1111" customWidth="1"/>
    <col min="9738" max="9984" width="9" style="1111" customWidth="1"/>
    <col min="9985" max="9985" width="2.25" style="1111" customWidth="1"/>
    <col min="9986" max="9986" width="24.25" style="1111" customWidth="1"/>
    <col min="9987" max="9987" width="4" style="1111" customWidth="1"/>
    <col min="9988" max="9990" width="20.125" style="1111" customWidth="1"/>
    <col min="9991" max="9991" width="3.125" style="1111" customWidth="1"/>
    <col min="9992" max="9992" width="4.375" style="1111" customWidth="1"/>
    <col min="9993" max="9993" width="2.5" style="1111" customWidth="1"/>
    <col min="9994" max="10240" width="9" style="1111" customWidth="1"/>
    <col min="10241" max="10241" width="2.25" style="1111" customWidth="1"/>
    <col min="10242" max="10242" width="24.25" style="1111" customWidth="1"/>
    <col min="10243" max="10243" width="4" style="1111" customWidth="1"/>
    <col min="10244" max="10246" width="20.125" style="1111" customWidth="1"/>
    <col min="10247" max="10247" width="3.125" style="1111" customWidth="1"/>
    <col min="10248" max="10248" width="4.375" style="1111" customWidth="1"/>
    <col min="10249" max="10249" width="2.5" style="1111" customWidth="1"/>
    <col min="10250" max="10496" width="9" style="1111" customWidth="1"/>
    <col min="10497" max="10497" width="2.25" style="1111" customWidth="1"/>
    <col min="10498" max="10498" width="24.25" style="1111" customWidth="1"/>
    <col min="10499" max="10499" width="4" style="1111" customWidth="1"/>
    <col min="10500" max="10502" width="20.125" style="1111" customWidth="1"/>
    <col min="10503" max="10503" width="3.125" style="1111" customWidth="1"/>
    <col min="10504" max="10504" width="4.375" style="1111" customWidth="1"/>
    <col min="10505" max="10505" width="2.5" style="1111" customWidth="1"/>
    <col min="10506" max="10752" width="9" style="1111" customWidth="1"/>
    <col min="10753" max="10753" width="2.25" style="1111" customWidth="1"/>
    <col min="10754" max="10754" width="24.25" style="1111" customWidth="1"/>
    <col min="10755" max="10755" width="4" style="1111" customWidth="1"/>
    <col min="10756" max="10758" width="20.125" style="1111" customWidth="1"/>
    <col min="10759" max="10759" width="3.125" style="1111" customWidth="1"/>
    <col min="10760" max="10760" width="4.375" style="1111" customWidth="1"/>
    <col min="10761" max="10761" width="2.5" style="1111" customWidth="1"/>
    <col min="10762" max="11008" width="9" style="1111" customWidth="1"/>
    <col min="11009" max="11009" width="2.25" style="1111" customWidth="1"/>
    <col min="11010" max="11010" width="24.25" style="1111" customWidth="1"/>
    <col min="11011" max="11011" width="4" style="1111" customWidth="1"/>
    <col min="11012" max="11014" width="20.125" style="1111" customWidth="1"/>
    <col min="11015" max="11015" width="3.125" style="1111" customWidth="1"/>
    <col min="11016" max="11016" width="4.375" style="1111" customWidth="1"/>
    <col min="11017" max="11017" width="2.5" style="1111" customWidth="1"/>
    <col min="11018" max="11264" width="9" style="1111" customWidth="1"/>
    <col min="11265" max="11265" width="2.25" style="1111" customWidth="1"/>
    <col min="11266" max="11266" width="24.25" style="1111" customWidth="1"/>
    <col min="11267" max="11267" width="4" style="1111" customWidth="1"/>
    <col min="11268" max="11270" width="20.125" style="1111" customWidth="1"/>
    <col min="11271" max="11271" width="3.125" style="1111" customWidth="1"/>
    <col min="11272" max="11272" width="4.375" style="1111" customWidth="1"/>
    <col min="11273" max="11273" width="2.5" style="1111" customWidth="1"/>
    <col min="11274" max="11520" width="9" style="1111" customWidth="1"/>
    <col min="11521" max="11521" width="2.25" style="1111" customWidth="1"/>
    <col min="11522" max="11522" width="24.25" style="1111" customWidth="1"/>
    <col min="11523" max="11523" width="4" style="1111" customWidth="1"/>
    <col min="11524" max="11526" width="20.125" style="1111" customWidth="1"/>
    <col min="11527" max="11527" width="3.125" style="1111" customWidth="1"/>
    <col min="11528" max="11528" width="4.375" style="1111" customWidth="1"/>
    <col min="11529" max="11529" width="2.5" style="1111" customWidth="1"/>
    <col min="11530" max="11776" width="9" style="1111" customWidth="1"/>
    <col min="11777" max="11777" width="2.25" style="1111" customWidth="1"/>
    <col min="11778" max="11778" width="24.25" style="1111" customWidth="1"/>
    <col min="11779" max="11779" width="4" style="1111" customWidth="1"/>
    <col min="11780" max="11782" width="20.125" style="1111" customWidth="1"/>
    <col min="11783" max="11783" width="3.125" style="1111" customWidth="1"/>
    <col min="11784" max="11784" width="4.375" style="1111" customWidth="1"/>
    <col min="11785" max="11785" width="2.5" style="1111" customWidth="1"/>
    <col min="11786" max="12032" width="9" style="1111" customWidth="1"/>
    <col min="12033" max="12033" width="2.25" style="1111" customWidth="1"/>
    <col min="12034" max="12034" width="24.25" style="1111" customWidth="1"/>
    <col min="12035" max="12035" width="4" style="1111" customWidth="1"/>
    <col min="12036" max="12038" width="20.125" style="1111" customWidth="1"/>
    <col min="12039" max="12039" width="3.125" style="1111" customWidth="1"/>
    <col min="12040" max="12040" width="4.375" style="1111" customWidth="1"/>
    <col min="12041" max="12041" width="2.5" style="1111" customWidth="1"/>
    <col min="12042" max="12288" width="9" style="1111" customWidth="1"/>
    <col min="12289" max="12289" width="2.25" style="1111" customWidth="1"/>
    <col min="12290" max="12290" width="24.25" style="1111" customWidth="1"/>
    <col min="12291" max="12291" width="4" style="1111" customWidth="1"/>
    <col min="12292" max="12294" width="20.125" style="1111" customWidth="1"/>
    <col min="12295" max="12295" width="3.125" style="1111" customWidth="1"/>
    <col min="12296" max="12296" width="4.375" style="1111" customWidth="1"/>
    <col min="12297" max="12297" width="2.5" style="1111" customWidth="1"/>
    <col min="12298" max="12544" width="9" style="1111" customWidth="1"/>
    <col min="12545" max="12545" width="2.25" style="1111" customWidth="1"/>
    <col min="12546" max="12546" width="24.25" style="1111" customWidth="1"/>
    <col min="12547" max="12547" width="4" style="1111" customWidth="1"/>
    <col min="12548" max="12550" width="20.125" style="1111" customWidth="1"/>
    <col min="12551" max="12551" width="3.125" style="1111" customWidth="1"/>
    <col min="12552" max="12552" width="4.375" style="1111" customWidth="1"/>
    <col min="12553" max="12553" width="2.5" style="1111" customWidth="1"/>
    <col min="12554" max="12800" width="9" style="1111" customWidth="1"/>
    <col min="12801" max="12801" width="2.25" style="1111" customWidth="1"/>
    <col min="12802" max="12802" width="24.25" style="1111" customWidth="1"/>
    <col min="12803" max="12803" width="4" style="1111" customWidth="1"/>
    <col min="12804" max="12806" width="20.125" style="1111" customWidth="1"/>
    <col min="12807" max="12807" width="3.125" style="1111" customWidth="1"/>
    <col min="12808" max="12808" width="4.375" style="1111" customWidth="1"/>
    <col min="12809" max="12809" width="2.5" style="1111" customWidth="1"/>
    <col min="12810" max="13056" width="9" style="1111" customWidth="1"/>
    <col min="13057" max="13057" width="2.25" style="1111" customWidth="1"/>
    <col min="13058" max="13058" width="24.25" style="1111" customWidth="1"/>
    <col min="13059" max="13059" width="4" style="1111" customWidth="1"/>
    <col min="13060" max="13062" width="20.125" style="1111" customWidth="1"/>
    <col min="13063" max="13063" width="3.125" style="1111" customWidth="1"/>
    <col min="13064" max="13064" width="4.375" style="1111" customWidth="1"/>
    <col min="13065" max="13065" width="2.5" style="1111" customWidth="1"/>
    <col min="13066" max="13312" width="9" style="1111" customWidth="1"/>
    <col min="13313" max="13313" width="2.25" style="1111" customWidth="1"/>
    <col min="13314" max="13314" width="24.25" style="1111" customWidth="1"/>
    <col min="13315" max="13315" width="4" style="1111" customWidth="1"/>
    <col min="13316" max="13318" width="20.125" style="1111" customWidth="1"/>
    <col min="13319" max="13319" width="3.125" style="1111" customWidth="1"/>
    <col min="13320" max="13320" width="4.375" style="1111" customWidth="1"/>
    <col min="13321" max="13321" width="2.5" style="1111" customWidth="1"/>
    <col min="13322" max="13568" width="9" style="1111" customWidth="1"/>
    <col min="13569" max="13569" width="2.25" style="1111" customWidth="1"/>
    <col min="13570" max="13570" width="24.25" style="1111" customWidth="1"/>
    <col min="13571" max="13571" width="4" style="1111" customWidth="1"/>
    <col min="13572" max="13574" width="20.125" style="1111" customWidth="1"/>
    <col min="13575" max="13575" width="3.125" style="1111" customWidth="1"/>
    <col min="13576" max="13576" width="4.375" style="1111" customWidth="1"/>
    <col min="13577" max="13577" width="2.5" style="1111" customWidth="1"/>
    <col min="13578" max="13824" width="9" style="1111" customWidth="1"/>
    <col min="13825" max="13825" width="2.25" style="1111" customWidth="1"/>
    <col min="13826" max="13826" width="24.25" style="1111" customWidth="1"/>
    <col min="13827" max="13827" width="4" style="1111" customWidth="1"/>
    <col min="13828" max="13830" width="20.125" style="1111" customWidth="1"/>
    <col min="13831" max="13831" width="3.125" style="1111" customWidth="1"/>
    <col min="13832" max="13832" width="4.375" style="1111" customWidth="1"/>
    <col min="13833" max="13833" width="2.5" style="1111" customWidth="1"/>
    <col min="13834" max="14080" width="9" style="1111" customWidth="1"/>
    <col min="14081" max="14081" width="2.25" style="1111" customWidth="1"/>
    <col min="14082" max="14082" width="24.25" style="1111" customWidth="1"/>
    <col min="14083" max="14083" width="4" style="1111" customWidth="1"/>
    <col min="14084" max="14086" width="20.125" style="1111" customWidth="1"/>
    <col min="14087" max="14087" width="3.125" style="1111" customWidth="1"/>
    <col min="14088" max="14088" width="4.375" style="1111" customWidth="1"/>
    <col min="14089" max="14089" width="2.5" style="1111" customWidth="1"/>
    <col min="14090" max="14336" width="9" style="1111" customWidth="1"/>
    <col min="14337" max="14337" width="2.25" style="1111" customWidth="1"/>
    <col min="14338" max="14338" width="24.25" style="1111" customWidth="1"/>
    <col min="14339" max="14339" width="4" style="1111" customWidth="1"/>
    <col min="14340" max="14342" width="20.125" style="1111" customWidth="1"/>
    <col min="14343" max="14343" width="3.125" style="1111" customWidth="1"/>
    <col min="14344" max="14344" width="4.375" style="1111" customWidth="1"/>
    <col min="14345" max="14345" width="2.5" style="1111" customWidth="1"/>
    <col min="14346" max="14592" width="9" style="1111" customWidth="1"/>
    <col min="14593" max="14593" width="2.25" style="1111" customWidth="1"/>
    <col min="14594" max="14594" width="24.25" style="1111" customWidth="1"/>
    <col min="14595" max="14595" width="4" style="1111" customWidth="1"/>
    <col min="14596" max="14598" width="20.125" style="1111" customWidth="1"/>
    <col min="14599" max="14599" width="3.125" style="1111" customWidth="1"/>
    <col min="14600" max="14600" width="4.375" style="1111" customWidth="1"/>
    <col min="14601" max="14601" width="2.5" style="1111" customWidth="1"/>
    <col min="14602" max="14848" width="9" style="1111" customWidth="1"/>
    <col min="14849" max="14849" width="2.25" style="1111" customWidth="1"/>
    <col min="14850" max="14850" width="24.25" style="1111" customWidth="1"/>
    <col min="14851" max="14851" width="4" style="1111" customWidth="1"/>
    <col min="14852" max="14854" width="20.125" style="1111" customWidth="1"/>
    <col min="14855" max="14855" width="3.125" style="1111" customWidth="1"/>
    <col min="14856" max="14856" width="4.375" style="1111" customWidth="1"/>
    <col min="14857" max="14857" width="2.5" style="1111" customWidth="1"/>
    <col min="14858" max="15104" width="9" style="1111" customWidth="1"/>
    <col min="15105" max="15105" width="2.25" style="1111" customWidth="1"/>
    <col min="15106" max="15106" width="24.25" style="1111" customWidth="1"/>
    <col min="15107" max="15107" width="4" style="1111" customWidth="1"/>
    <col min="15108" max="15110" width="20.125" style="1111" customWidth="1"/>
    <col min="15111" max="15111" width="3.125" style="1111" customWidth="1"/>
    <col min="15112" max="15112" width="4.375" style="1111" customWidth="1"/>
    <col min="15113" max="15113" width="2.5" style="1111" customWidth="1"/>
    <col min="15114" max="15360" width="9" style="1111" customWidth="1"/>
    <col min="15361" max="15361" width="2.25" style="1111" customWidth="1"/>
    <col min="15362" max="15362" width="24.25" style="1111" customWidth="1"/>
    <col min="15363" max="15363" width="4" style="1111" customWidth="1"/>
    <col min="15364" max="15366" width="20.125" style="1111" customWidth="1"/>
    <col min="15367" max="15367" width="3.125" style="1111" customWidth="1"/>
    <col min="15368" max="15368" width="4.375" style="1111" customWidth="1"/>
    <col min="15369" max="15369" width="2.5" style="1111" customWidth="1"/>
    <col min="15370" max="15616" width="9" style="1111" customWidth="1"/>
    <col min="15617" max="15617" width="2.25" style="1111" customWidth="1"/>
    <col min="15618" max="15618" width="24.25" style="1111" customWidth="1"/>
    <col min="15619" max="15619" width="4" style="1111" customWidth="1"/>
    <col min="15620" max="15622" width="20.125" style="1111" customWidth="1"/>
    <col min="15623" max="15623" width="3.125" style="1111" customWidth="1"/>
    <col min="15624" max="15624" width="4.375" style="1111" customWidth="1"/>
    <col min="15625" max="15625" width="2.5" style="1111" customWidth="1"/>
    <col min="15626" max="15872" width="9" style="1111" customWidth="1"/>
    <col min="15873" max="15873" width="2.25" style="1111" customWidth="1"/>
    <col min="15874" max="15874" width="24.25" style="1111" customWidth="1"/>
    <col min="15875" max="15875" width="4" style="1111" customWidth="1"/>
    <col min="15876" max="15878" width="20.125" style="1111" customWidth="1"/>
    <col min="15879" max="15879" width="3.125" style="1111" customWidth="1"/>
    <col min="15880" max="15880" width="4.375" style="1111" customWidth="1"/>
    <col min="15881" max="15881" width="2.5" style="1111" customWidth="1"/>
    <col min="15882" max="16128" width="9" style="1111" customWidth="1"/>
    <col min="16129" max="16129" width="2.25" style="1111" customWidth="1"/>
    <col min="16130" max="16130" width="24.25" style="1111" customWidth="1"/>
    <col min="16131" max="16131" width="4" style="1111" customWidth="1"/>
    <col min="16132" max="16134" width="20.125" style="1111" customWidth="1"/>
    <col min="16135" max="16135" width="3.125" style="1111" customWidth="1"/>
    <col min="16136" max="16136" width="4.375" style="1111" customWidth="1"/>
    <col min="16137" max="16137" width="2.5" style="1111" customWidth="1"/>
    <col min="16138" max="16384" width="9" style="1111" customWidth="1"/>
  </cols>
  <sheetData>
    <row r="1" spans="1:7" ht="27.75" customHeight="1">
      <c r="A1" s="1395"/>
    </row>
    <row r="2" spans="1:7" ht="27.75" customHeight="1">
      <c r="A2" s="1395"/>
      <c r="F2" s="322" t="s">
        <v>1228</v>
      </c>
      <c r="G2" s="322"/>
    </row>
    <row r="3" spans="1:7" ht="36" customHeight="1">
      <c r="A3" s="1396" t="s">
        <v>397</v>
      </c>
      <c r="B3" s="1396"/>
      <c r="C3" s="1396"/>
      <c r="D3" s="1396"/>
      <c r="E3" s="1396"/>
      <c r="F3" s="1396"/>
      <c r="G3" s="1396"/>
    </row>
    <row r="4" spans="1:7" ht="36" customHeight="1">
      <c r="A4" s="1396"/>
      <c r="B4" s="1396"/>
      <c r="C4" s="1396"/>
      <c r="D4" s="1396"/>
      <c r="E4" s="1396"/>
      <c r="F4" s="1396"/>
      <c r="G4" s="1396"/>
    </row>
    <row r="5" spans="1:7" ht="36" customHeight="1">
      <c r="A5" s="1396"/>
      <c r="B5" s="1397" t="s">
        <v>427</v>
      </c>
      <c r="C5" s="1403"/>
      <c r="D5" s="1406"/>
      <c r="E5" s="1406"/>
      <c r="F5" s="1406"/>
      <c r="G5" s="1409"/>
    </row>
    <row r="6" spans="1:7" ht="46.5" customHeight="1">
      <c r="B6" s="1398" t="s">
        <v>431</v>
      </c>
      <c r="C6" s="1404" t="s">
        <v>315</v>
      </c>
      <c r="D6" s="1404"/>
      <c r="E6" s="1404"/>
      <c r="F6" s="1404"/>
      <c r="G6" s="1410"/>
    </row>
    <row r="7" spans="1:7" ht="46.5" customHeight="1">
      <c r="B7" s="3235" t="s">
        <v>434</v>
      </c>
      <c r="C7" s="3241"/>
      <c r="D7" s="3246" t="s">
        <v>436</v>
      </c>
      <c r="E7" s="3246"/>
      <c r="F7" s="3246"/>
      <c r="G7" s="3250"/>
    </row>
    <row r="8" spans="1:7" ht="18.75" customHeight="1">
      <c r="B8" s="3236" t="s">
        <v>439</v>
      </c>
      <c r="C8" s="3242"/>
      <c r="D8" s="2873"/>
      <c r="E8" s="2873"/>
      <c r="F8" s="2873"/>
      <c r="G8" s="3251"/>
    </row>
    <row r="9" spans="1:7" ht="40.5" customHeight="1">
      <c r="B9" s="3236"/>
      <c r="C9" s="3242"/>
      <c r="D9" s="3247" t="s">
        <v>442</v>
      </c>
      <c r="E9" s="3248" t="s">
        <v>280</v>
      </c>
      <c r="F9" s="3249"/>
      <c r="G9" s="3251"/>
    </row>
    <row r="10" spans="1:7" ht="25.5" customHeight="1">
      <c r="B10" s="3237"/>
      <c r="C10" s="3243"/>
      <c r="D10" s="3245"/>
      <c r="E10" s="3245"/>
      <c r="F10" s="3245"/>
      <c r="G10" s="1412"/>
    </row>
    <row r="11" spans="1:7">
      <c r="B11" s="3238" t="s">
        <v>443</v>
      </c>
      <c r="C11" s="3244"/>
      <c r="D11" s="3244"/>
      <c r="E11" s="3244"/>
      <c r="F11" s="3244"/>
      <c r="G11" s="3252"/>
    </row>
    <row r="12" spans="1:7" ht="29.25" customHeight="1">
      <c r="B12" s="2861"/>
      <c r="C12" s="2873"/>
      <c r="D12" s="1786" t="s">
        <v>34</v>
      </c>
      <c r="E12" s="1786" t="s">
        <v>286</v>
      </c>
      <c r="F12" s="1786" t="s">
        <v>444</v>
      </c>
      <c r="G12" s="3251"/>
    </row>
    <row r="13" spans="1:7" ht="29.25" customHeight="1">
      <c r="B13" s="2861"/>
      <c r="C13" s="2873"/>
      <c r="D13" s="3248" t="s">
        <v>280</v>
      </c>
      <c r="E13" s="3248" t="s">
        <v>280</v>
      </c>
      <c r="F13" s="3248" t="s">
        <v>280</v>
      </c>
      <c r="G13" s="3251"/>
    </row>
    <row r="14" spans="1:7">
      <c r="B14" s="3239"/>
      <c r="C14" s="3245"/>
      <c r="D14" s="3245"/>
      <c r="E14" s="3245"/>
      <c r="F14" s="3245"/>
      <c r="G14" s="1412"/>
    </row>
    <row r="15" spans="1:7" ht="38.25" customHeight="1">
      <c r="B15" s="3240" t="s">
        <v>446</v>
      </c>
      <c r="C15" s="3241"/>
      <c r="D15" s="3246" t="s">
        <v>35</v>
      </c>
      <c r="E15" s="3246"/>
      <c r="F15" s="3246"/>
      <c r="G15" s="3250"/>
    </row>
    <row r="18" spans="2:9" ht="17.25" customHeight="1">
      <c r="B18" s="1710" t="s">
        <v>449</v>
      </c>
    </row>
    <row r="19" spans="2:9" ht="17.25" customHeight="1">
      <c r="B19" s="1710" t="s">
        <v>453</v>
      </c>
    </row>
    <row r="20" spans="2:9" ht="17.25" customHeight="1">
      <c r="B20" s="1710" t="s">
        <v>455</v>
      </c>
    </row>
    <row r="21" spans="2:9" ht="17.25" customHeight="1">
      <c r="B21" s="1710" t="s">
        <v>153</v>
      </c>
    </row>
    <row r="22" spans="2:9" ht="17.25" customHeight="1">
      <c r="B22" s="306" t="s">
        <v>141</v>
      </c>
    </row>
    <row r="23" spans="2:9" ht="17.25" customHeight="1">
      <c r="B23" s="1710" t="s">
        <v>82</v>
      </c>
    </row>
    <row r="24" spans="2:9" ht="17.25" customHeight="1">
      <c r="B24" s="291" t="s">
        <v>456</v>
      </c>
      <c r="C24" s="1394"/>
      <c r="D24" s="1394"/>
      <c r="E24" s="1394"/>
      <c r="F24" s="1394"/>
      <c r="G24" s="1394"/>
      <c r="H24" s="1394"/>
      <c r="I24" s="1394"/>
    </row>
    <row r="25" spans="2:9" ht="17.25" customHeight="1">
      <c r="B25" s="291" t="s">
        <v>457</v>
      </c>
      <c r="C25" s="1394"/>
      <c r="D25" s="1394"/>
      <c r="E25" s="1394"/>
      <c r="F25" s="1394"/>
      <c r="G25" s="1394"/>
      <c r="H25" s="1394"/>
      <c r="I25" s="1394"/>
    </row>
    <row r="26" spans="2:9" ht="17.25" customHeight="1">
      <c r="B26" s="291" t="s">
        <v>93</v>
      </c>
      <c r="C26" s="1394"/>
      <c r="D26" s="1394"/>
      <c r="E26" s="1394"/>
      <c r="F26" s="1394"/>
      <c r="G26" s="1394"/>
      <c r="H26" s="1394"/>
      <c r="I26" s="1394"/>
    </row>
    <row r="27" spans="2:9">
      <c r="B27" s="1111" t="s">
        <v>458</v>
      </c>
    </row>
  </sheetData>
  <customSheetViews>
    <customSheetView guid="{76D48460-2D9B-487A-92BD-89A50EB1783E}" showPageBreaks="1" showGridLines="0" printArea="1" view="pageBreakPreview">
      <selection activeCell="A3" sqref="A3:G3"/>
      <pageMargins left="0.7" right="0.7" top="0.75" bottom="0.75" header="0.3" footer="0.3"/>
      <printOptions horizontalCentered="1" verticalCentered="1"/>
      <pageSetup paperSize="9" scale="89" orientation="portrait" blackAndWhite="1" r:id="rId1"/>
    </customSheetView>
  </customSheetViews>
  <mergeCells count="5">
    <mergeCell ref="F2:G2"/>
    <mergeCell ref="A3:G3"/>
    <mergeCell ref="C6:G6"/>
    <mergeCell ref="B8:B10"/>
    <mergeCell ref="B11:B14"/>
  </mergeCells>
  <phoneticPr fontId="8"/>
  <printOptions horizontalCentered="1" verticalCentered="1"/>
  <pageMargins left="0.7" right="0.7" top="0.75" bottom="0.75" header="0.3" footer="0.3"/>
  <pageSetup paperSize="9" scale="89" fitToWidth="1" fitToHeight="1" orientation="portrait" usePrinterDefaults="1" blackAndWhite="1" r:id="rId2"/>
</worksheet>
</file>

<file path=xl/worksheets/sheet91.xml><?xml version="1.0" encoding="utf-8"?>
<worksheet xmlns="http://schemas.openxmlformats.org/spreadsheetml/2006/main" xmlns:r="http://schemas.openxmlformats.org/officeDocument/2006/relationships" xmlns:mc="http://schemas.openxmlformats.org/markup-compatibility/2006">
  <sheetPr codeName="Sheet43">
    <tabColor rgb="FF00B0F0"/>
  </sheetPr>
  <dimension ref="A1:G32"/>
  <sheetViews>
    <sheetView workbookViewId="0">
      <selection activeCell="A3" sqref="A3:G3"/>
    </sheetView>
  </sheetViews>
  <sheetFormatPr defaultRowHeight="13.5"/>
  <cols>
    <col min="1" max="1" width="4.625" style="337" customWidth="1"/>
    <col min="2" max="2" width="25.5" style="337" customWidth="1"/>
    <col min="3" max="3" width="5.25" style="337" customWidth="1"/>
    <col min="4" max="6" width="21.625" style="337" customWidth="1"/>
    <col min="7" max="7" width="3.125" style="337" customWidth="1"/>
    <col min="8" max="256" width="9" style="337" customWidth="1"/>
    <col min="257" max="257" width="4.625" style="337" customWidth="1"/>
    <col min="258" max="258" width="25.5" style="337" customWidth="1"/>
    <col min="259" max="259" width="5.25" style="337" customWidth="1"/>
    <col min="260" max="262" width="21.625" style="337" customWidth="1"/>
    <col min="263" max="263" width="3.125" style="337" customWidth="1"/>
    <col min="264" max="512" width="9" style="337" customWidth="1"/>
    <col min="513" max="513" width="4.625" style="337" customWidth="1"/>
    <col min="514" max="514" width="25.5" style="337" customWidth="1"/>
    <col min="515" max="515" width="5.25" style="337" customWidth="1"/>
    <col min="516" max="518" width="21.625" style="337" customWidth="1"/>
    <col min="519" max="519" width="3.125" style="337" customWidth="1"/>
    <col min="520" max="768" width="9" style="337" customWidth="1"/>
    <col min="769" max="769" width="4.625" style="337" customWidth="1"/>
    <col min="770" max="770" width="25.5" style="337" customWidth="1"/>
    <col min="771" max="771" width="5.25" style="337" customWidth="1"/>
    <col min="772" max="774" width="21.625" style="337" customWidth="1"/>
    <col min="775" max="775" width="3.125" style="337" customWidth="1"/>
    <col min="776" max="1024" width="9" style="337" customWidth="1"/>
    <col min="1025" max="1025" width="4.625" style="337" customWidth="1"/>
    <col min="1026" max="1026" width="25.5" style="337" customWidth="1"/>
    <col min="1027" max="1027" width="5.25" style="337" customWidth="1"/>
    <col min="1028" max="1030" width="21.625" style="337" customWidth="1"/>
    <col min="1031" max="1031" width="3.125" style="337" customWidth="1"/>
    <col min="1032" max="1280" width="9" style="337" customWidth="1"/>
    <col min="1281" max="1281" width="4.625" style="337" customWidth="1"/>
    <col min="1282" max="1282" width="25.5" style="337" customWidth="1"/>
    <col min="1283" max="1283" width="5.25" style="337" customWidth="1"/>
    <col min="1284" max="1286" width="21.625" style="337" customWidth="1"/>
    <col min="1287" max="1287" width="3.125" style="337" customWidth="1"/>
    <col min="1288" max="1536" width="9" style="337" customWidth="1"/>
    <col min="1537" max="1537" width="4.625" style="337" customWidth="1"/>
    <col min="1538" max="1538" width="25.5" style="337" customWidth="1"/>
    <col min="1539" max="1539" width="5.25" style="337" customWidth="1"/>
    <col min="1540" max="1542" width="21.625" style="337" customWidth="1"/>
    <col min="1543" max="1543" width="3.125" style="337" customWidth="1"/>
    <col min="1544" max="1792" width="9" style="337" customWidth="1"/>
    <col min="1793" max="1793" width="4.625" style="337" customWidth="1"/>
    <col min="1794" max="1794" width="25.5" style="337" customWidth="1"/>
    <col min="1795" max="1795" width="5.25" style="337" customWidth="1"/>
    <col min="1796" max="1798" width="21.625" style="337" customWidth="1"/>
    <col min="1799" max="1799" width="3.125" style="337" customWidth="1"/>
    <col min="1800" max="2048" width="9" style="337" customWidth="1"/>
    <col min="2049" max="2049" width="4.625" style="337" customWidth="1"/>
    <col min="2050" max="2050" width="25.5" style="337" customWidth="1"/>
    <col min="2051" max="2051" width="5.25" style="337" customWidth="1"/>
    <col min="2052" max="2054" width="21.625" style="337" customWidth="1"/>
    <col min="2055" max="2055" width="3.125" style="337" customWidth="1"/>
    <col min="2056" max="2304" width="9" style="337" customWidth="1"/>
    <col min="2305" max="2305" width="4.625" style="337" customWidth="1"/>
    <col min="2306" max="2306" width="25.5" style="337" customWidth="1"/>
    <col min="2307" max="2307" width="5.25" style="337" customWidth="1"/>
    <col min="2308" max="2310" width="21.625" style="337" customWidth="1"/>
    <col min="2311" max="2311" width="3.125" style="337" customWidth="1"/>
    <col min="2312" max="2560" width="9" style="337" customWidth="1"/>
    <col min="2561" max="2561" width="4.625" style="337" customWidth="1"/>
    <col min="2562" max="2562" width="25.5" style="337" customWidth="1"/>
    <col min="2563" max="2563" width="5.25" style="337" customWidth="1"/>
    <col min="2564" max="2566" width="21.625" style="337" customWidth="1"/>
    <col min="2567" max="2567" width="3.125" style="337" customWidth="1"/>
    <col min="2568" max="2816" width="9" style="337" customWidth="1"/>
    <col min="2817" max="2817" width="4.625" style="337" customWidth="1"/>
    <col min="2818" max="2818" width="25.5" style="337" customWidth="1"/>
    <col min="2819" max="2819" width="5.25" style="337" customWidth="1"/>
    <col min="2820" max="2822" width="21.625" style="337" customWidth="1"/>
    <col min="2823" max="2823" width="3.125" style="337" customWidth="1"/>
    <col min="2824" max="3072" width="9" style="337" customWidth="1"/>
    <col min="3073" max="3073" width="4.625" style="337" customWidth="1"/>
    <col min="3074" max="3074" width="25.5" style="337" customWidth="1"/>
    <col min="3075" max="3075" width="5.25" style="337" customWidth="1"/>
    <col min="3076" max="3078" width="21.625" style="337" customWidth="1"/>
    <col min="3079" max="3079" width="3.125" style="337" customWidth="1"/>
    <col min="3080" max="3328" width="9" style="337" customWidth="1"/>
    <col min="3329" max="3329" width="4.625" style="337" customWidth="1"/>
    <col min="3330" max="3330" width="25.5" style="337" customWidth="1"/>
    <col min="3331" max="3331" width="5.25" style="337" customWidth="1"/>
    <col min="3332" max="3334" width="21.625" style="337" customWidth="1"/>
    <col min="3335" max="3335" width="3.125" style="337" customWidth="1"/>
    <col min="3336" max="3584" width="9" style="337" customWidth="1"/>
    <col min="3585" max="3585" width="4.625" style="337" customWidth="1"/>
    <col min="3586" max="3586" width="25.5" style="337" customWidth="1"/>
    <col min="3587" max="3587" width="5.25" style="337" customWidth="1"/>
    <col min="3588" max="3590" width="21.625" style="337" customWidth="1"/>
    <col min="3591" max="3591" width="3.125" style="337" customWidth="1"/>
    <col min="3592" max="3840" width="9" style="337" customWidth="1"/>
    <col min="3841" max="3841" width="4.625" style="337" customWidth="1"/>
    <col min="3842" max="3842" width="25.5" style="337" customWidth="1"/>
    <col min="3843" max="3843" width="5.25" style="337" customWidth="1"/>
    <col min="3844" max="3846" width="21.625" style="337" customWidth="1"/>
    <col min="3847" max="3847" width="3.125" style="337" customWidth="1"/>
    <col min="3848" max="4096" width="9" style="337" customWidth="1"/>
    <col min="4097" max="4097" width="4.625" style="337" customWidth="1"/>
    <col min="4098" max="4098" width="25.5" style="337" customWidth="1"/>
    <col min="4099" max="4099" width="5.25" style="337" customWidth="1"/>
    <col min="4100" max="4102" width="21.625" style="337" customWidth="1"/>
    <col min="4103" max="4103" width="3.125" style="337" customWidth="1"/>
    <col min="4104" max="4352" width="9" style="337" customWidth="1"/>
    <col min="4353" max="4353" width="4.625" style="337" customWidth="1"/>
    <col min="4354" max="4354" width="25.5" style="337" customWidth="1"/>
    <col min="4355" max="4355" width="5.25" style="337" customWidth="1"/>
    <col min="4356" max="4358" width="21.625" style="337" customWidth="1"/>
    <col min="4359" max="4359" width="3.125" style="337" customWidth="1"/>
    <col min="4360" max="4608" width="9" style="337" customWidth="1"/>
    <col min="4609" max="4609" width="4.625" style="337" customWidth="1"/>
    <col min="4610" max="4610" width="25.5" style="337" customWidth="1"/>
    <col min="4611" max="4611" width="5.25" style="337" customWidth="1"/>
    <col min="4612" max="4614" width="21.625" style="337" customWidth="1"/>
    <col min="4615" max="4615" width="3.125" style="337" customWidth="1"/>
    <col min="4616" max="4864" width="9" style="337" customWidth="1"/>
    <col min="4865" max="4865" width="4.625" style="337" customWidth="1"/>
    <col min="4866" max="4866" width="25.5" style="337" customWidth="1"/>
    <col min="4867" max="4867" width="5.25" style="337" customWidth="1"/>
    <col min="4868" max="4870" width="21.625" style="337" customWidth="1"/>
    <col min="4871" max="4871" width="3.125" style="337" customWidth="1"/>
    <col min="4872" max="5120" width="9" style="337" customWidth="1"/>
    <col min="5121" max="5121" width="4.625" style="337" customWidth="1"/>
    <col min="5122" max="5122" width="25.5" style="337" customWidth="1"/>
    <col min="5123" max="5123" width="5.25" style="337" customWidth="1"/>
    <col min="5124" max="5126" width="21.625" style="337" customWidth="1"/>
    <col min="5127" max="5127" width="3.125" style="337" customWidth="1"/>
    <col min="5128" max="5376" width="9" style="337" customWidth="1"/>
    <col min="5377" max="5377" width="4.625" style="337" customWidth="1"/>
    <col min="5378" max="5378" width="25.5" style="337" customWidth="1"/>
    <col min="5379" max="5379" width="5.25" style="337" customWidth="1"/>
    <col min="5380" max="5382" width="21.625" style="337" customWidth="1"/>
    <col min="5383" max="5383" width="3.125" style="337" customWidth="1"/>
    <col min="5384" max="5632" width="9" style="337" customWidth="1"/>
    <col min="5633" max="5633" width="4.625" style="337" customWidth="1"/>
    <col min="5634" max="5634" width="25.5" style="337" customWidth="1"/>
    <col min="5635" max="5635" width="5.25" style="337" customWidth="1"/>
    <col min="5636" max="5638" width="21.625" style="337" customWidth="1"/>
    <col min="5639" max="5639" width="3.125" style="337" customWidth="1"/>
    <col min="5640" max="5888" width="9" style="337" customWidth="1"/>
    <col min="5889" max="5889" width="4.625" style="337" customWidth="1"/>
    <col min="5890" max="5890" width="25.5" style="337" customWidth="1"/>
    <col min="5891" max="5891" width="5.25" style="337" customWidth="1"/>
    <col min="5892" max="5894" width="21.625" style="337" customWidth="1"/>
    <col min="5895" max="5895" width="3.125" style="337" customWidth="1"/>
    <col min="5896" max="6144" width="9" style="337" customWidth="1"/>
    <col min="6145" max="6145" width="4.625" style="337" customWidth="1"/>
    <col min="6146" max="6146" width="25.5" style="337" customWidth="1"/>
    <col min="6147" max="6147" width="5.25" style="337" customWidth="1"/>
    <col min="6148" max="6150" width="21.625" style="337" customWidth="1"/>
    <col min="6151" max="6151" width="3.125" style="337" customWidth="1"/>
    <col min="6152" max="6400" width="9" style="337" customWidth="1"/>
    <col min="6401" max="6401" width="4.625" style="337" customWidth="1"/>
    <col min="6402" max="6402" width="25.5" style="337" customWidth="1"/>
    <col min="6403" max="6403" width="5.25" style="337" customWidth="1"/>
    <col min="6404" max="6406" width="21.625" style="337" customWidth="1"/>
    <col min="6407" max="6407" width="3.125" style="337" customWidth="1"/>
    <col min="6408" max="6656" width="9" style="337" customWidth="1"/>
    <col min="6657" max="6657" width="4.625" style="337" customWidth="1"/>
    <col min="6658" max="6658" width="25.5" style="337" customWidth="1"/>
    <col min="6659" max="6659" width="5.25" style="337" customWidth="1"/>
    <col min="6660" max="6662" width="21.625" style="337" customWidth="1"/>
    <col min="6663" max="6663" width="3.125" style="337" customWidth="1"/>
    <col min="6664" max="6912" width="9" style="337" customWidth="1"/>
    <col min="6913" max="6913" width="4.625" style="337" customWidth="1"/>
    <col min="6914" max="6914" width="25.5" style="337" customWidth="1"/>
    <col min="6915" max="6915" width="5.25" style="337" customWidth="1"/>
    <col min="6916" max="6918" width="21.625" style="337" customWidth="1"/>
    <col min="6919" max="6919" width="3.125" style="337" customWidth="1"/>
    <col min="6920" max="7168" width="9" style="337" customWidth="1"/>
    <col min="7169" max="7169" width="4.625" style="337" customWidth="1"/>
    <col min="7170" max="7170" width="25.5" style="337" customWidth="1"/>
    <col min="7171" max="7171" width="5.25" style="337" customWidth="1"/>
    <col min="7172" max="7174" width="21.625" style="337" customWidth="1"/>
    <col min="7175" max="7175" width="3.125" style="337" customWidth="1"/>
    <col min="7176" max="7424" width="9" style="337" customWidth="1"/>
    <col min="7425" max="7425" width="4.625" style="337" customWidth="1"/>
    <col min="7426" max="7426" width="25.5" style="337" customWidth="1"/>
    <col min="7427" max="7427" width="5.25" style="337" customWidth="1"/>
    <col min="7428" max="7430" width="21.625" style="337" customWidth="1"/>
    <col min="7431" max="7431" width="3.125" style="337" customWidth="1"/>
    <col min="7432" max="7680" width="9" style="337" customWidth="1"/>
    <col min="7681" max="7681" width="4.625" style="337" customWidth="1"/>
    <col min="7682" max="7682" width="25.5" style="337" customWidth="1"/>
    <col min="7683" max="7683" width="5.25" style="337" customWidth="1"/>
    <col min="7684" max="7686" width="21.625" style="337" customWidth="1"/>
    <col min="7687" max="7687" width="3.125" style="337" customWidth="1"/>
    <col min="7688" max="7936" width="9" style="337" customWidth="1"/>
    <col min="7937" max="7937" width="4.625" style="337" customWidth="1"/>
    <col min="7938" max="7938" width="25.5" style="337" customWidth="1"/>
    <col min="7939" max="7939" width="5.25" style="337" customWidth="1"/>
    <col min="7940" max="7942" width="21.625" style="337" customWidth="1"/>
    <col min="7943" max="7943" width="3.125" style="337" customWidth="1"/>
    <col min="7944" max="8192" width="9" style="337" customWidth="1"/>
    <col min="8193" max="8193" width="4.625" style="337" customWidth="1"/>
    <col min="8194" max="8194" width="25.5" style="337" customWidth="1"/>
    <col min="8195" max="8195" width="5.25" style="337" customWidth="1"/>
    <col min="8196" max="8198" width="21.625" style="337" customWidth="1"/>
    <col min="8199" max="8199" width="3.125" style="337" customWidth="1"/>
    <col min="8200" max="8448" width="9" style="337" customWidth="1"/>
    <col min="8449" max="8449" width="4.625" style="337" customWidth="1"/>
    <col min="8450" max="8450" width="25.5" style="337" customWidth="1"/>
    <col min="8451" max="8451" width="5.25" style="337" customWidth="1"/>
    <col min="8452" max="8454" width="21.625" style="337" customWidth="1"/>
    <col min="8455" max="8455" width="3.125" style="337" customWidth="1"/>
    <col min="8456" max="8704" width="9" style="337" customWidth="1"/>
    <col min="8705" max="8705" width="4.625" style="337" customWidth="1"/>
    <col min="8706" max="8706" width="25.5" style="337" customWidth="1"/>
    <col min="8707" max="8707" width="5.25" style="337" customWidth="1"/>
    <col min="8708" max="8710" width="21.625" style="337" customWidth="1"/>
    <col min="8711" max="8711" width="3.125" style="337" customWidth="1"/>
    <col min="8712" max="8960" width="9" style="337" customWidth="1"/>
    <col min="8961" max="8961" width="4.625" style="337" customWidth="1"/>
    <col min="8962" max="8962" width="25.5" style="337" customWidth="1"/>
    <col min="8963" max="8963" width="5.25" style="337" customWidth="1"/>
    <col min="8964" max="8966" width="21.625" style="337" customWidth="1"/>
    <col min="8967" max="8967" width="3.125" style="337" customWidth="1"/>
    <col min="8968" max="9216" width="9" style="337" customWidth="1"/>
    <col min="9217" max="9217" width="4.625" style="337" customWidth="1"/>
    <col min="9218" max="9218" width="25.5" style="337" customWidth="1"/>
    <col min="9219" max="9219" width="5.25" style="337" customWidth="1"/>
    <col min="9220" max="9222" width="21.625" style="337" customWidth="1"/>
    <col min="9223" max="9223" width="3.125" style="337" customWidth="1"/>
    <col min="9224" max="9472" width="9" style="337" customWidth="1"/>
    <col min="9473" max="9473" width="4.625" style="337" customWidth="1"/>
    <col min="9474" max="9474" width="25.5" style="337" customWidth="1"/>
    <col min="9475" max="9475" width="5.25" style="337" customWidth="1"/>
    <col min="9476" max="9478" width="21.625" style="337" customWidth="1"/>
    <col min="9479" max="9479" width="3.125" style="337" customWidth="1"/>
    <col min="9480" max="9728" width="9" style="337" customWidth="1"/>
    <col min="9729" max="9729" width="4.625" style="337" customWidth="1"/>
    <col min="9730" max="9730" width="25.5" style="337" customWidth="1"/>
    <col min="9731" max="9731" width="5.25" style="337" customWidth="1"/>
    <col min="9732" max="9734" width="21.625" style="337" customWidth="1"/>
    <col min="9735" max="9735" width="3.125" style="337" customWidth="1"/>
    <col min="9736" max="9984" width="9" style="337" customWidth="1"/>
    <col min="9985" max="9985" width="4.625" style="337" customWidth="1"/>
    <col min="9986" max="9986" width="25.5" style="337" customWidth="1"/>
    <col min="9987" max="9987" width="5.25" style="337" customWidth="1"/>
    <col min="9988" max="9990" width="21.625" style="337" customWidth="1"/>
    <col min="9991" max="9991" width="3.125" style="337" customWidth="1"/>
    <col min="9992" max="10240" width="9" style="337" customWidth="1"/>
    <col min="10241" max="10241" width="4.625" style="337" customWidth="1"/>
    <col min="10242" max="10242" width="25.5" style="337" customWidth="1"/>
    <col min="10243" max="10243" width="5.25" style="337" customWidth="1"/>
    <col min="10244" max="10246" width="21.625" style="337" customWidth="1"/>
    <col min="10247" max="10247" width="3.125" style="337" customWidth="1"/>
    <col min="10248" max="10496" width="9" style="337" customWidth="1"/>
    <col min="10497" max="10497" width="4.625" style="337" customWidth="1"/>
    <col min="10498" max="10498" width="25.5" style="337" customWidth="1"/>
    <col min="10499" max="10499" width="5.25" style="337" customWidth="1"/>
    <col min="10500" max="10502" width="21.625" style="337" customWidth="1"/>
    <col min="10503" max="10503" width="3.125" style="337" customWidth="1"/>
    <col min="10504" max="10752" width="9" style="337" customWidth="1"/>
    <col min="10753" max="10753" width="4.625" style="337" customWidth="1"/>
    <col min="10754" max="10754" width="25.5" style="337" customWidth="1"/>
    <col min="10755" max="10755" width="5.25" style="337" customWidth="1"/>
    <col min="10756" max="10758" width="21.625" style="337" customWidth="1"/>
    <col min="10759" max="10759" width="3.125" style="337" customWidth="1"/>
    <col min="10760" max="11008" width="9" style="337" customWidth="1"/>
    <col min="11009" max="11009" width="4.625" style="337" customWidth="1"/>
    <col min="11010" max="11010" width="25.5" style="337" customWidth="1"/>
    <col min="11011" max="11011" width="5.25" style="337" customWidth="1"/>
    <col min="11012" max="11014" width="21.625" style="337" customWidth="1"/>
    <col min="11015" max="11015" width="3.125" style="337" customWidth="1"/>
    <col min="11016" max="11264" width="9" style="337" customWidth="1"/>
    <col min="11265" max="11265" width="4.625" style="337" customWidth="1"/>
    <col min="11266" max="11266" width="25.5" style="337" customWidth="1"/>
    <col min="11267" max="11267" width="5.25" style="337" customWidth="1"/>
    <col min="11268" max="11270" width="21.625" style="337" customWidth="1"/>
    <col min="11271" max="11271" width="3.125" style="337" customWidth="1"/>
    <col min="11272" max="11520" width="9" style="337" customWidth="1"/>
    <col min="11521" max="11521" width="4.625" style="337" customWidth="1"/>
    <col min="11522" max="11522" width="25.5" style="337" customWidth="1"/>
    <col min="11523" max="11523" width="5.25" style="337" customWidth="1"/>
    <col min="11524" max="11526" width="21.625" style="337" customWidth="1"/>
    <col min="11527" max="11527" width="3.125" style="337" customWidth="1"/>
    <col min="11528" max="11776" width="9" style="337" customWidth="1"/>
    <col min="11777" max="11777" width="4.625" style="337" customWidth="1"/>
    <col min="11778" max="11778" width="25.5" style="337" customWidth="1"/>
    <col min="11779" max="11779" width="5.25" style="337" customWidth="1"/>
    <col min="11780" max="11782" width="21.625" style="337" customWidth="1"/>
    <col min="11783" max="11783" width="3.125" style="337" customWidth="1"/>
    <col min="11784" max="12032" width="9" style="337" customWidth="1"/>
    <col min="12033" max="12033" width="4.625" style="337" customWidth="1"/>
    <col min="12034" max="12034" width="25.5" style="337" customWidth="1"/>
    <col min="12035" max="12035" width="5.25" style="337" customWidth="1"/>
    <col min="12036" max="12038" width="21.625" style="337" customWidth="1"/>
    <col min="12039" max="12039" width="3.125" style="337" customWidth="1"/>
    <col min="12040" max="12288" width="9" style="337" customWidth="1"/>
    <col min="12289" max="12289" width="4.625" style="337" customWidth="1"/>
    <col min="12290" max="12290" width="25.5" style="337" customWidth="1"/>
    <col min="12291" max="12291" width="5.25" style="337" customWidth="1"/>
    <col min="12292" max="12294" width="21.625" style="337" customWidth="1"/>
    <col min="12295" max="12295" width="3.125" style="337" customWidth="1"/>
    <col min="12296" max="12544" width="9" style="337" customWidth="1"/>
    <col min="12545" max="12545" width="4.625" style="337" customWidth="1"/>
    <col min="12546" max="12546" width="25.5" style="337" customWidth="1"/>
    <col min="12547" max="12547" width="5.25" style="337" customWidth="1"/>
    <col min="12548" max="12550" width="21.625" style="337" customWidth="1"/>
    <col min="12551" max="12551" width="3.125" style="337" customWidth="1"/>
    <col min="12552" max="12800" width="9" style="337" customWidth="1"/>
    <col min="12801" max="12801" width="4.625" style="337" customWidth="1"/>
    <col min="12802" max="12802" width="25.5" style="337" customWidth="1"/>
    <col min="12803" max="12803" width="5.25" style="337" customWidth="1"/>
    <col min="12804" max="12806" width="21.625" style="337" customWidth="1"/>
    <col min="12807" max="12807" width="3.125" style="337" customWidth="1"/>
    <col min="12808" max="13056" width="9" style="337" customWidth="1"/>
    <col min="13057" max="13057" width="4.625" style="337" customWidth="1"/>
    <col min="13058" max="13058" width="25.5" style="337" customWidth="1"/>
    <col min="13059" max="13059" width="5.25" style="337" customWidth="1"/>
    <col min="13060" max="13062" width="21.625" style="337" customWidth="1"/>
    <col min="13063" max="13063" width="3.125" style="337" customWidth="1"/>
    <col min="13064" max="13312" width="9" style="337" customWidth="1"/>
    <col min="13313" max="13313" width="4.625" style="337" customWidth="1"/>
    <col min="13314" max="13314" width="25.5" style="337" customWidth="1"/>
    <col min="13315" max="13315" width="5.25" style="337" customWidth="1"/>
    <col min="13316" max="13318" width="21.625" style="337" customWidth="1"/>
    <col min="13319" max="13319" width="3.125" style="337" customWidth="1"/>
    <col min="13320" max="13568" width="9" style="337" customWidth="1"/>
    <col min="13569" max="13569" width="4.625" style="337" customWidth="1"/>
    <col min="13570" max="13570" width="25.5" style="337" customWidth="1"/>
    <col min="13571" max="13571" width="5.25" style="337" customWidth="1"/>
    <col min="13572" max="13574" width="21.625" style="337" customWidth="1"/>
    <col min="13575" max="13575" width="3.125" style="337" customWidth="1"/>
    <col min="13576" max="13824" width="9" style="337" customWidth="1"/>
    <col min="13825" max="13825" width="4.625" style="337" customWidth="1"/>
    <col min="13826" max="13826" width="25.5" style="337" customWidth="1"/>
    <col min="13827" max="13827" width="5.25" style="337" customWidth="1"/>
    <col min="13828" max="13830" width="21.625" style="337" customWidth="1"/>
    <col min="13831" max="13831" width="3.125" style="337" customWidth="1"/>
    <col min="13832" max="14080" width="9" style="337" customWidth="1"/>
    <col min="14081" max="14081" width="4.625" style="337" customWidth="1"/>
    <col min="14082" max="14082" width="25.5" style="337" customWidth="1"/>
    <col min="14083" max="14083" width="5.25" style="337" customWidth="1"/>
    <col min="14084" max="14086" width="21.625" style="337" customWidth="1"/>
    <col min="14087" max="14087" width="3.125" style="337" customWidth="1"/>
    <col min="14088" max="14336" width="9" style="337" customWidth="1"/>
    <col min="14337" max="14337" width="4.625" style="337" customWidth="1"/>
    <col min="14338" max="14338" width="25.5" style="337" customWidth="1"/>
    <col min="14339" max="14339" width="5.25" style="337" customWidth="1"/>
    <col min="14340" max="14342" width="21.625" style="337" customWidth="1"/>
    <col min="14343" max="14343" width="3.125" style="337" customWidth="1"/>
    <col min="14344" max="14592" width="9" style="337" customWidth="1"/>
    <col min="14593" max="14593" width="4.625" style="337" customWidth="1"/>
    <col min="14594" max="14594" width="25.5" style="337" customWidth="1"/>
    <col min="14595" max="14595" width="5.25" style="337" customWidth="1"/>
    <col min="14596" max="14598" width="21.625" style="337" customWidth="1"/>
    <col min="14599" max="14599" width="3.125" style="337" customWidth="1"/>
    <col min="14600" max="14848" width="9" style="337" customWidth="1"/>
    <col min="14849" max="14849" width="4.625" style="337" customWidth="1"/>
    <col min="14850" max="14850" width="25.5" style="337" customWidth="1"/>
    <col min="14851" max="14851" width="5.25" style="337" customWidth="1"/>
    <col min="14852" max="14854" width="21.625" style="337" customWidth="1"/>
    <col min="14855" max="14855" width="3.125" style="337" customWidth="1"/>
    <col min="14856" max="15104" width="9" style="337" customWidth="1"/>
    <col min="15105" max="15105" width="4.625" style="337" customWidth="1"/>
    <col min="15106" max="15106" width="25.5" style="337" customWidth="1"/>
    <col min="15107" max="15107" width="5.25" style="337" customWidth="1"/>
    <col min="15108" max="15110" width="21.625" style="337" customWidth="1"/>
    <col min="15111" max="15111" width="3.125" style="337" customWidth="1"/>
    <col min="15112" max="15360" width="9" style="337" customWidth="1"/>
    <col min="15361" max="15361" width="4.625" style="337" customWidth="1"/>
    <col min="15362" max="15362" width="25.5" style="337" customWidth="1"/>
    <col min="15363" max="15363" width="5.25" style="337" customWidth="1"/>
    <col min="15364" max="15366" width="21.625" style="337" customWidth="1"/>
    <col min="15367" max="15367" width="3.125" style="337" customWidth="1"/>
    <col min="15368" max="15616" width="9" style="337" customWidth="1"/>
    <col min="15617" max="15617" width="4.625" style="337" customWidth="1"/>
    <col min="15618" max="15618" width="25.5" style="337" customWidth="1"/>
    <col min="15619" max="15619" width="5.25" style="337" customWidth="1"/>
    <col min="15620" max="15622" width="21.625" style="337" customWidth="1"/>
    <col min="15623" max="15623" width="3.125" style="337" customWidth="1"/>
    <col min="15624" max="15872" width="9" style="337" customWidth="1"/>
    <col min="15873" max="15873" width="4.625" style="337" customWidth="1"/>
    <col min="15874" max="15874" width="25.5" style="337" customWidth="1"/>
    <col min="15875" max="15875" width="5.25" style="337" customWidth="1"/>
    <col min="15876" max="15878" width="21.625" style="337" customWidth="1"/>
    <col min="15879" max="15879" width="3.125" style="337" customWidth="1"/>
    <col min="15880" max="16128" width="9" style="337" customWidth="1"/>
    <col min="16129" max="16129" width="4.625" style="337" customWidth="1"/>
    <col min="16130" max="16130" width="25.5" style="337" customWidth="1"/>
    <col min="16131" max="16131" width="5.25" style="337" customWidth="1"/>
    <col min="16132" max="16134" width="21.625" style="337" customWidth="1"/>
    <col min="16135" max="16135" width="3.125" style="337" customWidth="1"/>
    <col min="16136" max="16384" width="9" style="337" customWidth="1"/>
  </cols>
  <sheetData>
    <row r="1" spans="1:7" ht="27.75" customHeight="1">
      <c r="A1" s="1552"/>
    </row>
    <row r="2" spans="1:7" ht="27.75" customHeight="1">
      <c r="A2" s="1552"/>
      <c r="F2" s="1391" t="s">
        <v>1228</v>
      </c>
      <c r="G2" s="1391"/>
    </row>
    <row r="3" spans="1:7" ht="36" customHeight="1">
      <c r="A3" s="1554" t="s">
        <v>85</v>
      </c>
      <c r="B3" s="1554"/>
      <c r="C3" s="1554"/>
      <c r="D3" s="1554"/>
      <c r="E3" s="1554"/>
      <c r="F3" s="1554"/>
      <c r="G3" s="1554"/>
    </row>
    <row r="4" spans="1:7" ht="36" customHeight="1">
      <c r="A4" s="1554"/>
      <c r="B4" s="1554"/>
      <c r="C4" s="1554"/>
      <c r="D4" s="1554"/>
      <c r="E4" s="1554"/>
      <c r="F4" s="1554"/>
      <c r="G4" s="1554"/>
    </row>
    <row r="5" spans="1:7" ht="36" customHeight="1">
      <c r="A5" s="1554"/>
      <c r="B5" s="1587" t="s">
        <v>427</v>
      </c>
      <c r="C5" s="1559"/>
      <c r="D5" s="1562"/>
      <c r="E5" s="1562"/>
      <c r="F5" s="1562"/>
      <c r="G5" s="1574"/>
    </row>
    <row r="6" spans="1:7" ht="46.5" customHeight="1">
      <c r="B6" s="1588" t="s">
        <v>651</v>
      </c>
      <c r="C6" s="1566" t="s">
        <v>653</v>
      </c>
      <c r="D6" s="1566"/>
      <c r="E6" s="1566"/>
      <c r="F6" s="1566"/>
      <c r="G6" s="1575"/>
    </row>
    <row r="7" spans="1:7" ht="18.75" customHeight="1">
      <c r="B7" s="1589" t="s">
        <v>173</v>
      </c>
      <c r="C7" s="1595"/>
      <c r="D7" s="1598"/>
      <c r="E7" s="1598"/>
      <c r="F7" s="1598"/>
      <c r="G7" s="1604"/>
    </row>
    <row r="8" spans="1:7" ht="33" customHeight="1">
      <c r="B8" s="1590"/>
      <c r="C8" s="1596"/>
      <c r="D8" s="1599"/>
      <c r="E8" s="1567" t="s">
        <v>34</v>
      </c>
      <c r="F8" s="1567" t="s">
        <v>286</v>
      </c>
      <c r="G8" s="1605"/>
    </row>
    <row r="9" spans="1:7" ht="33" customHeight="1">
      <c r="B9" s="1590"/>
      <c r="C9" s="1596"/>
      <c r="D9" s="1600" t="s">
        <v>560</v>
      </c>
      <c r="E9" s="1602" t="s">
        <v>280</v>
      </c>
      <c r="F9" s="1602" t="s">
        <v>280</v>
      </c>
      <c r="G9" s="1605"/>
    </row>
    <row r="10" spans="1:7" ht="33" customHeight="1">
      <c r="B10" s="1590"/>
      <c r="C10" s="1596"/>
      <c r="D10" s="1600" t="s">
        <v>564</v>
      </c>
      <c r="E10" s="1602" t="s">
        <v>280</v>
      </c>
      <c r="F10" s="1602" t="s">
        <v>280</v>
      </c>
      <c r="G10" s="1605"/>
    </row>
    <row r="11" spans="1:7" ht="25.5" customHeight="1">
      <c r="B11" s="1591"/>
      <c r="C11" s="1597"/>
      <c r="D11" s="1599"/>
      <c r="E11" s="1599"/>
      <c r="F11" s="1599"/>
      <c r="G11" s="1606"/>
    </row>
    <row r="12" spans="1:7">
      <c r="B12" s="1555"/>
      <c r="C12" s="1598"/>
      <c r="D12" s="1598"/>
      <c r="E12" s="1598"/>
      <c r="F12" s="1598"/>
      <c r="G12" s="1604"/>
    </row>
    <row r="13" spans="1:7" ht="38.25" customHeight="1">
      <c r="B13" s="1590" t="s">
        <v>654</v>
      </c>
      <c r="C13" s="213"/>
      <c r="D13" s="1600" t="s">
        <v>517</v>
      </c>
      <c r="E13" s="1602" t="s">
        <v>280</v>
      </c>
      <c r="F13" s="1603"/>
      <c r="G13" s="1605"/>
    </row>
    <row r="14" spans="1:7" ht="32.25" customHeight="1">
      <c r="B14" s="1592"/>
      <c r="C14" s="213"/>
      <c r="D14" s="213"/>
      <c r="E14" s="213"/>
      <c r="F14" s="213"/>
      <c r="G14" s="1605"/>
    </row>
    <row r="15" spans="1:7" ht="21.75" customHeight="1">
      <c r="B15" s="1592"/>
      <c r="C15" s="213"/>
      <c r="D15" s="213" t="s">
        <v>655</v>
      </c>
      <c r="E15" s="213"/>
      <c r="F15" s="213"/>
      <c r="G15" s="1605"/>
    </row>
    <row r="16" spans="1:7" ht="4.5" customHeight="1">
      <c r="B16" s="1592"/>
      <c r="C16" s="213"/>
      <c r="D16" s="213"/>
      <c r="E16" s="213"/>
      <c r="F16" s="213"/>
      <c r="G16" s="1605"/>
    </row>
    <row r="17" spans="2:7" ht="29.25" customHeight="1">
      <c r="B17" s="1592"/>
      <c r="C17" s="213"/>
      <c r="D17" s="1381" t="s">
        <v>535</v>
      </c>
      <c r="E17" s="1381" t="s">
        <v>185</v>
      </c>
      <c r="F17" s="213"/>
      <c r="G17" s="1605"/>
    </row>
    <row r="18" spans="2:7" ht="29.25" customHeight="1">
      <c r="B18" s="1592"/>
      <c r="C18" s="213"/>
      <c r="D18" s="1381" t="s">
        <v>656</v>
      </c>
      <c r="E18" s="1601"/>
      <c r="F18" s="213"/>
      <c r="G18" s="1605"/>
    </row>
    <row r="19" spans="2:7" ht="29.25" customHeight="1">
      <c r="B19" s="1592"/>
      <c r="C19" s="213"/>
      <c r="D19" s="1381" t="s">
        <v>560</v>
      </c>
      <c r="E19" s="1601"/>
      <c r="F19" s="213"/>
      <c r="G19" s="1605"/>
    </row>
    <row r="20" spans="2:7" ht="29.25" customHeight="1">
      <c r="B20" s="1592"/>
      <c r="C20" s="213"/>
      <c r="D20" s="1381" t="s">
        <v>501</v>
      </c>
      <c r="E20" s="1601"/>
      <c r="F20" s="213"/>
      <c r="G20" s="1605"/>
    </row>
    <row r="21" spans="2:7" ht="29.25" customHeight="1">
      <c r="B21" s="1592"/>
      <c r="C21" s="213"/>
      <c r="D21" s="1601"/>
      <c r="E21" s="1601"/>
      <c r="F21" s="213"/>
      <c r="G21" s="1605"/>
    </row>
    <row r="22" spans="2:7" ht="29.25" customHeight="1">
      <c r="B22" s="1592"/>
      <c r="C22" s="213"/>
      <c r="D22" s="1601"/>
      <c r="E22" s="1601"/>
      <c r="F22" s="213"/>
      <c r="G22" s="1605"/>
    </row>
    <row r="23" spans="2:7" ht="29.25" customHeight="1">
      <c r="B23" s="1592"/>
      <c r="C23" s="213"/>
      <c r="D23" s="1601"/>
      <c r="E23" s="1601"/>
      <c r="F23" s="213"/>
      <c r="G23" s="1605"/>
    </row>
    <row r="24" spans="2:7">
      <c r="B24" s="1593"/>
      <c r="C24" s="1599"/>
      <c r="D24" s="1599"/>
      <c r="E24" s="1599"/>
      <c r="F24" s="1599"/>
      <c r="G24" s="1606"/>
    </row>
    <row r="26" spans="2:7" ht="24.75" customHeight="1">
      <c r="B26" s="337" t="s">
        <v>657</v>
      </c>
    </row>
    <row r="27" spans="2:7" ht="24.75" customHeight="1">
      <c r="B27" s="337" t="s">
        <v>527</v>
      </c>
    </row>
    <row r="28" spans="2:7" ht="13.5" customHeight="1">
      <c r="B28" s="1594" t="s">
        <v>590</v>
      </c>
    </row>
    <row r="32" spans="2:7">
      <c r="C32" s="337" t="s">
        <v>660</v>
      </c>
    </row>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pageSetup paperSize="9" orientation="portrait" r:id="rId1"/>
    </customSheetView>
  </customSheetViews>
  <phoneticPr fontId="8"/>
  <pageMargins left="0.7" right="0.7" top="0.75" bottom="0.75" header="0.3" footer="0.3"/>
  <pageSetup paperSize="9" fitToWidth="1" fitToHeight="1" orientation="portrait" usePrinterDefaults="1"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92</vt:i4>
      </vt:variant>
    </vt:vector>
  </HeadingPairs>
  <TitlesOfParts>
    <vt:vector size="92" baseType="lpstr">
      <vt:lpstr>加算様式一覧</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医療連携体制加算（Ⅴ）</vt:lpstr>
      <vt:lpstr>15　医療連携体制加算（記入例）</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52　夜間支援体制等加算（共同生活）</vt:lpstr>
      <vt:lpstr>52　夜間支援体制等加算　記入例</vt:lpstr>
      <vt:lpstr>53　強度行動障害者体験利用加算</vt:lpstr>
      <vt:lpstr>54　医療連携体制加算（Ⅶ）（共同生活）</vt:lpstr>
      <vt:lpstr>55　居住支援連携体制加算</vt:lpstr>
      <vt:lpstr>56　医療的ケア対応支援加算</vt:lpstr>
      <vt:lpstr>57-1　自立生活支援加算Ⅲ</vt:lpstr>
      <vt:lpstr xml:space="preserve">51-2別紙　参考書類 </vt:lpstr>
      <vt:lpstr>51-2　別紙　参考書類 (記載例と解説)</vt:lpstr>
      <vt:lpstr>59　通院支援加算</vt:lpstr>
      <vt:lpstr>60　地域移行支援サービス費</vt:lpstr>
      <vt:lpstr>61　地域移行支援サービス費</vt:lpstr>
      <vt:lpstr>Sheet37</vt:lpstr>
      <vt:lpstr>3-1　人員配置体制加算</vt:lpstr>
      <vt:lpstr>23. 栄養マネジメント加算</vt:lpstr>
      <vt:lpstr>計画</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2024-12-17T07:47:41Z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2024-12-17T07:47:41Z</vt:filetime>
  </property>
</Properties>
</file>