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5_事前提出資料_小規模多機能型居宅介護（介護予防）\"/>
    </mc:Choice>
  </mc:AlternateContent>
  <bookViews>
    <workbookView xWindow="31155" yWindow="585" windowWidth="24495" windowHeight="16995"/>
  </bookViews>
  <sheets>
    <sheet name="５_小規模多機能型居宅介護" sheetId="2" r:id="rId1"/>
    <sheet name="【記載例】５_小規模多機能型居宅介護 " sheetId="4" r:id="rId2"/>
    <sheet name="入力規制ルール（小規模）" sheetId="3" r:id="rId3"/>
  </sheets>
  <definedNames>
    <definedName name="_xlnm.Print_Area" localSheetId="1">'【記載例】５_小規模多機能型居宅介護 '!$A$1:$BC$61</definedName>
    <definedName name="_xlnm.Print_Area" localSheetId="0">'５_小規模多機能型居宅介護'!$A$1:$BC$119</definedName>
    <definedName name="介支">'入力規制ルール（小規模）'!$C$3:$C$4</definedName>
    <definedName name="管">'入力規制ルール（小規模）'!$B$3:$B$4</definedName>
    <definedName name="計画_サテライト">'入力規制ルール（小規模）'!$D$3:$D$4</definedName>
    <definedName name="従_介">'入力規制ルール（小規模）'!$F$3:$F$5</definedName>
    <definedName name="従_看">'入力規制ルール（小規模）'!$E$3:$E$5</definedName>
    <definedName name="職種">'入力規制ルール（小規模）'!$B$2:$F$2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48" i="4" l="1"/>
  <c r="AU47" i="4" l="1"/>
  <c r="AT48" i="4" l="1"/>
  <c r="AS48" i="4"/>
  <c r="AR48" i="4"/>
  <c r="AQ48" i="4"/>
  <c r="AP48" i="4"/>
  <c r="AO48" i="4"/>
  <c r="AN48" i="4"/>
  <c r="AM48" i="4"/>
  <c r="AL48" i="4"/>
  <c r="AK48" i="4"/>
  <c r="AJ48" i="4"/>
  <c r="AI48" i="4"/>
  <c r="AH48" i="4"/>
  <c r="AG48" i="4"/>
  <c r="AF48" i="4"/>
  <c r="AE48" i="4"/>
  <c r="AD48" i="4"/>
  <c r="AC48" i="4"/>
  <c r="AB48" i="4"/>
  <c r="AA48" i="4"/>
  <c r="Z48" i="4"/>
  <c r="Y48" i="4"/>
  <c r="X48" i="4"/>
  <c r="V48" i="4"/>
  <c r="U48" i="4"/>
  <c r="T48" i="4"/>
  <c r="S48" i="4"/>
  <c r="R48" i="4"/>
  <c r="Q48" i="4"/>
  <c r="P48" i="4"/>
  <c r="AW47" i="4"/>
  <c r="BA47" i="4" s="1"/>
  <c r="AT45" i="4"/>
  <c r="AT46" i="4" s="1"/>
  <c r="AS45" i="4"/>
  <c r="AS46" i="4" s="1"/>
  <c r="AR45" i="4"/>
  <c r="AR46" i="4" s="1"/>
  <c r="AQ45" i="4"/>
  <c r="AQ46" i="4" s="1"/>
  <c r="AP45" i="4"/>
  <c r="AP46" i="4" s="1"/>
  <c r="AO45" i="4"/>
  <c r="AO46" i="4" s="1"/>
  <c r="AN45" i="4"/>
  <c r="AN46" i="4" s="1"/>
  <c r="AM45" i="4"/>
  <c r="AM46" i="4" s="1"/>
  <c r="AL45" i="4"/>
  <c r="AL46" i="4" s="1"/>
  <c r="AK45" i="4"/>
  <c r="AK46" i="4" s="1"/>
  <c r="AJ45" i="4"/>
  <c r="AJ46" i="4" s="1"/>
  <c r="AI45" i="4"/>
  <c r="AI46" i="4" s="1"/>
  <c r="AH45" i="4"/>
  <c r="AH46" i="4" s="1"/>
  <c r="AG45" i="4"/>
  <c r="AG46" i="4" s="1"/>
  <c r="AF45" i="4"/>
  <c r="AF46" i="4" s="1"/>
  <c r="AE45" i="4"/>
  <c r="AE46" i="4" s="1"/>
  <c r="AD45" i="4"/>
  <c r="AD46" i="4" s="1"/>
  <c r="AC45" i="4"/>
  <c r="AC46" i="4" s="1"/>
  <c r="AB45" i="4"/>
  <c r="AB46" i="4" s="1"/>
  <c r="AA45" i="4"/>
  <c r="AA46" i="4" s="1"/>
  <c r="Z45" i="4"/>
  <c r="Z46" i="4" s="1"/>
  <c r="Y45" i="4"/>
  <c r="Y46" i="4" s="1"/>
  <c r="X45" i="4"/>
  <c r="X46" i="4" s="1"/>
  <c r="W45" i="4"/>
  <c r="W46" i="4" s="1"/>
  <c r="V45" i="4"/>
  <c r="V46" i="4" s="1"/>
  <c r="U45" i="4"/>
  <c r="U46" i="4" s="1"/>
  <c r="T45" i="4"/>
  <c r="T46" i="4" s="1"/>
  <c r="S45" i="4"/>
  <c r="S46" i="4" s="1"/>
  <c r="R45" i="4"/>
  <c r="R46" i="4" s="1"/>
  <c r="Q45" i="4"/>
  <c r="Q46" i="4" s="1"/>
  <c r="P45" i="4"/>
  <c r="P46" i="4" s="1"/>
  <c r="AU41" i="4"/>
  <c r="AW41" i="4" s="1"/>
  <c r="AU38" i="4"/>
  <c r="AW38" i="4" s="1"/>
  <c r="AU35" i="4"/>
  <c r="AW35" i="4" s="1"/>
  <c r="AU32" i="4"/>
  <c r="AW32" i="4" s="1"/>
  <c r="AU29" i="4"/>
  <c r="AW29" i="4" s="1"/>
  <c r="AU26" i="4"/>
  <c r="AW26" i="4" s="1"/>
  <c r="AU23" i="4"/>
  <c r="AW23" i="4" s="1"/>
  <c r="AU20" i="4"/>
  <c r="AW20" i="4" s="1"/>
  <c r="AU17" i="4"/>
  <c r="AW17" i="4" s="1"/>
  <c r="AU14" i="4"/>
  <c r="AW14" i="4" s="1"/>
  <c r="AU11" i="4"/>
  <c r="AW11" i="4" s="1"/>
  <c r="AU9" i="4"/>
  <c r="AW9" i="4" s="1"/>
  <c r="AU46" i="4" l="1"/>
  <c r="AW46" i="4" s="1"/>
  <c r="BA46" i="4" s="1"/>
  <c r="AU45" i="4"/>
  <c r="AW45" i="4" s="1"/>
  <c r="BA45" i="4" s="1"/>
  <c r="AU41" i="2" l="1"/>
  <c r="AU38" i="2"/>
  <c r="AU35" i="2"/>
  <c r="AU32" i="2"/>
  <c r="AU29" i="2"/>
  <c r="AU26" i="2"/>
  <c r="AU23" i="2"/>
  <c r="AU20" i="2"/>
  <c r="AU17" i="2"/>
  <c r="AU14" i="2"/>
  <c r="AU11" i="2"/>
  <c r="AU9" i="2"/>
  <c r="AU47" i="2" l="1"/>
  <c r="AW47" i="2" s="1"/>
  <c r="BA47" i="2" s="1"/>
  <c r="AU46" i="2"/>
  <c r="AW46" i="2" s="1"/>
  <c r="BA46" i="2" s="1"/>
  <c r="AW23" i="2" l="1"/>
  <c r="AW9" i="2"/>
  <c r="Q48" i="2" l="1"/>
  <c r="R48" i="2"/>
  <c r="S48" i="2"/>
  <c r="T48" i="2"/>
  <c r="U48" i="2"/>
  <c r="V48" i="2"/>
  <c r="W48" i="2"/>
  <c r="X48" i="2"/>
  <c r="Y48" i="2"/>
  <c r="Z48" i="2"/>
  <c r="AA48" i="2"/>
  <c r="AB48" i="2"/>
  <c r="AC48" i="2"/>
  <c r="AD48" i="2"/>
  <c r="AE48" i="2"/>
  <c r="AF48" i="2"/>
  <c r="AG48" i="2"/>
  <c r="AH48" i="2"/>
  <c r="AI48" i="2"/>
  <c r="AJ48" i="2"/>
  <c r="AK48" i="2"/>
  <c r="AL48" i="2"/>
  <c r="AM48" i="2"/>
  <c r="AN48" i="2"/>
  <c r="AO48" i="2"/>
  <c r="AP48" i="2"/>
  <c r="AQ48" i="2"/>
  <c r="AR48" i="2"/>
  <c r="AS48" i="2"/>
  <c r="AT48" i="2"/>
  <c r="Q45" i="2"/>
  <c r="R45" i="2"/>
  <c r="S45" i="2"/>
  <c r="T45" i="2"/>
  <c r="U45" i="2"/>
  <c r="V45" i="2"/>
  <c r="W45" i="2"/>
  <c r="X45" i="2"/>
  <c r="Y45" i="2"/>
  <c r="Z45" i="2"/>
  <c r="AA45" i="2"/>
  <c r="AB45" i="2"/>
  <c r="AC45" i="2"/>
  <c r="AD45" i="2"/>
  <c r="AE45" i="2"/>
  <c r="AF45" i="2"/>
  <c r="AG45" i="2"/>
  <c r="AH45" i="2"/>
  <c r="AI45" i="2"/>
  <c r="AJ45" i="2"/>
  <c r="AK45" i="2"/>
  <c r="AL45" i="2"/>
  <c r="AM45" i="2"/>
  <c r="AN45" i="2"/>
  <c r="AO45" i="2"/>
  <c r="AP45" i="2"/>
  <c r="AQ45" i="2"/>
  <c r="AR45" i="2"/>
  <c r="AS45" i="2"/>
  <c r="AT45" i="2"/>
  <c r="P48" i="2"/>
  <c r="P45" i="2"/>
  <c r="AW32" i="2"/>
  <c r="AU45" i="2" l="1"/>
  <c r="AW45" i="2" s="1"/>
  <c r="BA45" i="2" s="1"/>
  <c r="AW11" i="2"/>
  <c r="AW14" i="2"/>
  <c r="AW17" i="2"/>
  <c r="AW20" i="2"/>
  <c r="AW26" i="2"/>
  <c r="AW29" i="2"/>
  <c r="AW35" i="2"/>
  <c r="AW38" i="2"/>
  <c r="AW41" i="2"/>
</calcChain>
</file>

<file path=xl/sharedStrings.xml><?xml version="1.0" encoding="utf-8"?>
<sst xmlns="http://schemas.openxmlformats.org/spreadsheetml/2006/main" count="687" uniqueCount="210">
  <si>
    <t>従業者の勤務の体制及び勤務形態一覧表　</t>
  </si>
  <si>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</si>
  <si>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</si>
  <si>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</si>
  <si>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</si>
  <si>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</si>
  <si>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</si>
  <si>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資格名</t>
    <rPh sb="0" eb="2">
      <t>シカク</t>
    </rPh>
    <rPh sb="2" eb="3">
      <t>メイ</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</si>
  <si>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</si>
  <si>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</si>
  <si>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</si>
  <si>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</si>
  <si>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</si>
  <si>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</si>
  <si>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3"/>
  </si>
  <si>
    <t>＊</t>
    <phoneticPr fontId="2"/>
  </si>
  <si>
    <t>記入方法</t>
    <rPh sb="0" eb="2">
      <t>キニュウ</t>
    </rPh>
    <rPh sb="2" eb="4">
      <t>ホウホウ</t>
    </rPh>
    <phoneticPr fontId="3"/>
  </si>
  <si>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</si>
  <si>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</si>
  <si>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</si>
  <si>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</si>
  <si>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</si>
  <si>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</si>
  <si>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</si>
  <si>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</si>
  <si>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</si>
  <si>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</si>
  <si>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</si>
  <si>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</si>
  <si>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</si>
  <si>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xml:space="preserve"> 日付の直下の欄（＊印箇所）に、当該月の曜日を入力ください。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</si>
  <si>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</si>
  <si>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</si>
  <si>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</si>
  <si>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</si>
  <si>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</si>
  <si>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管</t>
  </si>
  <si>
    <t>管</t>
    <phoneticPr fontId="2"/>
  </si>
  <si>
    <t>管理者</t>
    <phoneticPr fontId="2"/>
  </si>
  <si>
    <t>ア</t>
    <phoneticPr fontId="2"/>
  </si>
  <si>
    <t>：</t>
    <phoneticPr fontId="2"/>
  </si>
  <si>
    <t>～</t>
    <phoneticPr fontId="2"/>
  </si>
  <si>
    <t>イ</t>
    <phoneticPr fontId="2"/>
  </si>
  <si>
    <t>ウ</t>
    <phoneticPr fontId="2"/>
  </si>
  <si>
    <t>エ</t>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</si>
  <si>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</si>
  <si>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シフト記号</t>
    <rPh sb="3" eb="5">
      <t>キゴウ</t>
    </rPh>
    <phoneticPr fontId="15"/>
  </si>
  <si>
    <t>認知症対応型サービス事業管理者研修修了</t>
    <phoneticPr fontId="2"/>
  </si>
  <si>
    <t>介護支援専門員</t>
    <phoneticPr fontId="2"/>
  </si>
  <si>
    <t>小規模多機能型サービス等計画作成担当者研修修了</t>
    <phoneticPr fontId="2"/>
  </si>
  <si>
    <t>計</t>
    <phoneticPr fontId="2"/>
  </si>
  <si>
    <t>計画作成担当者（サテライト）</t>
    <phoneticPr fontId="2"/>
  </si>
  <si>
    <t>介支</t>
    <phoneticPr fontId="2"/>
  </si>
  <si>
    <t>看護師</t>
    <phoneticPr fontId="2"/>
  </si>
  <si>
    <t>資格名</t>
    <phoneticPr fontId="2"/>
  </si>
  <si>
    <t>看</t>
    <phoneticPr fontId="2"/>
  </si>
  <si>
    <t>介護支援専門員（小規模多機能型サービス等計画作成担当者研修修了）</t>
    <phoneticPr fontId="2"/>
  </si>
  <si>
    <r>
      <t>(6)
1～4週目</t>
    </r>
    <r>
      <rPr>
        <sz val="11"/>
        <rFont val="HGSｺﾞｼｯｸM"/>
        <family val="3"/>
        <charset val="128"/>
      </rPr>
      <t xml:space="preserve">
勤務時間数合計</t>
    </r>
    <rPh sb="7" eb="8">
      <t>シュウ</t>
    </rPh>
    <rPh sb="8" eb="9">
      <t>メ</t>
    </rPh>
    <rPh sb="10" eb="12">
      <t>キンム</t>
    </rPh>
    <rPh sb="12" eb="15">
      <t>ジカンスウ</t>
    </rPh>
    <rPh sb="15" eb="17">
      <t>ゴウケイ</t>
    </rPh>
    <phoneticPr fontId="3"/>
  </si>
  <si>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</si>
  <si>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「その他」の
具体的内容</t>
    <rPh sb="3" eb="4">
      <t>タ</t>
    </rPh>
    <rPh sb="7" eb="10">
      <t>グタイテキ</t>
    </rPh>
    <rPh sb="10" eb="12">
      <t>ナイヨウ</t>
    </rPh>
    <phoneticPr fontId="2"/>
  </si>
  <si>
    <t>(3) 資格</t>
    <rPh sb="4" eb="6">
      <t>シカク</t>
    </rPh>
    <phoneticPr fontId="2"/>
  </si>
  <si>
    <t>その他</t>
    <rPh sb="2" eb="3">
      <t>タ</t>
    </rPh>
    <phoneticPr fontId="2"/>
  </si>
  <si>
    <t xml:space="preserve">  (6) 従業者ごとに、(5)で入力した勤務時間数のうち、1週目～4週目の合計勤務時間数を入力してください。</t>
    <phoneticPr fontId="2"/>
  </si>
  <si>
    <t xml:space="preserve"> ※「その他」を選択した場合、その具体的な内容を右枠内（『「その他」の具体的内容』欄）にご記入ください。</t>
    <phoneticPr fontId="2"/>
  </si>
  <si>
    <t>÷</t>
    <phoneticPr fontId="2"/>
  </si>
  <si>
    <t>÷</t>
    <phoneticPr fontId="2"/>
  </si>
  <si>
    <t>小規模多機能型居宅介護従業者（看護）</t>
    <phoneticPr fontId="2"/>
  </si>
  <si>
    <t>小規模多機能型居宅介護従業者（介護）</t>
    <rPh sb="15" eb="17">
      <t>カイゴ</t>
    </rPh>
    <phoneticPr fontId="2"/>
  </si>
  <si>
    <t>認知管理者</t>
    <phoneticPr fontId="2"/>
  </si>
  <si>
    <t>介支（担当研修）</t>
    <phoneticPr fontId="2"/>
  </si>
  <si>
    <t>計（担当研修）</t>
    <phoneticPr fontId="2"/>
  </si>
  <si>
    <t>介支</t>
    <rPh sb="0" eb="1">
      <t>スケ</t>
    </rPh>
    <rPh sb="1" eb="2">
      <t>シ</t>
    </rPh>
    <phoneticPr fontId="2"/>
  </si>
  <si>
    <t>計（担当研修）</t>
    <rPh sb="0" eb="1">
      <t>ケイ</t>
    </rPh>
    <rPh sb="2" eb="4">
      <t>タントウ</t>
    </rPh>
    <rPh sb="4" eb="6">
      <t>ケンシュウ</t>
    </rPh>
    <phoneticPr fontId="1"/>
  </si>
  <si>
    <t>介支（担当研修）</t>
    <rPh sb="0" eb="1">
      <t>スケ</t>
    </rPh>
    <rPh sb="1" eb="2">
      <t>シ</t>
    </rPh>
    <rPh sb="3" eb="5">
      <t>タントウ</t>
    </rPh>
    <rPh sb="5" eb="7">
      <t>ケンシュウ</t>
    </rPh>
    <phoneticPr fontId="1"/>
  </si>
  <si>
    <t>認知管理者</t>
  </si>
  <si>
    <t>看</t>
  </si>
  <si>
    <t>准看</t>
  </si>
  <si>
    <t>その他</t>
    <rPh sb="2" eb="3">
      <t>タ</t>
    </rPh>
    <phoneticPr fontId="2"/>
  </si>
  <si>
    <t>ー</t>
    <phoneticPr fontId="2"/>
  </si>
  <si>
    <t>従_看</t>
    <rPh sb="0" eb="1">
      <t>ジュウ</t>
    </rPh>
    <rPh sb="2" eb="3">
      <t>ミ</t>
    </rPh>
    <phoneticPr fontId="2"/>
  </si>
  <si>
    <t>計画_サテライト</t>
    <rPh sb="0" eb="2">
      <t>ケイカク</t>
    </rPh>
    <phoneticPr fontId="2"/>
  </si>
  <si>
    <t>従_介</t>
    <rPh sb="0" eb="1">
      <t>ジュウ</t>
    </rPh>
    <rPh sb="2" eb="3">
      <t>カイ</t>
    </rPh>
    <phoneticPr fontId="2"/>
  </si>
  <si>
    <t>※小数点第2位以下切り捨て</t>
    <phoneticPr fontId="2"/>
  </si>
  <si>
    <t>准看護師</t>
  </si>
  <si>
    <t>ー</t>
    <phoneticPr fontId="2"/>
  </si>
  <si>
    <t>介福</t>
    <rPh sb="0" eb="1">
      <t>カイ</t>
    </rPh>
    <rPh sb="1" eb="2">
      <t>フク</t>
    </rPh>
    <phoneticPr fontId="2"/>
  </si>
  <si>
    <t>介護福祉士</t>
    <rPh sb="0" eb="2">
      <t>カイゴ</t>
    </rPh>
    <rPh sb="2" eb="5">
      <t>フクシシ</t>
    </rPh>
    <phoneticPr fontId="2"/>
  </si>
  <si>
    <t>＜（介護予防）小規模多機能型居宅介護＞</t>
    <rPh sb="2" eb="4">
      <t>カイゴ</t>
    </rPh>
    <rPh sb="4" eb="6">
      <t>ヨボウ</t>
    </rPh>
    <rPh sb="7" eb="10">
      <t>ショウキボ</t>
    </rPh>
    <rPh sb="10" eb="14">
      <t>タキノウガタ</t>
    </rPh>
    <rPh sb="14" eb="16">
      <t>キョタク</t>
    </rPh>
    <rPh sb="16" eb="18">
      <t>カイゴ</t>
    </rPh>
    <phoneticPr fontId="2"/>
  </si>
  <si>
    <t>非常勤で専従</t>
    <rPh sb="0" eb="3">
      <t>ヒジョウキン</t>
    </rPh>
    <phoneticPr fontId="2"/>
  </si>
  <si>
    <t>非常勤で兼務</t>
    <phoneticPr fontId="2"/>
  </si>
  <si>
    <r>
      <t xml:space="preserve">  (7) 従業者ごとに、(6)で入力した合計勤務時間数</t>
    </r>
    <r>
      <rPr>
        <sz val="12"/>
        <rFont val="Calibri"/>
        <family val="3"/>
      </rPr>
      <t>÷4</t>
    </r>
    <r>
      <rPr>
        <sz val="12"/>
        <rFont val="HGSｺﾞｼｯｸM"/>
        <family val="3"/>
        <charset val="128"/>
      </rPr>
      <t>の値を入力してください。</t>
    </r>
    <phoneticPr fontId="2"/>
  </si>
  <si>
    <t>管理者・介護支援専門員・計画作成担当者（サテライト）　記載欄</t>
    <rPh sb="0" eb="3">
      <t>カンリシャ</t>
    </rPh>
    <rPh sb="4" eb="6">
      <t>カイゴ</t>
    </rPh>
    <rPh sb="6" eb="8">
      <t>シエン</t>
    </rPh>
    <rPh sb="8" eb="11">
      <t>センモンイン</t>
    </rPh>
    <rPh sb="12" eb="14">
      <t>ケイカク</t>
    </rPh>
    <rPh sb="14" eb="16">
      <t>サクセイ</t>
    </rPh>
    <rPh sb="16" eb="19">
      <t>タントウシャ</t>
    </rPh>
    <rPh sb="27" eb="29">
      <t>キサイ</t>
    </rPh>
    <rPh sb="29" eb="30">
      <t>ラン</t>
    </rPh>
    <phoneticPr fontId="2"/>
  </si>
  <si>
    <t>小規模多機能型居宅介護従業者　記載欄</t>
    <rPh sb="0" eb="3">
      <t>ショウキボ</t>
    </rPh>
    <rPh sb="3" eb="6">
      <t>タキノウ</t>
    </rPh>
    <rPh sb="6" eb="7">
      <t>ガタ</t>
    </rPh>
    <rPh sb="7" eb="9">
      <t>キョタク</t>
    </rPh>
    <rPh sb="9" eb="11">
      <t>カイゴ</t>
    </rPh>
    <rPh sb="11" eb="14">
      <t>ジュウギョウシャ</t>
    </rPh>
    <rPh sb="15" eb="17">
      <t>キサイ</t>
    </rPh>
    <rPh sb="17" eb="18">
      <t>ラン</t>
    </rPh>
    <phoneticPr fontId="2"/>
  </si>
  <si>
    <t>資格なし</t>
    <rPh sb="0" eb="2">
      <t>シカク</t>
    </rPh>
    <phoneticPr fontId="2"/>
  </si>
  <si>
    <t>シフト記号</t>
    <rPh sb="3" eb="5">
      <t>キゴウ</t>
    </rPh>
    <phoneticPr fontId="2"/>
  </si>
  <si>
    <t>勤務時間数</t>
    <rPh sb="0" eb="2">
      <t>キンム</t>
    </rPh>
    <rPh sb="2" eb="4">
      <t>ジカン</t>
    </rPh>
    <rPh sb="4" eb="5">
      <t>スウ</t>
    </rPh>
    <phoneticPr fontId="15"/>
  </si>
  <si>
    <t>オ</t>
    <phoneticPr fontId="2"/>
  </si>
  <si>
    <t>シフト記号</t>
    <rPh sb="3" eb="5">
      <t>キゴウ</t>
    </rPh>
    <phoneticPr fontId="2"/>
  </si>
  <si>
    <t>①日中</t>
    <rPh sb="1" eb="3">
      <t>ニッチュウ</t>
    </rPh>
    <phoneticPr fontId="2"/>
  </si>
  <si>
    <t>②夜間及び深夜</t>
    <rPh sb="1" eb="3">
      <t>ヤカン</t>
    </rPh>
    <rPh sb="3" eb="4">
      <t>オヨ</t>
    </rPh>
    <rPh sb="5" eb="7">
      <t>シンヤ</t>
    </rPh>
    <phoneticPr fontId="2"/>
  </si>
  <si>
    <t>(12)常勤換算後の人数</t>
    <rPh sb="4" eb="6">
      <t>ジョウキン</t>
    </rPh>
    <rPh sb="6" eb="8">
      <t>カンサン</t>
    </rPh>
    <rPh sb="8" eb="9">
      <t>ゴ</t>
    </rPh>
    <rPh sb="10" eb="12">
      <t>ニンズウ</t>
    </rPh>
    <phoneticPr fontId="2"/>
  </si>
  <si>
    <t>カ</t>
    <phoneticPr fontId="2"/>
  </si>
  <si>
    <t>キ</t>
    <phoneticPr fontId="2"/>
  </si>
  <si>
    <t>ク</t>
    <phoneticPr fontId="2"/>
  </si>
  <si>
    <t>ケ</t>
    <phoneticPr fontId="2"/>
  </si>
  <si>
    <t>コ</t>
    <phoneticPr fontId="2"/>
  </si>
  <si>
    <t>：</t>
    <phoneticPr fontId="2"/>
  </si>
  <si>
    <t>～</t>
    <phoneticPr fontId="2"/>
  </si>
  <si>
    <t>　　　夜間及び深夜の</t>
    <rPh sb="3" eb="5">
      <t>ヤカン</t>
    </rPh>
    <rPh sb="5" eb="6">
      <t>オヨ</t>
    </rPh>
    <rPh sb="7" eb="9">
      <t>シンヤ</t>
    </rPh>
    <phoneticPr fontId="2"/>
  </si>
  <si>
    <t>(14) 勤務時間帯（シフト記号）</t>
    <rPh sb="5" eb="6">
      <t>ツトム</t>
    </rPh>
    <rPh sb="6" eb="7">
      <t>ム</t>
    </rPh>
    <rPh sb="7" eb="8">
      <t>トキ</t>
    </rPh>
    <rPh sb="8" eb="9">
      <t>アイダ</t>
    </rPh>
    <rPh sb="9" eb="10">
      <t>タイ</t>
    </rPh>
    <rPh sb="14" eb="16">
      <t>キゴウ</t>
    </rPh>
    <phoneticPr fontId="2"/>
  </si>
  <si>
    <t>(16) 常勤の従業者が週に
勤務すべき時間数</t>
    <rPh sb="5" eb="7">
      <t>ジョウキン</t>
    </rPh>
    <rPh sb="8" eb="11">
      <t>ジュウギョウシャ</t>
    </rPh>
    <rPh sb="12" eb="13">
      <t>シュウ</t>
    </rPh>
    <rPh sb="15" eb="17">
      <t>キンム</t>
    </rPh>
    <rPh sb="20" eb="23">
      <t>ジカンスウ</t>
    </rPh>
    <phoneticPr fontId="2"/>
  </si>
  <si>
    <t>(16)</t>
    <phoneticPr fontId="2"/>
  </si>
  <si>
    <t>(16)</t>
    <phoneticPr fontId="2"/>
  </si>
  <si>
    <t>①日中
②夜間及び深夜
の区分</t>
    <rPh sb="1" eb="3">
      <t>ニッチュウ</t>
    </rPh>
    <rPh sb="5" eb="7">
      <t>ヤカン</t>
    </rPh>
    <rPh sb="7" eb="8">
      <t>オヨ</t>
    </rPh>
    <rPh sb="9" eb="11">
      <t>シンヤ</t>
    </rPh>
    <rPh sb="13" eb="15">
      <t>クブン</t>
    </rPh>
    <phoneticPr fontId="2"/>
  </si>
  <si>
    <t>　(17) 日中の時間帯…①</t>
    <rPh sb="6" eb="8">
      <t>ニッチュウ</t>
    </rPh>
    <rPh sb="9" eb="11">
      <t>ジカン</t>
    </rPh>
    <rPh sb="11" eb="12">
      <t>タイ</t>
    </rPh>
    <phoneticPr fontId="2"/>
  </si>
  <si>
    <t>　　　時間帯…②</t>
    <rPh sb="3" eb="5">
      <t>ジカン</t>
    </rPh>
    <rPh sb="5" eb="6">
      <t>タイ</t>
    </rPh>
    <phoneticPr fontId="2"/>
  </si>
  <si>
    <r>
      <t xml:space="preserve"> </t>
    </r>
    <r>
      <rPr>
        <b/>
        <u/>
        <sz val="12"/>
        <rFont val="HGSｺﾞｼｯｸM"/>
        <family val="3"/>
        <charset val="128"/>
      </rPr>
      <t>宿直は「宿」と記入し、勤務時間の合計には含めないでください。</t>
    </r>
    <rPh sb="1" eb="3">
      <t>シュクチョク</t>
    </rPh>
    <rPh sb="5" eb="6">
      <t>シュク</t>
    </rPh>
    <rPh sb="8" eb="10">
      <t>キニュウ</t>
    </rPh>
    <rPh sb="12" eb="14">
      <t>キンム</t>
    </rPh>
    <rPh sb="14" eb="16">
      <t>ジカン</t>
    </rPh>
    <rPh sb="17" eb="19">
      <t>ゴウケイ</t>
    </rPh>
    <rPh sb="21" eb="22">
      <t>フク</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</si>
  <si>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</si>
  <si>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</si>
  <si>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</si>
  <si>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注）水色網掛けのセルには計算式が設定されていますが、入力の補助を目的とするものですので、結果については作成者の責任にてご確認ください。なお、行の追加等を行う際には、計算式及びプルダウンの設定に支障をきたさないよう留意して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</si>
  <si>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r>
      <t>(9) 介護従業者が</t>
    </r>
    <r>
      <rPr>
        <b/>
        <u/>
        <sz val="12"/>
        <rFont val="HGSｺﾞｼｯｸM"/>
        <family val="3"/>
        <charset val="128"/>
      </rPr>
      <t>日中の時間帯</t>
    </r>
    <r>
      <rPr>
        <sz val="12"/>
        <rFont val="HGSｺﾞｼｯｸM"/>
        <family val="3"/>
        <charset val="128"/>
      </rPr>
      <t>に勤務する時間数の計</t>
    </r>
    <rPh sb="4" eb="6">
      <t>カイゴ</t>
    </rPh>
    <phoneticPr fontId="2"/>
  </si>
  <si>
    <r>
      <t>(10) (9)のうち，</t>
    </r>
    <r>
      <rPr>
        <b/>
        <u/>
        <sz val="12"/>
        <rFont val="HGSｺﾞｼｯｸM"/>
        <family val="3"/>
        <charset val="128"/>
      </rPr>
      <t>通いサービス</t>
    </r>
    <r>
      <rPr>
        <sz val="12"/>
        <rFont val="HGSｺﾞｼｯｸM"/>
        <family val="3"/>
        <charset val="128"/>
      </rPr>
      <t>の提供に当たる時間数の計</t>
    </r>
    <rPh sb="12" eb="13">
      <t>カヨ</t>
    </rPh>
    <rPh sb="19" eb="21">
      <t>テイキョウ</t>
    </rPh>
    <rPh sb="25" eb="27">
      <t>ジカン</t>
    </rPh>
    <rPh sb="27" eb="28">
      <t>スウ</t>
    </rPh>
    <phoneticPr fontId="2"/>
  </si>
  <si>
    <r>
      <rPr>
        <b/>
        <u/>
        <sz val="12"/>
        <rFont val="HGSｺﾞｼｯｸM"/>
        <family val="3"/>
        <charset val="128"/>
      </rPr>
      <t>訪問サービス</t>
    </r>
    <r>
      <rPr>
        <sz val="12"/>
        <rFont val="HGSｺﾞｼｯｸM"/>
        <family val="3"/>
        <charset val="128"/>
      </rPr>
      <t>の提供に当たる時間数の計</t>
    </r>
    <rPh sb="0" eb="2">
      <t>ホウモン</t>
    </rPh>
    <rPh sb="7" eb="9">
      <t>テイキョウ</t>
    </rPh>
    <phoneticPr fontId="2"/>
  </si>
  <si>
    <r>
      <t>(11) 介護従業者が</t>
    </r>
    <r>
      <rPr>
        <b/>
        <u/>
        <sz val="12"/>
        <rFont val="HGSｺﾞｼｯｸM"/>
        <family val="3"/>
        <charset val="128"/>
      </rPr>
      <t>夜間及び深夜の時間帯</t>
    </r>
    <r>
      <rPr>
        <sz val="12"/>
        <rFont val="HGSｺﾞｼｯｸM"/>
        <family val="3"/>
        <charset val="128"/>
      </rPr>
      <t>に勤務する時間数の計
（宿直時間を除く）</t>
    </r>
    <rPh sb="5" eb="7">
      <t>カイゴ</t>
    </rPh>
    <rPh sb="11" eb="13">
      <t>ヤカン</t>
    </rPh>
    <rPh sb="13" eb="14">
      <t>オヨ</t>
    </rPh>
    <rPh sb="15" eb="17">
      <t>シンヤ</t>
    </rPh>
    <rPh sb="33" eb="35">
      <t>シュクチョク</t>
    </rPh>
    <rPh sb="35" eb="37">
      <t>ジカン</t>
    </rPh>
    <rPh sb="38" eb="39">
      <t>ノゾ</t>
    </rPh>
    <phoneticPr fontId="2"/>
  </si>
  <si>
    <r>
      <t>(13)</t>
    </r>
    <r>
      <rPr>
        <b/>
        <sz val="12"/>
        <rFont val="HGSｺﾞｼｯｸM"/>
        <family val="3"/>
        <charset val="128"/>
      </rPr>
      <t xml:space="preserve"> </t>
    </r>
    <r>
      <rPr>
        <b/>
        <u/>
        <sz val="12"/>
        <rFont val="HGSｺﾞｼｯｸM"/>
        <family val="3"/>
        <charset val="128"/>
      </rPr>
      <t>宿泊サービス</t>
    </r>
    <r>
      <rPr>
        <sz val="12"/>
        <rFont val="HGSｺﾞｼｯｸM"/>
        <family val="3"/>
        <charset val="128"/>
      </rPr>
      <t>の利用者数</t>
    </r>
    <rPh sb="5" eb="7">
      <t>シュクハク</t>
    </rPh>
    <rPh sb="12" eb="15">
      <t>リヨウシャ</t>
    </rPh>
    <rPh sb="15" eb="16">
      <t>スウ</t>
    </rPh>
    <phoneticPr fontId="2"/>
  </si>
  <si>
    <r>
      <t xml:space="preserve">(15) </t>
    </r>
    <r>
      <rPr>
        <b/>
        <u/>
        <sz val="12"/>
        <rFont val="HGSｺﾞｼｯｸM"/>
        <family val="3"/>
        <charset val="128"/>
      </rPr>
      <t>通いサービス</t>
    </r>
    <r>
      <rPr>
        <sz val="12"/>
        <rFont val="HGSｺﾞｼｯｸM"/>
        <family val="3"/>
        <charset val="128"/>
      </rPr>
      <t>の利用者数
（前年度の平均又は推定数）</t>
    </r>
    <rPh sb="5" eb="6">
      <t>カヨ</t>
    </rPh>
    <rPh sb="12" eb="15">
      <t>リヨウシャ</t>
    </rPh>
    <rPh sb="15" eb="16">
      <t>スウ</t>
    </rPh>
    <rPh sb="18" eb="21">
      <t>ゼンネンド</t>
    </rPh>
    <rPh sb="22" eb="24">
      <t>ヘイキン</t>
    </rPh>
    <rPh sb="24" eb="25">
      <t>マタ</t>
    </rPh>
    <rPh sb="26" eb="29">
      <t>スイテイスウ</t>
    </rPh>
    <phoneticPr fontId="2"/>
  </si>
  <si>
    <t xml:space="preserve"> 小規模多機能型居宅介護従業者については、(17)に定めた日中と夜間及び深夜の時間帯に分けて勤務時間数を入力してください。</t>
    <rPh sb="1" eb="4">
      <t>ショウキボ</t>
    </rPh>
    <rPh sb="4" eb="8">
      <t>タキノウガタ</t>
    </rPh>
    <rPh sb="8" eb="10">
      <t>キョタク</t>
    </rPh>
    <rPh sb="10" eb="12">
      <t>カイゴ</t>
    </rPh>
    <rPh sb="12" eb="15">
      <t>ジュウギョウシャ</t>
    </rPh>
    <rPh sb="26" eb="27">
      <t>サダ</t>
    </rPh>
    <rPh sb="29" eb="31">
      <t>ニッチュウ</t>
    </rPh>
    <rPh sb="32" eb="34">
      <t>ヤカン</t>
    </rPh>
    <rPh sb="34" eb="35">
      <t>オヨ</t>
    </rPh>
    <rPh sb="36" eb="38">
      <t>シンヤ</t>
    </rPh>
    <rPh sb="39" eb="41">
      <t>ジカン</t>
    </rPh>
    <rPh sb="41" eb="42">
      <t>タイ</t>
    </rPh>
    <rPh sb="43" eb="44">
      <t>ワ</t>
    </rPh>
    <rPh sb="46" eb="48">
      <t>キンム</t>
    </rPh>
    <rPh sb="48" eb="50">
      <t>ジカン</t>
    </rPh>
    <rPh sb="50" eb="51">
      <t>スウ</t>
    </rPh>
    <rPh sb="52" eb="54">
      <t>ニュウリョク</t>
    </rPh>
    <phoneticPr fontId="2"/>
  </si>
  <si>
    <t xml:space="preserve">  (8)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</si>
  <si>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xml:space="preserve">  (9) 小規模多機能型居宅介護従業者が日中の時間帯に勤務する時間数の計を入力してください。</t>
    <rPh sb="21" eb="23">
      <t>ニッチュウ</t>
    </rPh>
    <rPh sb="24" eb="27">
      <t>ジカンタイ</t>
    </rPh>
    <rPh sb="28" eb="30">
      <t>キンム</t>
    </rPh>
    <phoneticPr fontId="2"/>
  </si>
  <si>
    <t xml:space="preserve">  (10) (9)の小規模多機能型居宅介護従業者が日中に勤務する時間のうち、通いサービス及び訪問サービスの提供に当たる時間数の計をそれぞれ入力してください。</t>
    <rPh sb="11" eb="12">
      <t>ショウ</t>
    </rPh>
    <rPh sb="26" eb="28">
      <t>ニッチュウ</t>
    </rPh>
    <rPh sb="29" eb="31">
      <t>キンム</t>
    </rPh>
    <rPh sb="45" eb="46">
      <t>オヨ</t>
    </rPh>
    <rPh sb="47" eb="49">
      <t>ホウモン</t>
    </rPh>
    <phoneticPr fontId="2"/>
  </si>
  <si>
    <t xml:space="preserve">  (11) 小規模多機能型居宅介護従業者が夜間及び深夜の時間帯に勤務する時間数の計を入力してください。</t>
    <rPh sb="22" eb="24">
      <t>ヤカン</t>
    </rPh>
    <rPh sb="24" eb="25">
      <t>オヨ</t>
    </rPh>
    <rPh sb="26" eb="28">
      <t>シンヤ</t>
    </rPh>
    <rPh sb="29" eb="32">
      <t>ジカンタイ</t>
    </rPh>
    <rPh sb="33" eb="35">
      <t>キンム</t>
    </rPh>
    <phoneticPr fontId="2"/>
  </si>
  <si>
    <t xml:space="preserve">  (12) (9)及び(10)の週平均勤務時間数を(16) 常勤の従業者が週に勤務すべき時間数で除した値を入力してください。</t>
    <rPh sb="10" eb="11">
      <t>オヨ</t>
    </rPh>
    <rPh sb="17" eb="20">
      <t>シュウヘイキン</t>
    </rPh>
    <rPh sb="20" eb="22">
      <t>キンム</t>
    </rPh>
    <rPh sb="22" eb="25">
      <t>ジカンスウ</t>
    </rPh>
    <rPh sb="31" eb="33">
      <t>ジョウキン</t>
    </rPh>
    <rPh sb="34" eb="37">
      <t>ジュウギョウシャ</t>
    </rPh>
    <rPh sb="38" eb="39">
      <t>シュウ</t>
    </rPh>
    <rPh sb="40" eb="42">
      <t>キンム</t>
    </rPh>
    <rPh sb="45" eb="48">
      <t>ジカンスウ</t>
    </rPh>
    <rPh sb="49" eb="50">
      <t>ジョ</t>
    </rPh>
    <rPh sb="52" eb="53">
      <t>アタイ</t>
    </rPh>
    <rPh sb="54" eb="56">
      <t>ニュウリョク</t>
    </rPh>
    <phoneticPr fontId="2"/>
  </si>
  <si>
    <t xml:space="preserve">  (13) 宿泊サービスの利用者の実人数（推定数）を入力してください。</t>
    <rPh sb="7" eb="9">
      <t>シュクハク</t>
    </rPh>
    <phoneticPr fontId="2"/>
  </si>
  <si>
    <t xml:space="preserve">  (14) 当該事業所の勤務時間帯の区分（シフト）を記入してください。該当するシフト記号（ア、イ、ウ、…）を(5)勤務時間数表に記載してください。</t>
    <rPh sb="7" eb="9">
      <t>トウガイ</t>
    </rPh>
    <rPh sb="9" eb="12">
      <t>ジギョウショ</t>
    </rPh>
    <rPh sb="13" eb="15">
      <t>キンム</t>
    </rPh>
    <rPh sb="15" eb="18">
      <t>ジカンタイ</t>
    </rPh>
    <rPh sb="19" eb="21">
      <t>クブン</t>
    </rPh>
    <rPh sb="27" eb="29">
      <t>キニュウ</t>
    </rPh>
    <rPh sb="36" eb="38">
      <t>ガイトウ</t>
    </rPh>
    <rPh sb="43" eb="45">
      <t>キゴウ</t>
    </rPh>
    <rPh sb="58" eb="60">
      <t>キンム</t>
    </rPh>
    <rPh sb="60" eb="62">
      <t>ジカン</t>
    </rPh>
    <rPh sb="62" eb="63">
      <t>スウ</t>
    </rPh>
    <rPh sb="63" eb="64">
      <t>ヒョウ</t>
    </rPh>
    <rPh sb="65" eb="67">
      <t>キサイ</t>
    </rPh>
    <phoneticPr fontId="2"/>
  </si>
  <si>
    <t xml:space="preserve">  (16) 当該事業所において定められている、常勤の従業者が週に勤務すべき時間数（32時間を下回る場合は32時間）を記入してください。</t>
    <rPh sb="7" eb="9">
      <t>トウガイ</t>
    </rPh>
    <rPh sb="9" eb="12">
      <t>ジギョウショ</t>
    </rPh>
    <rPh sb="16" eb="17">
      <t>サダ</t>
    </rPh>
    <rPh sb="24" eb="26">
      <t>ジョウキン</t>
    </rPh>
    <rPh sb="27" eb="30">
      <t>ジュウギョウシャ</t>
    </rPh>
    <rPh sb="31" eb="32">
      <t>シュウ</t>
    </rPh>
    <rPh sb="33" eb="35">
      <t>キンム</t>
    </rPh>
    <rPh sb="38" eb="41">
      <t>ジカンスウ</t>
    </rPh>
    <rPh sb="59" eb="61">
      <t>キニュウ</t>
    </rPh>
    <phoneticPr fontId="2"/>
  </si>
  <si>
    <t xml:space="preserve">  (15) 通いサービスの利用者数は、前年度の平均値（前年度の１日ごとの同時に通いサービスの提供を受けた者の数の最大値を合計したものを、当該前年度の日数で除した数。小数点第2位以下切り上げ）を入力してください。</t>
    <rPh sb="7" eb="8">
      <t>カヨ</t>
    </rPh>
    <rPh sb="14" eb="17">
      <t>リヨウシャ</t>
    </rPh>
    <rPh sb="17" eb="18">
      <t>スウ</t>
    </rPh>
    <rPh sb="20" eb="23">
      <t>ゼンネンド</t>
    </rPh>
    <rPh sb="24" eb="27">
      <t>ヘイキンチ</t>
    </rPh>
    <rPh sb="28" eb="31">
      <t>ゼンネンド</t>
    </rPh>
    <rPh sb="33" eb="34">
      <t>ニチ</t>
    </rPh>
    <rPh sb="37" eb="39">
      <t>ドウジ</t>
    </rPh>
    <rPh sb="40" eb="41">
      <t>カヨ</t>
    </rPh>
    <rPh sb="47" eb="49">
      <t>テイキョウ</t>
    </rPh>
    <rPh sb="50" eb="51">
      <t>ウ</t>
    </rPh>
    <rPh sb="53" eb="54">
      <t>モノ</t>
    </rPh>
    <rPh sb="55" eb="56">
      <t>カズ</t>
    </rPh>
    <rPh sb="57" eb="60">
      <t>サイダイチ</t>
    </rPh>
    <rPh sb="61" eb="63">
      <t>ゴウケイ</t>
    </rPh>
    <rPh sb="69" eb="71">
      <t>トウガイ</t>
    </rPh>
    <rPh sb="71" eb="74">
      <t>ゼンネンド</t>
    </rPh>
    <rPh sb="75" eb="76">
      <t>ヒ</t>
    </rPh>
    <rPh sb="76" eb="77">
      <t>カズ</t>
    </rPh>
    <rPh sb="78" eb="79">
      <t>ジョ</t>
    </rPh>
    <rPh sb="81" eb="82">
      <t>カズ</t>
    </rPh>
    <rPh sb="83" eb="86">
      <t>ショウスウテン</t>
    </rPh>
    <rPh sb="86" eb="87">
      <t>ダイ</t>
    </rPh>
    <rPh sb="88" eb="89">
      <t>イ</t>
    </rPh>
    <rPh sb="89" eb="91">
      <t>イカ</t>
    </rPh>
    <rPh sb="91" eb="92">
      <t>キ</t>
    </rPh>
    <rPh sb="93" eb="94">
      <t>ア</t>
    </rPh>
    <rPh sb="97" eb="99">
      <t>ニュウリョク</t>
    </rPh>
    <phoneticPr fontId="2"/>
  </si>
  <si>
    <t>　　  新規又は再開の場合は、推定数とします。</t>
    <phoneticPr fontId="2"/>
  </si>
  <si>
    <t>時間/週</t>
    <rPh sb="0" eb="2">
      <t>ジカン</t>
    </rPh>
    <rPh sb="3" eb="4">
      <t>シュウ</t>
    </rPh>
    <phoneticPr fontId="2"/>
  </si>
  <si>
    <t>（参考様式1-5）</t>
    <rPh sb="1" eb="3">
      <t>サンコウ</t>
    </rPh>
    <rPh sb="3" eb="5">
      <t>ヨウシキ</t>
    </rPh>
    <phoneticPr fontId="3"/>
  </si>
  <si>
    <t>人/日</t>
    <rPh sb="0" eb="1">
      <t>ニン</t>
    </rPh>
    <rPh sb="2" eb="3">
      <t>ヒ</t>
    </rPh>
    <phoneticPr fontId="2"/>
  </si>
  <si>
    <t>A</t>
  </si>
  <si>
    <t>B</t>
  </si>
  <si>
    <t>A</t>
    <phoneticPr fontId="2"/>
  </si>
  <si>
    <t>A</t>
    <phoneticPr fontId="2"/>
  </si>
  <si>
    <t>B</t>
    <phoneticPr fontId="2"/>
  </si>
  <si>
    <t>B</t>
    <phoneticPr fontId="2"/>
  </si>
  <si>
    <t>介支</t>
    <rPh sb="0" eb="1">
      <t>スケ</t>
    </rPh>
    <rPh sb="1" eb="2">
      <t>シ</t>
    </rPh>
    <phoneticPr fontId="2"/>
  </si>
  <si>
    <t>C</t>
  </si>
  <si>
    <t>C</t>
    <phoneticPr fontId="2"/>
  </si>
  <si>
    <t>D</t>
    <phoneticPr fontId="2"/>
  </si>
  <si>
    <t>E</t>
    <phoneticPr fontId="2"/>
  </si>
  <si>
    <t>F</t>
    <phoneticPr fontId="2"/>
  </si>
  <si>
    <t>G</t>
    <phoneticPr fontId="2"/>
  </si>
  <si>
    <t>H</t>
    <phoneticPr fontId="2"/>
  </si>
  <si>
    <t>I</t>
    <phoneticPr fontId="2"/>
  </si>
  <si>
    <t>J</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</si>
  <si>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</si>
  <si>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</si>
  <si>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</si>
  <si>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</si>
  <si>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</si>
  <si>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</si>
  <si>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</si>
  <si>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</si>
  <si>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</si>
  <si>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</si>
  <si>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イ</t>
    <phoneticPr fontId="2"/>
  </si>
  <si>
    <t>イ</t>
    <phoneticPr fontId="2"/>
  </si>
  <si>
    <t>イ</t>
    <phoneticPr fontId="2"/>
  </si>
  <si>
    <t>イ</t>
    <phoneticPr fontId="2"/>
  </si>
  <si>
    <t>イ</t>
    <phoneticPr fontId="2"/>
  </si>
  <si>
    <t>イ</t>
    <phoneticPr fontId="2"/>
  </si>
  <si>
    <t>イ</t>
    <phoneticPr fontId="2"/>
  </si>
  <si>
    <t>イ</t>
    <phoneticPr fontId="2"/>
  </si>
  <si>
    <t>イ</t>
    <phoneticPr fontId="2"/>
  </si>
  <si>
    <t>イ</t>
    <phoneticPr fontId="2"/>
  </si>
  <si>
    <t>ウ</t>
    <phoneticPr fontId="2"/>
  </si>
  <si>
    <t>ウ</t>
    <phoneticPr fontId="2"/>
  </si>
  <si>
    <t>ウ</t>
    <phoneticPr fontId="2"/>
  </si>
  <si>
    <t>ウ</t>
    <phoneticPr fontId="2"/>
  </si>
  <si>
    <t>ウ</t>
    <phoneticPr fontId="2"/>
  </si>
  <si>
    <t>ウ</t>
    <phoneticPr fontId="2"/>
  </si>
  <si>
    <t>ウ</t>
    <phoneticPr fontId="2"/>
  </si>
  <si>
    <t>ア</t>
    <phoneticPr fontId="2"/>
  </si>
  <si>
    <t>ウ</t>
    <phoneticPr fontId="2"/>
  </si>
  <si>
    <t>ウ</t>
    <phoneticPr fontId="2"/>
  </si>
  <si>
    <t>ア</t>
    <phoneticPr fontId="2"/>
  </si>
  <si>
    <t>ア</t>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</si>
  <si>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</si>
  <si>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</si>
  <si>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</si>
  <si>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</si>
  <si>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</si>
  <si>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</si>
  <si>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</si>
  <si>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</si>
  <si>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ア</t>
    <phoneticPr fontId="2"/>
  </si>
  <si>
    <t>ア</t>
    <phoneticPr fontId="2"/>
  </si>
  <si>
    <t>令和２</t>
    <rPh sb="0" eb="2">
      <t>レイワ</t>
    </rPh>
    <phoneticPr fontId="2"/>
  </si>
  <si>
    <t>○○介護事業所</t>
    <rPh sb="2" eb="4">
      <t>カイゴ</t>
    </rPh>
    <rPh sb="4" eb="7">
      <t>ジギョウショ</t>
    </rPh>
    <phoneticPr fontId="2"/>
  </si>
  <si>
    <t>ア</t>
    <phoneticPr fontId="2"/>
  </si>
  <si>
    <t>ア</t>
    <phoneticPr fontId="2"/>
  </si>
  <si>
    <t>ア</t>
    <phoneticPr fontId="2"/>
  </si>
  <si>
    <t>ウ</t>
  </si>
  <si>
    <t>イ</t>
  </si>
  <si>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</si>
  <si>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r>
      <t>　(5) 申請する事業に係る従業者（管理者を含む。）の1ヶ月分の勤務時間数について、数字で入力ください。</t>
    </r>
    <r>
      <rPr>
        <b/>
        <sz val="12"/>
        <rFont val="HGSｺﾞｼｯｸM"/>
        <family val="3"/>
        <charset val="128"/>
      </rPr>
      <t>（運営指導の事前提出資料として本一覧表を作成する場合は実績を入力）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8" eb="60">
      <t>ジゼン</t>
    </rPh>
    <rPh sb="60" eb="62">
      <t>テイシュツ</t>
    </rPh>
    <rPh sb="62" eb="64">
      <t>シリョウ</t>
    </rPh>
    <rPh sb="67" eb="68">
      <t>ホン</t>
    </rPh>
    <rPh sb="68" eb="70">
      <t>イチラン</t>
    </rPh>
    <rPh sb="70" eb="71">
      <t>ヒョウ</t>
    </rPh>
    <rPh sb="72" eb="74">
      <t>サクセイ</t>
    </rPh>
    <rPh sb="76" eb="78">
      <t>バアイ</t>
    </rPh>
    <rPh sb="79" eb="81">
      <t>ジッセキ</t>
    </rPh>
    <rPh sb="82" eb="84">
      <t>ニュウリョク</t>
    </rPh>
    <phoneticPr fontId="2"/>
  </si>
  <si>
    <r>
      <t xml:space="preserve">  (17) 当該事業所における日中の勤務帯と夜間及び深夜の勤務帯を区分するものとして、日中の時間帯と夜間及び深夜の時間帯</t>
    </r>
    <r>
      <rPr>
        <b/>
        <u/>
        <sz val="12"/>
        <rFont val="HGSｺﾞｼｯｸM"/>
        <family val="3"/>
        <charset val="128"/>
      </rPr>
      <t>（利用者の生活サイクルに応じた１日の開始時刻から終了時刻を基本として事業所ごとに設定する時間）</t>
    </r>
    <r>
      <rPr>
        <sz val="12"/>
        <rFont val="HGSｺﾞｼｯｸM"/>
        <family val="3"/>
        <charset val="128"/>
      </rPr>
      <t>を記入してください。</t>
    </r>
    <rPh sb="44" eb="46">
      <t>ニッチュウ</t>
    </rPh>
    <rPh sb="47" eb="49">
      <t>ジカン</t>
    </rPh>
    <rPh sb="49" eb="50">
      <t>タイ</t>
    </rPh>
    <rPh sb="51" eb="53">
      <t>ヤカン</t>
    </rPh>
    <rPh sb="53" eb="54">
      <t>オヨ</t>
    </rPh>
    <rPh sb="55" eb="57">
      <t>シンヤ</t>
    </rPh>
    <rPh sb="58" eb="60">
      <t>ジカン</t>
    </rPh>
    <rPh sb="60" eb="61">
      <t>タイ</t>
    </rPh>
    <rPh sb="109" eb="111">
      <t>キニュウ</t>
    </rPh>
    <phoneticPr fontId="2"/>
  </si>
  <si>
    <t>※夜勤者の勤務時間ではありません。</t>
    <rPh sb="1" eb="3">
      <t>ヤキン</t>
    </rPh>
    <rPh sb="3" eb="4">
      <t>シャ</t>
    </rPh>
    <rPh sb="5" eb="7">
      <t>キンム</t>
    </rPh>
    <rPh sb="7" eb="9">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</si>
</sst>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u/>
      <sz val="12"/>
      <name val="HGSｺﾞｼｯｸM"/>
      <family val="3"/>
      <charset val="128"/>
    </font>
    <font>
      <sz val="12"/>
      <name val="Calibri"/>
      <family val="3"/>
    </font>
    <font>
      <sz val="11"/>
      <name val="游ゴシック"/>
      <family val="2"/>
      <charset val="128"/>
      <scheme val="minor"/>
    </font>
    <font>
      <sz val="10"/>
      <name val="HGPｺﾞｼｯｸM"/>
      <family val="3"/>
      <charset val="128"/>
    </font>
    <font>
      <sz val="11"/>
      <name val="HGPｺﾞｼｯｸM"/>
      <family val="3"/>
      <charset val="128"/>
    </font>
    <font>
      <sz val="12"/>
      <name val="游ゴシック"/>
      <family val="3"/>
      <charset val="128"/>
      <scheme val="minor"/>
    </font>
    <font>
      <sz val="12"/>
      <color theme="1"/>
      <name val="游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s>
  <borders count="11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double">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1">
    <xf numFmtId="0" fontId="0" fillId="0" borderId="0">
      <alignment vertical="center"/>
    </xf>
  </cellStyleXfs>
  <cellXfs count="421">
    <xf numFmtId="0" fontId="0" fillId="0" borderId="0" xfId="0">
      <alignment vertical="center"/>
    </xf>
    <xf numFmtId="0" fontId="6" fillId="0" borderId="0" xfId="0" applyFont="1">
      <alignment vertical="center"/>
    </xf>
    <xf numFmtId="0" fontId="1" fillId="0" borderId="0" xfId="0" applyFont="1">
      <alignment vertical="center"/>
    </xf>
    <xf numFmtId="0" fontId="1" fillId="0" borderId="0" xfId="0" applyFont="1" applyAlignment="1"/>
    <xf numFmtId="0" fontId="6" fillId="0" borderId="0" xfId="0" applyFont="1" applyAlignment="1">
      <alignment horizontal="left" vertical="center"/>
    </xf>
    <xf numFmtId="0" fontId="6" fillId="0" borderId="0" xfId="0" applyFont="1" applyAlignment="1">
      <alignment horizontal="right" vertical="center"/>
    </xf>
    <xf numFmtId="0" fontId="1" fillId="0" borderId="0" xfId="0" applyFont="1" applyAlignment="1">
      <alignment vertical="center" wrapText="1"/>
    </xf>
    <xf numFmtId="0" fontId="1" fillId="0" borderId="0" xfId="0" applyFont="1" applyAlignment="1">
      <alignment horizontal="justify" vertical="center" wrapText="1"/>
    </xf>
    <xf numFmtId="0" fontId="5" fillId="0" borderId="0" xfId="0" applyFo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6" fillId="0" borderId="14" xfId="0" applyFont="1" applyBorder="1" applyAlignment="1">
      <alignment horizontal="center"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Alignment="1">
      <alignment horizontal="justify" vertical="center" wrapText="1"/>
    </xf>
    <xf numFmtId="0" fontId="6" fillId="0" borderId="0" xfId="0" applyFont="1" applyAlignment="1">
      <alignment vertical="center" wrapText="1"/>
    </xf>
    <xf numFmtId="0" fontId="7" fillId="0" borderId="0" xfId="0" applyFont="1">
      <alignment vertical="center"/>
    </xf>
    <xf numFmtId="0" fontId="7" fillId="2" borderId="2" xfId="0" applyFont="1" applyFill="1" applyBorder="1">
      <alignment vertical="center"/>
    </xf>
    <xf numFmtId="0" fontId="6" fillId="2" borderId="35"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7" fillId="0" borderId="16" xfId="0" applyFont="1" applyBorder="1" applyAlignment="1">
      <alignment horizontal="left" vertical="center"/>
    </xf>
    <xf numFmtId="0" fontId="7" fillId="0" borderId="18" xfId="0" applyFont="1" applyBorder="1">
      <alignment vertical="center"/>
    </xf>
    <xf numFmtId="0" fontId="6" fillId="0" borderId="37" xfId="0" applyFont="1" applyBorder="1">
      <alignment vertical="center"/>
    </xf>
    <xf numFmtId="0" fontId="7" fillId="0" borderId="44"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0" xfId="0" applyFont="1" applyAlignment="1">
      <alignment horizontal="left" vertical="center" wrapText="1"/>
    </xf>
    <xf numFmtId="0" fontId="6" fillId="0" borderId="0" xfId="0" applyFont="1" applyFill="1">
      <alignment vertical="center"/>
    </xf>
    <xf numFmtId="0" fontId="6" fillId="0" borderId="0" xfId="0" applyFont="1" applyAlignment="1">
      <alignment horizontal="center" vertical="center" wrapText="1"/>
    </xf>
    <xf numFmtId="0" fontId="6" fillId="0" borderId="0" xfId="0" applyFont="1" applyBorder="1" applyAlignment="1">
      <alignment horizontal="center" vertical="center"/>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7" fillId="0" borderId="0" xfId="0"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2" fillId="0" borderId="42" xfId="0" applyFont="1" applyBorder="1" applyAlignment="1">
      <alignment vertical="center"/>
    </xf>
    <xf numFmtId="0" fontId="12" fillId="0" borderId="70" xfId="0" applyFont="1" applyBorder="1" applyAlignment="1">
      <alignment vertical="center"/>
    </xf>
    <xf numFmtId="0" fontId="6" fillId="0" borderId="38" xfId="0" applyFont="1" applyBorder="1" applyAlignment="1">
      <alignment vertical="center" wrapText="1"/>
    </xf>
    <xf numFmtId="0" fontId="6" fillId="0" borderId="17" xfId="0" applyFont="1" applyBorder="1" applyAlignment="1">
      <alignment vertical="center" wrapText="1"/>
    </xf>
    <xf numFmtId="0" fontId="6" fillId="0" borderId="39" xfId="0" applyFont="1" applyBorder="1" applyAlignment="1">
      <alignment vertical="center" wrapText="1"/>
    </xf>
    <xf numFmtId="0" fontId="6" fillId="0" borderId="9" xfId="0" applyFont="1" applyBorder="1" applyAlignment="1">
      <alignment vertical="center" wrapText="1"/>
    </xf>
    <xf numFmtId="0" fontId="12" fillId="0" borderId="85" xfId="0" applyFont="1" applyBorder="1" applyAlignment="1">
      <alignment vertical="center"/>
    </xf>
    <xf numFmtId="0" fontId="6" fillId="0" borderId="2" xfId="0" applyFont="1" applyBorder="1">
      <alignment vertical="center"/>
    </xf>
    <xf numFmtId="0" fontId="6" fillId="0" borderId="3" xfId="0" applyFont="1" applyBorder="1">
      <alignment vertical="center"/>
    </xf>
    <xf numFmtId="0" fontId="13" fillId="0" borderId="0" xfId="0" applyFont="1">
      <alignment vertical="center"/>
    </xf>
    <xf numFmtId="0" fontId="6" fillId="0" borderId="0" xfId="0" applyFont="1" applyFill="1" applyAlignment="1">
      <alignment vertical="center"/>
    </xf>
    <xf numFmtId="0" fontId="4" fillId="0" borderId="85" xfId="0" applyFont="1" applyBorder="1" applyAlignment="1">
      <alignment vertical="center"/>
    </xf>
    <xf numFmtId="0" fontId="4" fillId="0" borderId="33" xfId="0" applyFont="1" applyBorder="1" applyAlignment="1">
      <alignment vertical="center"/>
    </xf>
    <xf numFmtId="0" fontId="4" fillId="0" borderId="42" xfId="0" applyFont="1" applyBorder="1" applyAlignme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7" fillId="2" borderId="34" xfId="0" applyFont="1" applyFill="1" applyBorder="1">
      <alignment vertical="center"/>
    </xf>
    <xf numFmtId="0" fontId="7" fillId="2" borderId="43" xfId="0" applyFont="1" applyFill="1" applyBorder="1">
      <alignment vertical="center"/>
    </xf>
    <xf numFmtId="0" fontId="7" fillId="2" borderId="1" xfId="0" applyFont="1" applyFill="1" applyBorder="1">
      <alignment vertical="center"/>
    </xf>
    <xf numFmtId="0" fontId="7" fillId="2" borderId="94" xfId="0" applyFont="1" applyFill="1" applyBorder="1">
      <alignment vertical="center"/>
    </xf>
    <xf numFmtId="0" fontId="7" fillId="2" borderId="60" xfId="0" applyFont="1" applyFill="1" applyBorder="1">
      <alignment vertical="center"/>
    </xf>
    <xf numFmtId="0" fontId="6" fillId="2" borderId="36" xfId="0" applyFont="1" applyFill="1" applyBorder="1">
      <alignment vertical="center"/>
    </xf>
    <xf numFmtId="0" fontId="7" fillId="2" borderId="2" xfId="0" applyFont="1" applyFill="1" applyBorder="1" applyAlignment="1">
      <alignment horizontal="left" vertical="center"/>
    </xf>
    <xf numFmtId="0" fontId="7" fillId="0" borderId="15" xfId="0" applyFont="1" applyFill="1" applyBorder="1">
      <alignment vertical="center"/>
    </xf>
    <xf numFmtId="0" fontId="6" fillId="0" borderId="0" xfId="0" applyFont="1" applyFill="1" applyBorder="1">
      <alignment vertical="center"/>
    </xf>
    <xf numFmtId="0" fontId="7" fillId="0" borderId="0" xfId="0" applyFont="1" applyFill="1" applyBorder="1">
      <alignment vertical="center"/>
    </xf>
    <xf numFmtId="0" fontId="7" fillId="0" borderId="15" xfId="0" applyFont="1" applyBorder="1" applyAlignment="1">
      <alignment horizontal="left" vertical="center"/>
    </xf>
    <xf numFmtId="0" fontId="6" fillId="0" borderId="0" xfId="0" applyFont="1" applyBorder="1">
      <alignment vertical="center"/>
    </xf>
    <xf numFmtId="0" fontId="7" fillId="0" borderId="0" xfId="0" applyFont="1" applyBorder="1">
      <alignment vertical="center"/>
    </xf>
    <xf numFmtId="0" fontId="7" fillId="0" borderId="9" xfId="0" applyFont="1" applyBorder="1">
      <alignment vertical="center"/>
    </xf>
    <xf numFmtId="0" fontId="7" fillId="0" borderId="49" xfId="0" applyFont="1" applyBorder="1">
      <alignment vertical="center"/>
    </xf>
    <xf numFmtId="0" fontId="6" fillId="0" borderId="5" xfId="0" applyFont="1" applyBorder="1">
      <alignment vertical="center"/>
    </xf>
    <xf numFmtId="0" fontId="7" fillId="0" borderId="5" xfId="0" applyFont="1" applyBorder="1">
      <alignment vertical="center"/>
    </xf>
    <xf numFmtId="0" fontId="6" fillId="0" borderId="40" xfId="0" applyFont="1" applyBorder="1">
      <alignment vertical="center"/>
    </xf>
    <xf numFmtId="0" fontId="7" fillId="0" borderId="0" xfId="0" applyFont="1" applyBorder="1" applyAlignment="1">
      <alignment horizontal="left" vertical="center"/>
    </xf>
    <xf numFmtId="0" fontId="6" fillId="0" borderId="15" xfId="0" applyFont="1" applyFill="1" applyBorder="1">
      <alignment vertical="center"/>
    </xf>
    <xf numFmtId="0" fontId="7" fillId="3" borderId="15" xfId="0" applyFont="1" applyFill="1" applyBorder="1" applyAlignment="1">
      <alignment horizontal="left" vertical="center"/>
    </xf>
    <xf numFmtId="0" fontId="6" fillId="3" borderId="0" xfId="0" applyFont="1" applyFill="1" applyBorder="1">
      <alignment vertical="center"/>
    </xf>
    <xf numFmtId="0" fontId="7" fillId="3" borderId="0" xfId="0" applyFont="1" applyFill="1">
      <alignment vertical="center"/>
    </xf>
    <xf numFmtId="0" fontId="7" fillId="3" borderId="9" xfId="0" applyFont="1" applyFill="1" applyBorder="1">
      <alignment vertical="center"/>
    </xf>
    <xf numFmtId="0" fontId="7" fillId="3" borderId="0" xfId="0" applyFont="1" applyFill="1" applyBorder="1">
      <alignment vertical="center"/>
    </xf>
    <xf numFmtId="0" fontId="7" fillId="3" borderId="50" xfId="0" applyFont="1" applyFill="1" applyBorder="1">
      <alignment vertical="center"/>
    </xf>
    <xf numFmtId="0" fontId="6" fillId="3" borderId="39" xfId="0" applyFont="1" applyFill="1" applyBorder="1">
      <alignment vertical="center"/>
    </xf>
    <xf numFmtId="0" fontId="7" fillId="3" borderId="0" xfId="0" applyFont="1" applyFill="1" applyBorder="1" applyAlignment="1">
      <alignment vertical="center"/>
    </xf>
    <xf numFmtId="0" fontId="6" fillId="3" borderId="0" xfId="0" applyFont="1" applyFill="1">
      <alignment vertical="center"/>
    </xf>
    <xf numFmtId="0" fontId="6" fillId="0" borderId="35" xfId="0" applyFont="1" applyBorder="1">
      <alignment vertical="center"/>
    </xf>
    <xf numFmtId="0" fontId="21" fillId="0" borderId="34" xfId="0" applyFont="1" applyBorder="1" applyAlignment="1">
      <alignment horizontal="left" vertical="center"/>
    </xf>
    <xf numFmtId="0" fontId="21" fillId="0" borderId="97" xfId="0" applyFont="1" applyBorder="1">
      <alignment vertical="center"/>
    </xf>
    <xf numFmtId="0" fontId="21" fillId="0" borderId="97" xfId="0" applyFont="1" applyBorder="1" applyAlignment="1">
      <alignment horizontal="left" vertical="center"/>
    </xf>
    <xf numFmtId="0" fontId="21" fillId="0" borderId="98" xfId="0" applyFont="1" applyBorder="1" applyAlignment="1">
      <alignment horizontal="left" vertical="center"/>
    </xf>
    <xf numFmtId="0" fontId="22" fillId="0" borderId="25" xfId="0" applyFont="1" applyBorder="1">
      <alignment vertical="center"/>
    </xf>
    <xf numFmtId="0" fontId="22" fillId="0" borderId="26" xfId="0" applyFont="1" applyBorder="1">
      <alignment vertical="center"/>
    </xf>
    <xf numFmtId="0" fontId="22" fillId="0" borderId="27" xfId="0" applyFont="1" applyBorder="1">
      <alignment vertical="center"/>
    </xf>
    <xf numFmtId="0" fontId="22" fillId="0" borderId="11" xfId="0" applyFont="1" applyBorder="1">
      <alignment vertical="center"/>
    </xf>
    <xf numFmtId="0" fontId="22" fillId="0" borderId="12" xfId="0" applyFont="1" applyBorder="1">
      <alignment vertical="center"/>
    </xf>
    <xf numFmtId="0" fontId="22" fillId="0" borderId="13" xfId="0" applyFont="1" applyBorder="1">
      <alignment vertical="center"/>
    </xf>
    <xf numFmtId="0" fontId="22" fillId="0" borderId="20" xfId="0" applyFont="1" applyBorder="1">
      <alignment vertical="center"/>
    </xf>
    <xf numFmtId="0" fontId="22" fillId="0" borderId="21" xfId="0" applyFont="1" applyBorder="1">
      <alignment vertical="center"/>
    </xf>
    <xf numFmtId="0" fontId="22" fillId="0" borderId="22" xfId="0" applyFont="1" applyBorder="1">
      <alignment vertical="center"/>
    </xf>
    <xf numFmtId="0" fontId="22" fillId="0" borderId="84" xfId="0" applyFont="1" applyBorder="1">
      <alignment vertical="center"/>
    </xf>
    <xf numFmtId="0" fontId="22" fillId="0" borderId="64" xfId="0" applyFont="1" applyBorder="1">
      <alignment vertical="center"/>
    </xf>
    <xf numFmtId="0" fontId="22" fillId="0" borderId="83" xfId="0" applyFont="1" applyBorder="1">
      <alignment vertical="center"/>
    </xf>
    <xf numFmtId="0" fontId="4" fillId="0" borderId="18" xfId="0" applyFont="1" applyBorder="1" applyAlignment="1">
      <alignment vertical="center"/>
    </xf>
    <xf numFmtId="0" fontId="18" fillId="0" borderId="0" xfId="0" applyFont="1" applyAlignment="1">
      <alignment horizontal="right" vertical="center"/>
    </xf>
    <xf numFmtId="49" fontId="6" fillId="0" borderId="95" xfId="0" applyNumberFormat="1" applyFont="1" applyFill="1" applyBorder="1" applyAlignment="1">
      <alignment horizontal="center" vertical="center" wrapText="1"/>
    </xf>
    <xf numFmtId="0" fontId="7" fillId="0" borderId="15" xfId="0" applyFont="1" applyFill="1" applyBorder="1" applyAlignment="1">
      <alignment horizontal="left" vertical="center"/>
    </xf>
    <xf numFmtId="0" fontId="7" fillId="0" borderId="0" xfId="0" applyFont="1" applyFill="1">
      <alignment vertical="center"/>
    </xf>
    <xf numFmtId="0" fontId="7" fillId="0" borderId="9" xfId="0" applyFont="1" applyFill="1" applyBorder="1">
      <alignment vertical="center"/>
    </xf>
    <xf numFmtId="0" fontId="7" fillId="0" borderId="50" xfId="0" applyFont="1" applyFill="1" applyBorder="1">
      <alignment vertical="center"/>
    </xf>
    <xf numFmtId="0" fontId="6" fillId="0" borderId="39" xfId="0" applyFont="1" applyFill="1" applyBorder="1">
      <alignment vertical="center"/>
    </xf>
    <xf numFmtId="0" fontId="7" fillId="0" borderId="0" xfId="0" applyFont="1" applyFill="1" applyBorder="1" applyAlignment="1">
      <alignment vertical="center"/>
    </xf>
    <xf numFmtId="0" fontId="6" fillId="3" borderId="18" xfId="0" applyFont="1" applyFill="1" applyBorder="1">
      <alignment vertical="center"/>
    </xf>
    <xf numFmtId="0" fontId="7" fillId="3" borderId="18" xfId="0" applyFont="1" applyFill="1" applyBorder="1">
      <alignment vertical="center"/>
    </xf>
    <xf numFmtId="0" fontId="7" fillId="3" borderId="18" xfId="0" applyFont="1" applyFill="1" applyBorder="1" applyAlignment="1">
      <alignment horizontal="left" vertical="center"/>
    </xf>
    <xf numFmtId="0" fontId="7" fillId="3" borderId="51" xfId="0" applyFont="1" applyFill="1" applyBorder="1">
      <alignment vertical="center"/>
    </xf>
    <xf numFmtId="0" fontId="6" fillId="3" borderId="38" xfId="0" applyFont="1" applyFill="1" applyBorder="1">
      <alignment vertical="center"/>
    </xf>
    <xf numFmtId="0" fontId="6" fillId="3" borderId="19"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7" fillId="3" borderId="24" xfId="0" applyFont="1" applyFill="1" applyBorder="1" applyAlignment="1">
      <alignment horizontal="left" vertical="center"/>
    </xf>
    <xf numFmtId="0" fontId="7" fillId="3" borderId="17" xfId="0" applyFont="1" applyFill="1" applyBorder="1">
      <alignment vertical="center"/>
    </xf>
    <xf numFmtId="0" fontId="6" fillId="0" borderId="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41"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14" xfId="0" applyFont="1" applyFill="1" applyBorder="1" applyAlignment="1">
      <alignment horizontal="center" vertical="center"/>
    </xf>
    <xf numFmtId="0" fontId="7" fillId="0" borderId="1" xfId="0" applyFont="1" applyBorder="1">
      <alignment vertical="center"/>
    </xf>
    <xf numFmtId="0" fontId="6" fillId="0" borderId="36" xfId="0" applyFont="1" applyBorder="1">
      <alignment vertical="center"/>
    </xf>
    <xf numFmtId="0" fontId="7" fillId="0" borderId="2" xfId="0" applyFont="1" applyBorder="1">
      <alignment vertical="center"/>
    </xf>
    <xf numFmtId="0" fontId="7" fillId="0" borderId="2" xfId="0" applyFont="1" applyBorder="1" applyAlignment="1">
      <alignment horizontal="left" vertical="center"/>
    </xf>
    <xf numFmtId="0" fontId="6" fillId="5" borderId="76" xfId="0" applyFont="1" applyFill="1" applyBorder="1" applyAlignment="1">
      <alignment horizontal="left" vertical="center"/>
    </xf>
    <xf numFmtId="0" fontId="6" fillId="5" borderId="7" xfId="0" applyFont="1" applyFill="1" applyBorder="1" applyAlignment="1">
      <alignment vertical="center" wrapText="1"/>
    </xf>
    <xf numFmtId="0" fontId="6" fillId="5" borderId="33" xfId="0" applyFont="1" applyFill="1" applyBorder="1" applyAlignment="1">
      <alignment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0" fontId="6" fillId="5" borderId="52" xfId="0" applyFont="1" applyFill="1" applyBorder="1" applyAlignment="1">
      <alignment horizontal="left" vertical="center"/>
    </xf>
    <xf numFmtId="0" fontId="12" fillId="0" borderId="18" xfId="0" applyFont="1" applyBorder="1" applyAlignment="1">
      <alignment vertical="center"/>
    </xf>
    <xf numFmtId="0" fontId="6" fillId="5" borderId="95" xfId="0" applyFont="1" applyFill="1" applyBorder="1">
      <alignment vertical="center"/>
    </xf>
    <xf numFmtId="0" fontId="6" fillId="5" borderId="53" xfId="0" applyFont="1" applyFill="1" applyBorder="1">
      <alignment vertical="center"/>
    </xf>
    <xf numFmtId="0" fontId="4" fillId="0" borderId="101" xfId="0" applyFont="1" applyBorder="1" applyAlignment="1">
      <alignment vertical="center"/>
    </xf>
    <xf numFmtId="0" fontId="12" fillId="0" borderId="101" xfId="0" applyFont="1" applyBorder="1" applyAlignment="1">
      <alignment vertical="center"/>
    </xf>
    <xf numFmtId="0" fontId="6" fillId="0" borderId="58" xfId="0" applyFont="1" applyBorder="1" applyAlignment="1">
      <alignment vertical="center"/>
    </xf>
    <xf numFmtId="0" fontId="6" fillId="0" borderId="71" xfId="0" applyFont="1" applyBorder="1" applyAlignment="1">
      <alignment vertical="center"/>
    </xf>
    <xf numFmtId="0" fontId="6" fillId="0" borderId="17" xfId="0" applyFont="1" applyBorder="1" applyAlignment="1">
      <alignment vertical="center"/>
    </xf>
    <xf numFmtId="0" fontId="6" fillId="0" borderId="39" xfId="0" applyFont="1" applyFill="1" applyBorder="1" applyAlignment="1">
      <alignment horizontal="center" vertical="center" wrapText="1"/>
    </xf>
    <xf numFmtId="0" fontId="6" fillId="0" borderId="41" xfId="0" applyFont="1" applyBorder="1" applyAlignment="1">
      <alignment vertical="center"/>
    </xf>
    <xf numFmtId="0" fontId="6" fillId="0" borderId="79" xfId="0" applyFont="1" applyBorder="1" applyAlignment="1">
      <alignment vertical="center"/>
    </xf>
    <xf numFmtId="0" fontId="13" fillId="0" borderId="57" xfId="0" applyFont="1" applyFill="1" applyBorder="1" applyAlignment="1">
      <alignment horizontal="justify" vertical="center" wrapText="1"/>
    </xf>
    <xf numFmtId="0" fontId="13" fillId="0" borderId="55" xfId="0" applyFont="1" applyFill="1" applyBorder="1" applyAlignment="1">
      <alignment horizontal="justify" vertical="center" wrapText="1"/>
    </xf>
    <xf numFmtId="0" fontId="13" fillId="0" borderId="54" xfId="0" applyFont="1" applyFill="1" applyBorder="1" applyAlignment="1">
      <alignment horizontal="justify" vertical="center" wrapText="1"/>
    </xf>
    <xf numFmtId="0" fontId="6" fillId="0" borderId="56"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52" xfId="0" applyFont="1" applyFill="1" applyBorder="1" applyAlignment="1">
      <alignment horizontal="center" vertical="center" wrapText="1"/>
    </xf>
    <xf numFmtId="49" fontId="6" fillId="0" borderId="101" xfId="0" applyNumberFormat="1" applyFont="1" applyFill="1" applyBorder="1" applyAlignment="1">
      <alignment horizontal="center" vertical="center" wrapText="1"/>
    </xf>
    <xf numFmtId="0" fontId="13" fillId="0" borderId="26" xfId="0" applyFont="1" applyFill="1" applyBorder="1" applyAlignment="1">
      <alignment horizontal="justify" vertical="center" wrapText="1"/>
    </xf>
    <xf numFmtId="0" fontId="13" fillId="0" borderId="25" xfId="0" applyFont="1" applyFill="1" applyBorder="1" applyAlignment="1">
      <alignment horizontal="justify" vertical="center" wrapText="1"/>
    </xf>
    <xf numFmtId="0" fontId="13" fillId="0" borderId="27" xfId="0" applyFont="1" applyFill="1" applyBorder="1" applyAlignment="1">
      <alignment horizontal="justify" vertical="center" wrapText="1"/>
    </xf>
    <xf numFmtId="49" fontId="6" fillId="0" borderId="33" xfId="0" applyNumberFormat="1"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96"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74" xfId="0" applyFont="1" applyFill="1" applyBorder="1" applyAlignment="1">
      <alignment horizontal="center" vertical="center" wrapText="1"/>
    </xf>
    <xf numFmtId="0" fontId="6" fillId="4" borderId="100" xfId="0" applyFont="1" applyFill="1" applyBorder="1" applyAlignment="1">
      <alignment horizontal="center" vertical="center" wrapText="1"/>
    </xf>
    <xf numFmtId="0" fontId="6" fillId="0" borderId="83" xfId="0" applyFont="1" applyBorder="1" applyAlignment="1">
      <alignment horizontal="center" vertical="center" wrapText="1"/>
    </xf>
    <xf numFmtId="0" fontId="6" fillId="0" borderId="62" xfId="0" applyFont="1" applyFill="1" applyBorder="1" applyAlignment="1">
      <alignment horizontal="center" vertical="center" wrapText="1"/>
    </xf>
    <xf numFmtId="0" fontId="6" fillId="0" borderId="80"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82" xfId="0" applyFont="1" applyBorder="1" applyAlignment="1">
      <alignment horizontal="center" vertical="center" wrapText="1"/>
    </xf>
    <xf numFmtId="0" fontId="6" fillId="0" borderId="80" xfId="0" applyFont="1" applyFill="1" applyBorder="1" applyAlignment="1">
      <alignment horizontal="center" vertical="center" wrapText="1"/>
    </xf>
    <xf numFmtId="0" fontId="6" fillId="0" borderId="79" xfId="0" applyFont="1" applyFill="1" applyBorder="1" applyAlignment="1">
      <alignment horizontal="center" vertical="center" wrapText="1"/>
    </xf>
    <xf numFmtId="0" fontId="6" fillId="0" borderId="47" xfId="0" applyFont="1" applyBorder="1" applyAlignment="1">
      <alignment horizontal="center" vertical="center" wrapText="1"/>
    </xf>
    <xf numFmtId="0" fontId="6" fillId="0" borderId="9" xfId="0" applyFont="1" applyFill="1" applyBorder="1" applyAlignment="1">
      <alignment horizontal="center" vertical="center" wrapText="1"/>
    </xf>
    <xf numFmtId="0" fontId="6" fillId="0" borderId="57"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8"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66"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8"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0" borderId="100" xfId="0" applyFont="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23"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4" xfId="0" applyFont="1" applyFill="1" applyBorder="1" applyAlignment="1">
      <alignment horizontal="center" vertical="center" wrapText="1"/>
    </xf>
    <xf numFmtId="0" fontId="6" fillId="0" borderId="97"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xf numFmtId="177" fontId="5" fillId="0" borderId="3" xfId="0" applyNumberFormat="1" applyFont="1" applyBorder="1">
      <alignment vertical="center"/>
    </xf>
    <xf numFmtId="0" fontId="6" fillId="0" borderId="84"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13" xfId="0" applyFont="1" applyFill="1" applyBorder="1" applyAlignment="1">
      <alignment horizontal="center" vertical="center"/>
    </xf>
    <xf numFmtId="49" fontId="6" fillId="0" borderId="20" xfId="0" applyNumberFormat="1" applyFont="1" applyBorder="1" applyAlignment="1">
      <alignment horizontal="center" vertical="center" wrapText="1"/>
    </xf>
    <xf numFmtId="0" fontId="6" fillId="0" borderId="22" xfId="0" applyFont="1" applyFill="1" applyBorder="1" applyAlignment="1">
      <alignment horizontal="center" vertical="center"/>
    </xf>
    <xf numFmtId="0" fontId="12" fillId="0" borderId="70" xfId="0" applyFont="1" applyBorder="1" applyAlignment="1">
      <alignment horizontal="center" vertical="center"/>
    </xf>
    <xf numFmtId="0" fontId="12" fillId="0" borderId="18" xfId="0" applyFont="1" applyBorder="1" applyAlignment="1">
      <alignment horizontal="center" vertical="center"/>
    </xf>
    <xf numFmtId="0" fontId="6" fillId="5" borderId="29" xfId="0" applyFont="1" applyFill="1" applyBorder="1" applyAlignment="1">
      <alignment vertical="center"/>
    </xf>
    <xf numFmtId="0" fontId="4" fillId="5" borderId="0" xfId="0" applyFont="1" applyFill="1" applyBorder="1" applyAlignment="1">
      <alignment vertical="center"/>
    </xf>
    <xf numFmtId="0" fontId="12" fillId="5" borderId="0" xfId="0" applyFont="1" applyFill="1" applyBorder="1" applyAlignment="1">
      <alignment vertical="center"/>
    </xf>
    <xf numFmtId="0" fontId="12" fillId="5" borderId="0" xfId="0" applyFont="1" applyFill="1" applyBorder="1" applyAlignment="1">
      <alignment horizontal="center" vertical="center"/>
    </xf>
    <xf numFmtId="0" fontId="6" fillId="5" borderId="46" xfId="0" applyFont="1" applyFill="1" applyBorder="1" applyAlignment="1">
      <alignment horizontal="center" vertical="center" wrapText="1"/>
    </xf>
    <xf numFmtId="0" fontId="6" fillId="5" borderId="59" xfId="0" applyFont="1" applyFill="1" applyBorder="1" applyAlignment="1">
      <alignment horizontal="center" vertical="center" wrapText="1"/>
    </xf>
    <xf numFmtId="0" fontId="6" fillId="5" borderId="47"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27"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5" borderId="88" xfId="0" applyFont="1" applyFill="1" applyBorder="1" applyAlignment="1">
      <alignment horizontal="center" vertical="center" wrapText="1"/>
    </xf>
    <xf numFmtId="0" fontId="6" fillId="5" borderId="86" xfId="0" applyFont="1" applyFill="1" applyBorder="1" applyAlignment="1">
      <alignment horizontal="center" vertical="center" wrapText="1"/>
    </xf>
    <xf numFmtId="0" fontId="6" fillId="5" borderId="87" xfId="0" applyFont="1" applyFill="1" applyBorder="1" applyAlignment="1">
      <alignment horizontal="center" vertical="center" wrapText="1"/>
    </xf>
    <xf numFmtId="0" fontId="6" fillId="5" borderId="89" xfId="0" applyFont="1" applyFill="1" applyBorder="1" applyAlignment="1">
      <alignment horizontal="center" vertical="center" wrapText="1"/>
    </xf>
    <xf numFmtId="0" fontId="6" fillId="5" borderId="90" xfId="0" applyFont="1" applyFill="1" applyBorder="1" applyAlignment="1">
      <alignment horizontal="center" vertical="center" wrapText="1"/>
    </xf>
    <xf numFmtId="0" fontId="6" fillId="5" borderId="92" xfId="0" applyFont="1" applyFill="1" applyBorder="1" applyAlignment="1">
      <alignment horizontal="center" vertical="center" wrapText="1"/>
    </xf>
    <xf numFmtId="0" fontId="6" fillId="5" borderId="75" xfId="0" applyFont="1" applyFill="1" applyBorder="1" applyAlignment="1">
      <alignment horizontal="center" vertical="center" wrapText="1"/>
    </xf>
    <xf numFmtId="0" fontId="6" fillId="5" borderId="91"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93"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0" borderId="8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Alignment="1">
      <alignment horizontal="left" vertical="center"/>
    </xf>
    <xf numFmtId="0" fontId="6" fillId="0" borderId="41" xfId="0" applyFont="1" applyFill="1" applyBorder="1" applyAlignment="1">
      <alignment horizontal="center" vertical="center" wrapText="1"/>
    </xf>
    <xf numFmtId="0" fontId="6" fillId="0" borderId="16"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38" xfId="0" applyFont="1" applyBorder="1" applyAlignment="1">
      <alignment horizontal="center" vertical="center" wrapText="1"/>
    </xf>
    <xf numFmtId="0" fontId="11" fillId="0" borderId="0" xfId="0" applyFont="1" applyAlignment="1">
      <alignment horizontal="left" vertical="center"/>
    </xf>
    <xf numFmtId="0" fontId="6" fillId="0" borderId="81" xfId="0" applyFont="1" applyFill="1" applyBorder="1" applyAlignment="1">
      <alignment horizontal="center" vertical="center" wrapText="1"/>
    </xf>
    <xf numFmtId="0" fontId="6" fillId="0" borderId="82"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13" fillId="0" borderId="58" xfId="0" applyFont="1" applyFill="1" applyBorder="1" applyAlignment="1">
      <alignment horizontal="justify" vertical="center" wrapText="1"/>
    </xf>
    <xf numFmtId="0" fontId="6" fillId="0" borderId="65"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72"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13" fillId="4" borderId="53" xfId="0" applyFont="1" applyFill="1" applyBorder="1" applyAlignment="1">
      <alignment horizontal="center" vertical="center" wrapText="1"/>
    </xf>
    <xf numFmtId="0" fontId="6" fillId="0" borderId="41"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33" xfId="0" applyFont="1" applyBorder="1" applyAlignment="1">
      <alignment horizontal="center" vertical="center" shrinkToFi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1" xfId="0" applyFont="1" applyBorder="1" applyAlignment="1">
      <alignment horizontal="left" vertical="center" shrinkToFit="1"/>
    </xf>
    <xf numFmtId="0" fontId="6" fillId="0" borderId="42" xfId="0" applyFont="1" applyBorder="1" applyAlignment="1">
      <alignment horizontal="left" vertical="center" shrinkToFit="1"/>
    </xf>
    <xf numFmtId="0" fontId="6" fillId="0" borderId="9"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29" xfId="0" applyFont="1" applyBorder="1" applyAlignment="1">
      <alignment horizontal="left" vertical="center" shrinkToFit="1"/>
    </xf>
    <xf numFmtId="0" fontId="6" fillId="0" borderId="33" xfId="0" applyFont="1" applyBorder="1" applyAlignment="1">
      <alignment horizontal="left" vertical="center" shrinkToFit="1"/>
    </xf>
    <xf numFmtId="0" fontId="6" fillId="0" borderId="41"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62" xfId="0" applyFont="1" applyBorder="1" applyAlignment="1">
      <alignment horizontal="center" vertical="center" shrinkToFit="1"/>
    </xf>
    <xf numFmtId="0" fontId="6" fillId="0" borderId="39"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1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38" xfId="0" applyFont="1" applyBorder="1" applyAlignment="1">
      <alignment horizontal="center" vertical="center" shrinkToFit="1"/>
    </xf>
    <xf numFmtId="0" fontId="11" fillId="0" borderId="0" xfId="0" applyFont="1" applyAlignment="1">
      <alignment horizontal="left" vertical="center"/>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2"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13" fillId="4" borderId="24"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1" fillId="0" borderId="0" xfId="0" applyFont="1" applyAlignment="1">
      <alignment horizontal="center" vertical="center"/>
    </xf>
    <xf numFmtId="0" fontId="12" fillId="0" borderId="41"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38" xfId="0" applyFont="1" applyBorder="1" applyAlignment="1">
      <alignment horizontal="center" vertical="center" wrapText="1"/>
    </xf>
    <xf numFmtId="0" fontId="6" fillId="0" borderId="7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3" fillId="0" borderId="105" xfId="0" applyFont="1" applyFill="1" applyBorder="1" applyAlignment="1">
      <alignment horizontal="center" vertical="center" wrapText="1"/>
    </xf>
    <xf numFmtId="0" fontId="13" fillId="0" borderId="106" xfId="0" applyFont="1" applyFill="1" applyBorder="1" applyAlignment="1">
      <alignment horizontal="center" vertical="center" wrapText="1"/>
    </xf>
    <xf numFmtId="0" fontId="13" fillId="0" borderId="107" xfId="0" applyFont="1" applyFill="1" applyBorder="1" applyAlignment="1">
      <alignment horizontal="center" vertical="center" wrapText="1"/>
    </xf>
    <xf numFmtId="0" fontId="6" fillId="0" borderId="0" xfId="0" applyFont="1" applyAlignment="1">
      <alignment horizontal="left" vertical="center"/>
    </xf>
    <xf numFmtId="0" fontId="6" fillId="0" borderId="10" xfId="0" applyFont="1" applyBorder="1" applyAlignment="1">
      <alignment horizontal="left"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24" xfId="0" applyFont="1" applyBorder="1" applyAlignment="1">
      <alignment horizontal="center" vertical="center"/>
    </xf>
    <xf numFmtId="0" fontId="1" fillId="0" borderId="18" xfId="0" applyFont="1" applyBorder="1" applyAlignment="1">
      <alignment horizontal="center" vertical="center"/>
    </xf>
    <xf numFmtId="177" fontId="1" fillId="0" borderId="5" xfId="0" applyNumberFormat="1" applyFont="1" applyBorder="1" applyAlignment="1">
      <alignment horizontal="center" vertical="center"/>
    </xf>
    <xf numFmtId="177" fontId="1" fillId="0" borderId="6" xfId="0" applyNumberFormat="1" applyFont="1" applyBorder="1" applyAlignment="1">
      <alignment horizontal="center" vertical="center"/>
    </xf>
    <xf numFmtId="177" fontId="1" fillId="0" borderId="18" xfId="0" applyNumberFormat="1" applyFont="1" applyBorder="1" applyAlignment="1">
      <alignment horizontal="center" vertical="center"/>
    </xf>
    <xf numFmtId="177" fontId="1" fillId="0" borderId="19" xfId="0" applyNumberFormat="1" applyFont="1" applyBorder="1" applyAlignment="1">
      <alignment horizontal="center" vertical="center"/>
    </xf>
    <xf numFmtId="0" fontId="11" fillId="0" borderId="104" xfId="0" applyFont="1" applyBorder="1" applyAlignment="1">
      <alignment horizontal="center" vertical="center"/>
    </xf>
    <xf numFmtId="0" fontId="1" fillId="0" borderId="8"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8" xfId="0" applyFont="1" applyFill="1" applyBorder="1" applyAlignment="1">
      <alignment horizontal="center" vertical="center"/>
    </xf>
    <xf numFmtId="0" fontId="11" fillId="0" borderId="5" xfId="0" applyFont="1" applyBorder="1" applyAlignment="1">
      <alignment horizontal="center" vertical="center"/>
    </xf>
    <xf numFmtId="0" fontId="11" fillId="0" borderId="18" xfId="0" applyFont="1" applyBorder="1" applyAlignment="1">
      <alignment horizontal="center" vertical="center"/>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53"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13" fillId="0" borderId="108" xfId="0" applyFont="1" applyFill="1" applyBorder="1" applyAlignment="1">
      <alignment horizontal="center" vertical="center" wrapText="1"/>
    </xf>
    <xf numFmtId="0" fontId="13" fillId="0" borderId="109" xfId="0" applyFont="1" applyFill="1" applyBorder="1" applyAlignment="1">
      <alignment horizontal="center" vertical="center" wrapText="1"/>
    </xf>
    <xf numFmtId="0" fontId="13" fillId="0" borderId="110"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6" fillId="0" borderId="101" xfId="0" applyFont="1" applyFill="1" applyBorder="1" applyAlignment="1">
      <alignment horizontal="right" vertical="center" wrapText="1"/>
    </xf>
    <xf numFmtId="0" fontId="6" fillId="0" borderId="99" xfId="0" applyFont="1" applyFill="1" applyBorder="1" applyAlignment="1">
      <alignment horizontal="right" vertical="center" wrapText="1"/>
    </xf>
    <xf numFmtId="0" fontId="6" fillId="0" borderId="8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13" fillId="4" borderId="102" xfId="0" applyFont="1" applyFill="1" applyBorder="1" applyAlignment="1">
      <alignment horizontal="center" vertical="center" wrapText="1"/>
    </xf>
    <xf numFmtId="0" fontId="13" fillId="4" borderId="103" xfId="0" applyFont="1" applyFill="1" applyBorder="1" applyAlignment="1">
      <alignment horizontal="center" vertical="center" wrapText="1"/>
    </xf>
    <xf numFmtId="0" fontId="6" fillId="0" borderId="24" xfId="0" applyFont="1" applyFill="1" applyBorder="1" applyAlignment="1">
      <alignment horizontal="right" vertical="center" wrapText="1"/>
    </xf>
    <xf numFmtId="0" fontId="6" fillId="0" borderId="18" xfId="0" applyFont="1" applyFill="1" applyBorder="1" applyAlignment="1">
      <alignment horizontal="right" vertical="center" wrapText="1"/>
    </xf>
    <xf numFmtId="176" fontId="13" fillId="4" borderId="52" xfId="0" applyNumberFormat="1" applyFont="1" applyFill="1" applyBorder="1" applyAlignment="1">
      <alignment horizontal="center" vertical="center" wrapText="1"/>
    </xf>
    <xf numFmtId="176" fontId="13" fillId="4" borderId="53" xfId="0" applyNumberFormat="1" applyFont="1" applyFill="1" applyBorder="1" applyAlignment="1">
      <alignment horizontal="center" vertical="center" wrapText="1"/>
    </xf>
    <xf numFmtId="176" fontId="13" fillId="4" borderId="76" xfId="0" applyNumberFormat="1" applyFont="1" applyFill="1" applyBorder="1" applyAlignment="1">
      <alignment horizontal="center" vertical="center" wrapText="1"/>
    </xf>
    <xf numFmtId="176" fontId="13" fillId="4" borderId="95" xfId="0" applyNumberFormat="1" applyFont="1" applyFill="1" applyBorder="1" applyAlignment="1">
      <alignment horizontal="center" vertical="center" wrapText="1"/>
    </xf>
    <xf numFmtId="176" fontId="13" fillId="4" borderId="102" xfId="0" applyNumberFormat="1" applyFont="1" applyFill="1" applyBorder="1" applyAlignment="1">
      <alignment horizontal="center" vertical="center" wrapText="1"/>
    </xf>
    <xf numFmtId="176" fontId="13" fillId="4" borderId="103" xfId="0" applyNumberFormat="1" applyFont="1" applyFill="1" applyBorder="1" applyAlignment="1">
      <alignment horizontal="center" vertical="center" wrapText="1"/>
    </xf>
    <xf numFmtId="0" fontId="6" fillId="0" borderId="76" xfId="0" applyFont="1" applyFill="1" applyBorder="1" applyAlignment="1">
      <alignment horizontal="right" vertical="center" wrapText="1"/>
    </xf>
    <xf numFmtId="0" fontId="6" fillId="0" borderId="7" xfId="0" applyFont="1" applyFill="1" applyBorder="1" applyAlignment="1">
      <alignment horizontal="righ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27</xdr:col>
      <xdr:colOff>324092</xdr:colOff>
      <xdr:row>15</xdr:row>
      <xdr:rowOff>175908</xdr:rowOff>
    </xdr:from>
    <xdr:to>
      <xdr:col>41</xdr:col>
      <xdr:colOff>116275</xdr:colOff>
      <xdr:row>21</xdr:row>
      <xdr:rowOff>131127</xdr:rowOff>
    </xdr:to>
    <xdr:sp macro="" textlink="">
      <xdr:nvSpPr>
        <xdr:cNvPr id="2" name="線吹き出し 1 (枠付き) 1"/>
        <xdr:cNvSpPr/>
      </xdr:nvSpPr>
      <xdr:spPr>
        <a:xfrm>
          <a:off x="9277592" y="3740979"/>
          <a:ext cx="4554683" cy="1179862"/>
        </a:xfrm>
        <a:prstGeom prst="borderCallout1">
          <a:avLst>
            <a:gd name="adj1" fmla="val 3742"/>
            <a:gd name="adj2" fmla="val 4102"/>
            <a:gd name="adj3" fmla="val -111365"/>
            <a:gd name="adj4" fmla="val -1444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25</xdr:col>
      <xdr:colOff>27213</xdr:colOff>
      <xdr:row>8</xdr:row>
      <xdr:rowOff>27214</xdr:rowOff>
    </xdr:from>
    <xdr:to>
      <xdr:col>25</xdr:col>
      <xdr:colOff>326572</xdr:colOff>
      <xdr:row>9</xdr:row>
      <xdr:rowOff>217714</xdr:rowOff>
    </xdr:to>
    <xdr:sp macro="" textlink="">
      <xdr:nvSpPr>
        <xdr:cNvPr id="3" name="角丸四角形 2"/>
        <xdr:cNvSpPr/>
      </xdr:nvSpPr>
      <xdr:spPr>
        <a:xfrm>
          <a:off x="8300356" y="2000250"/>
          <a:ext cx="299359" cy="42182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29934</xdr:colOff>
      <xdr:row>12</xdr:row>
      <xdr:rowOff>247651</xdr:rowOff>
    </xdr:from>
    <xdr:to>
      <xdr:col>25</xdr:col>
      <xdr:colOff>329293</xdr:colOff>
      <xdr:row>15</xdr:row>
      <xdr:rowOff>2722</xdr:rowOff>
    </xdr:to>
    <xdr:sp macro="" textlink="">
      <xdr:nvSpPr>
        <xdr:cNvPr id="4" name="角丸四角形 3"/>
        <xdr:cNvSpPr/>
      </xdr:nvSpPr>
      <xdr:spPr>
        <a:xfrm>
          <a:off x="8303077" y="3145972"/>
          <a:ext cx="299359" cy="42182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326572</xdr:colOff>
      <xdr:row>14</xdr:row>
      <xdr:rowOff>81643</xdr:rowOff>
    </xdr:from>
    <xdr:to>
      <xdr:col>28</xdr:col>
      <xdr:colOff>95250</xdr:colOff>
      <xdr:row>15</xdr:row>
      <xdr:rowOff>122465</xdr:rowOff>
    </xdr:to>
    <xdr:cxnSp macro="">
      <xdr:nvCxnSpPr>
        <xdr:cNvPr id="6" name="直線コネクタ 5"/>
        <xdr:cNvCxnSpPr/>
      </xdr:nvCxnSpPr>
      <xdr:spPr>
        <a:xfrm>
          <a:off x="8599715" y="3442607"/>
          <a:ext cx="789214" cy="244929"/>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274863</xdr:colOff>
      <xdr:row>34</xdr:row>
      <xdr:rowOff>104774</xdr:rowOff>
    </xdr:from>
    <xdr:to>
      <xdr:col>9</xdr:col>
      <xdr:colOff>340178</xdr:colOff>
      <xdr:row>38</xdr:row>
      <xdr:rowOff>129266</xdr:rowOff>
    </xdr:to>
    <xdr:sp macro="" textlink="">
      <xdr:nvSpPr>
        <xdr:cNvPr id="8" name="線吹き出し 1 (枠付き) 7"/>
        <xdr:cNvSpPr/>
      </xdr:nvSpPr>
      <xdr:spPr>
        <a:xfrm>
          <a:off x="342899" y="7547881"/>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54428</xdr:colOff>
      <xdr:row>30</xdr:row>
      <xdr:rowOff>108859</xdr:rowOff>
    </xdr:from>
    <xdr:to>
      <xdr:col>4</xdr:col>
      <xdr:colOff>272142</xdr:colOff>
      <xdr:row>32</xdr:row>
      <xdr:rowOff>149678</xdr:rowOff>
    </xdr:to>
    <xdr:sp macro="" textlink="">
      <xdr:nvSpPr>
        <xdr:cNvPr id="9" name="右中かっこ 8"/>
        <xdr:cNvSpPr/>
      </xdr:nvSpPr>
      <xdr:spPr>
        <a:xfrm rot="5400000">
          <a:off x="517072" y="6340930"/>
          <a:ext cx="449033" cy="1238249"/>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54428</xdr:colOff>
      <xdr:row>2</xdr:row>
      <xdr:rowOff>13607</xdr:rowOff>
    </xdr:from>
    <xdr:to>
      <xdr:col>46</xdr:col>
      <xdr:colOff>2474</xdr:colOff>
      <xdr:row>7</xdr:row>
      <xdr:rowOff>70508</xdr:rowOff>
    </xdr:to>
    <xdr:sp macro="" textlink="">
      <xdr:nvSpPr>
        <xdr:cNvPr id="10" name="正方形/長方形 9"/>
        <xdr:cNvSpPr/>
      </xdr:nvSpPr>
      <xdr:spPr>
        <a:xfrm>
          <a:off x="11729357" y="530678"/>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35</xdr:col>
      <xdr:colOff>285749</xdr:colOff>
      <xdr:row>23</xdr:row>
      <xdr:rowOff>54428</xdr:rowOff>
    </xdr:from>
    <xdr:to>
      <xdr:col>45</xdr:col>
      <xdr:colOff>144730</xdr:colOff>
      <xdr:row>31</xdr:row>
      <xdr:rowOff>171077</xdr:rowOff>
    </xdr:to>
    <xdr:sp macro="" textlink="">
      <xdr:nvSpPr>
        <xdr:cNvPr id="11" name="線吹き出し 1 (枠付き) 10"/>
        <xdr:cNvSpPr/>
      </xdr:nvSpPr>
      <xdr:spPr>
        <a:xfrm>
          <a:off x="11960678" y="5252357"/>
          <a:ext cx="3260766" cy="1749506"/>
        </a:xfrm>
        <a:prstGeom prst="borderCallout1">
          <a:avLst>
            <a:gd name="adj1" fmla="val -630"/>
            <a:gd name="adj2" fmla="val 90322"/>
            <a:gd name="adj3" fmla="val -31369"/>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(16)</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12</xdr:col>
      <xdr:colOff>176893</xdr:colOff>
      <xdr:row>56</xdr:row>
      <xdr:rowOff>149677</xdr:rowOff>
    </xdr:from>
    <xdr:to>
      <xdr:col>22</xdr:col>
      <xdr:colOff>51954</xdr:colOff>
      <xdr:row>60</xdr:row>
      <xdr:rowOff>195200</xdr:rowOff>
    </xdr:to>
    <xdr:sp macro="" textlink="">
      <xdr:nvSpPr>
        <xdr:cNvPr id="12" name="線吹き出し 1 (枠付き) 11"/>
        <xdr:cNvSpPr/>
      </xdr:nvSpPr>
      <xdr:spPr>
        <a:xfrm>
          <a:off x="3986893" y="12790713"/>
          <a:ext cx="3317668" cy="698666"/>
        </a:xfrm>
        <a:prstGeom prst="borderCallout1">
          <a:avLst>
            <a:gd name="adj1" fmla="val 25924"/>
            <a:gd name="adj2" fmla="val 146606"/>
            <a:gd name="adj3" fmla="val 36829"/>
            <a:gd name="adj4" fmla="val 9916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・それぞれ，各事業所で定めている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15</xdr:col>
      <xdr:colOff>27214</xdr:colOff>
      <xdr:row>28</xdr:row>
      <xdr:rowOff>13607</xdr:rowOff>
    </xdr:from>
    <xdr:to>
      <xdr:col>17</xdr:col>
      <xdr:colOff>3711</xdr:colOff>
      <xdr:row>31</xdr:row>
      <xdr:rowOff>-1</xdr:rowOff>
    </xdr:to>
    <xdr:sp macro="" textlink="">
      <xdr:nvSpPr>
        <xdr:cNvPr id="13" name="角丸四角形 12"/>
        <xdr:cNvSpPr/>
      </xdr:nvSpPr>
      <xdr:spPr>
        <a:xfrm>
          <a:off x="4857750" y="6232071"/>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272148</xdr:colOff>
      <xdr:row>33</xdr:row>
      <xdr:rowOff>155865</xdr:rowOff>
    </xdr:from>
    <xdr:to>
      <xdr:col>42</xdr:col>
      <xdr:colOff>245302</xdr:colOff>
      <xdr:row>43</xdr:row>
      <xdr:rowOff>210294</xdr:rowOff>
    </xdr:to>
    <xdr:sp macro="" textlink="">
      <xdr:nvSpPr>
        <xdr:cNvPr id="15" name="線吹き出し 1 (枠付き) 14"/>
        <xdr:cNvSpPr/>
      </xdr:nvSpPr>
      <xdr:spPr>
        <a:xfrm>
          <a:off x="4762505" y="7394865"/>
          <a:ext cx="9538976" cy="2095500"/>
        </a:xfrm>
        <a:prstGeom prst="borderCallout1">
          <a:avLst>
            <a:gd name="adj1" fmla="val 495"/>
            <a:gd name="adj2" fmla="val 21648"/>
            <a:gd name="adj3" fmla="val -31794"/>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clientData/>
  </xdr:twoCellAnchor>
  <xdr:twoCellAnchor editAs="oneCell">
    <xdr:from>
      <xdr:col>15</xdr:col>
      <xdr:colOff>108855</xdr:colOff>
      <xdr:row>36</xdr:row>
      <xdr:rowOff>13608</xdr:rowOff>
    </xdr:from>
    <xdr:to>
      <xdr:col>42</xdr:col>
      <xdr:colOff>188329</xdr:colOff>
      <xdr:row>42</xdr:row>
      <xdr:rowOff>163286</xdr:rowOff>
    </xdr:to>
    <xdr:pic>
      <xdr:nvPicPr>
        <xdr:cNvPr id="16" name="図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9391" y="7864929"/>
          <a:ext cx="9305117" cy="1374321"/>
        </a:xfrm>
        <a:prstGeom prst="rect">
          <a:avLst/>
        </a:prstGeom>
        <a:noFill/>
        <a:ln>
          <a:noFill/>
        </a:ln>
      </xdr:spPr>
    </xdr:pic>
    <xdr:clientData/>
  </xdr:twoCellAnchor>
  <xdr:twoCellAnchor>
    <xdr:from>
      <xdr:col>26</xdr:col>
      <xdr:colOff>288472</xdr:colOff>
      <xdr:row>55</xdr:row>
      <xdr:rowOff>108856</xdr:rowOff>
    </xdr:from>
    <xdr:to>
      <xdr:col>27</xdr:col>
      <xdr:colOff>190498</xdr:colOff>
      <xdr:row>60</xdr:row>
      <xdr:rowOff>97971</xdr:rowOff>
    </xdr:to>
    <xdr:sp macro="" textlink="">
      <xdr:nvSpPr>
        <xdr:cNvPr id="14" name="右中かっこ 13"/>
        <xdr:cNvSpPr/>
      </xdr:nvSpPr>
      <xdr:spPr>
        <a:xfrm rot="10800000">
          <a:off x="8901793" y="12559392"/>
          <a:ext cx="242205" cy="83275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P125"/>
  <sheetViews>
    <sheetView showGridLines="0" tabSelected="1" view="pageBreakPreview" zoomScale="70" zoomScaleNormal="55" zoomScaleSheetLayoutView="70" workbookViewId="0">
      <selection activeCell="W2" sqref="W2:Y2"/>
    </sheetView>
  </sheetViews>
  <sheetFormatPr defaultColWidth="4.5" defaultRowHeight="14.25" x14ac:dyDescent="0.4"/>
  <cols>
    <col min="1" max="1" width="0.875" style="1" customWidth="1"/>
    <col min="2" max="3" width="4.5" style="1"/>
    <col min="4" max="4" width="4.5" style="1" customWidth="1"/>
    <col min="5" max="5" width="4.5" style="1"/>
    <col min="6" max="10" width="4.5" style="1" customWidth="1"/>
    <col min="11" max="14" width="4.5" style="1"/>
    <col min="15" max="16" width="4.5" style="1" customWidth="1"/>
    <col min="17" max="17" width="4.5" style="1"/>
    <col min="18" max="22" width="4.5" style="1" customWidth="1"/>
    <col min="23" max="44" width="4.5" style="1"/>
    <col min="45" max="45" width="4.5" style="1" customWidth="1"/>
    <col min="46" max="46" width="4.5" style="1"/>
    <col min="47" max="52" width="4.5" style="1" customWidth="1"/>
    <col min="53" max="54" width="4.5" style="1"/>
    <col min="55" max="55" width="1.125" style="1" customWidth="1"/>
    <col min="56" max="16384" width="4.5" style="1"/>
  </cols>
  <sheetData>
    <row r="1" spans="2:57" s="12" customFormat="1" ht="20.25" customHeight="1" x14ac:dyDescent="0.4">
      <c r="B1" s="10" t="s">
        <v>139</v>
      </c>
      <c r="C1" s="10"/>
      <c r="H1" s="14" t="s">
        <v>0</v>
      </c>
      <c r="I1" s="11"/>
      <c r="J1" s="11"/>
      <c r="K1" s="11"/>
      <c r="L1" s="11"/>
      <c r="M1" s="11"/>
      <c r="N1" s="11"/>
      <c r="O1" s="11"/>
      <c r="P1" s="11"/>
    </row>
    <row r="2" spans="2:57" s="15" customFormat="1" ht="20.25" customHeight="1" x14ac:dyDescent="0.4">
      <c r="C2" s="14"/>
      <c r="G2" s="14"/>
      <c r="H2" s="14" t="s">
        <v>87</v>
      </c>
      <c r="I2" s="16"/>
      <c r="J2" s="16"/>
      <c r="K2" s="16"/>
      <c r="L2" s="16"/>
      <c r="M2" s="16"/>
      <c r="N2" s="16"/>
      <c r="O2" s="16"/>
      <c r="P2" s="16"/>
      <c r="V2" s="15" t="s">
        <v>1</v>
      </c>
      <c r="W2" s="350"/>
      <c r="X2" s="350"/>
      <c r="Y2" s="350"/>
      <c r="Z2" s="15" t="s">
        <v>2</v>
      </c>
      <c r="AB2" s="15" t="s">
        <v>3</v>
      </c>
      <c r="AM2" s="17" t="s">
        <v>9</v>
      </c>
      <c r="AP2" s="333"/>
      <c r="AQ2" s="333"/>
      <c r="AR2" s="333"/>
      <c r="AS2" s="333"/>
      <c r="AT2" s="333"/>
      <c r="AU2" s="333"/>
      <c r="AV2" s="333"/>
      <c r="AW2" s="333"/>
      <c r="AX2" s="333"/>
      <c r="AY2" s="333"/>
      <c r="AZ2" s="333"/>
      <c r="BA2" s="333"/>
      <c r="BB2" s="17" t="s">
        <v>4</v>
      </c>
      <c r="BC2" s="16"/>
      <c r="BD2" s="16"/>
      <c r="BE2" s="16"/>
    </row>
    <row r="3" spans="2:57" ht="11.45" customHeight="1" thickBot="1" x14ac:dyDescent="0.45">
      <c r="B3" s="4"/>
      <c r="C3" s="4"/>
      <c r="V3" s="4"/>
      <c r="AM3" s="4"/>
      <c r="BC3" s="5"/>
      <c r="BD3" s="5"/>
      <c r="BE3" s="5"/>
    </row>
    <row r="4" spans="2:57" ht="21.6" customHeight="1" x14ac:dyDescent="0.4">
      <c r="B4" s="357" t="s">
        <v>10</v>
      </c>
      <c r="C4" s="359" t="s">
        <v>11</v>
      </c>
      <c r="D4" s="327" t="s">
        <v>60</v>
      </c>
      <c r="E4" s="328"/>
      <c r="F4" s="328"/>
      <c r="G4" s="361"/>
      <c r="H4" s="327" t="s">
        <v>12</v>
      </c>
      <c r="I4" s="328"/>
      <c r="J4" s="328"/>
      <c r="K4" s="328"/>
      <c r="L4" s="327" t="s">
        <v>113</v>
      </c>
      <c r="M4" s="328"/>
      <c r="N4" s="328"/>
      <c r="O4" s="328"/>
      <c r="P4" s="334" t="s">
        <v>13</v>
      </c>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6"/>
      <c r="AU4" s="337" t="s">
        <v>57</v>
      </c>
      <c r="AV4" s="338"/>
      <c r="AW4" s="343" t="s">
        <v>58</v>
      </c>
      <c r="AX4" s="344"/>
      <c r="AY4" s="343" t="s">
        <v>14</v>
      </c>
      <c r="AZ4" s="328"/>
      <c r="BA4" s="328"/>
      <c r="BB4" s="344"/>
    </row>
    <row r="5" spans="2:57" ht="20.25" customHeight="1" x14ac:dyDescent="0.4">
      <c r="B5" s="325"/>
      <c r="C5" s="322"/>
      <c r="D5" s="51"/>
      <c r="E5" s="50"/>
      <c r="F5" s="351" t="s">
        <v>59</v>
      </c>
      <c r="G5" s="352"/>
      <c r="H5" s="302"/>
      <c r="I5" s="310"/>
      <c r="J5" s="310"/>
      <c r="K5" s="310"/>
      <c r="L5" s="302"/>
      <c r="M5" s="310"/>
      <c r="N5" s="310"/>
      <c r="O5" s="310"/>
      <c r="P5" s="345" t="s">
        <v>31</v>
      </c>
      <c r="Q5" s="346"/>
      <c r="R5" s="346"/>
      <c r="S5" s="346"/>
      <c r="T5" s="346"/>
      <c r="U5" s="346"/>
      <c r="V5" s="347"/>
      <c r="W5" s="345" t="s">
        <v>32</v>
      </c>
      <c r="X5" s="346"/>
      <c r="Y5" s="346"/>
      <c r="Z5" s="346"/>
      <c r="AA5" s="346"/>
      <c r="AB5" s="346"/>
      <c r="AC5" s="347"/>
      <c r="AD5" s="345" t="s">
        <v>33</v>
      </c>
      <c r="AE5" s="346"/>
      <c r="AF5" s="346"/>
      <c r="AG5" s="346"/>
      <c r="AH5" s="346"/>
      <c r="AI5" s="346"/>
      <c r="AJ5" s="347"/>
      <c r="AK5" s="345" t="s">
        <v>34</v>
      </c>
      <c r="AL5" s="346"/>
      <c r="AM5" s="346"/>
      <c r="AN5" s="346"/>
      <c r="AO5" s="346"/>
      <c r="AP5" s="346"/>
      <c r="AQ5" s="347"/>
      <c r="AR5" s="345" t="s">
        <v>35</v>
      </c>
      <c r="AS5" s="346"/>
      <c r="AT5" s="347"/>
      <c r="AU5" s="339"/>
      <c r="AV5" s="340"/>
      <c r="AW5" s="309"/>
      <c r="AX5" s="311"/>
      <c r="AY5" s="309"/>
      <c r="AZ5" s="310"/>
      <c r="BA5" s="310"/>
      <c r="BB5" s="311"/>
    </row>
    <row r="6" spans="2:57" ht="20.25" customHeight="1" x14ac:dyDescent="0.4">
      <c r="B6" s="325"/>
      <c r="C6" s="322"/>
      <c r="D6" s="51"/>
      <c r="E6" s="50"/>
      <c r="F6" s="353"/>
      <c r="G6" s="354"/>
      <c r="H6" s="302"/>
      <c r="I6" s="310"/>
      <c r="J6" s="310"/>
      <c r="K6" s="310"/>
      <c r="L6" s="302"/>
      <c r="M6" s="310"/>
      <c r="N6" s="310"/>
      <c r="O6" s="310"/>
      <c r="P6" s="18">
        <v>1</v>
      </c>
      <c r="Q6" s="19">
        <v>2</v>
      </c>
      <c r="R6" s="19">
        <v>3</v>
      </c>
      <c r="S6" s="19">
        <v>4</v>
      </c>
      <c r="T6" s="19">
        <v>5</v>
      </c>
      <c r="U6" s="19">
        <v>6</v>
      </c>
      <c r="V6" s="20">
        <v>7</v>
      </c>
      <c r="W6" s="18">
        <v>8</v>
      </c>
      <c r="X6" s="19">
        <v>9</v>
      </c>
      <c r="Y6" s="19">
        <v>10</v>
      </c>
      <c r="Z6" s="19">
        <v>11</v>
      </c>
      <c r="AA6" s="19">
        <v>12</v>
      </c>
      <c r="AB6" s="19">
        <v>13</v>
      </c>
      <c r="AC6" s="20">
        <v>14</v>
      </c>
      <c r="AD6" s="13">
        <v>15</v>
      </c>
      <c r="AE6" s="19">
        <v>16</v>
      </c>
      <c r="AF6" s="19">
        <v>17</v>
      </c>
      <c r="AG6" s="19">
        <v>18</v>
      </c>
      <c r="AH6" s="19">
        <v>19</v>
      </c>
      <c r="AI6" s="19">
        <v>20</v>
      </c>
      <c r="AJ6" s="20">
        <v>21</v>
      </c>
      <c r="AK6" s="18">
        <v>22</v>
      </c>
      <c r="AL6" s="19">
        <v>23</v>
      </c>
      <c r="AM6" s="19">
        <v>24</v>
      </c>
      <c r="AN6" s="19">
        <v>25</v>
      </c>
      <c r="AO6" s="19">
        <v>26</v>
      </c>
      <c r="AP6" s="19">
        <v>27</v>
      </c>
      <c r="AQ6" s="20">
        <v>28</v>
      </c>
      <c r="AR6" s="139">
        <v>29</v>
      </c>
      <c r="AS6" s="139">
        <v>30</v>
      </c>
      <c r="AT6" s="227">
        <v>31</v>
      </c>
      <c r="AU6" s="339"/>
      <c r="AV6" s="340"/>
      <c r="AW6" s="309"/>
      <c r="AX6" s="311"/>
      <c r="AY6" s="309"/>
      <c r="AZ6" s="310"/>
      <c r="BA6" s="310"/>
      <c r="BB6" s="311"/>
    </row>
    <row r="7" spans="2:57" ht="20.25" customHeight="1" thickBot="1" x14ac:dyDescent="0.45">
      <c r="B7" s="358"/>
      <c r="C7" s="360"/>
      <c r="D7" s="49"/>
      <c r="E7" s="48"/>
      <c r="F7" s="355"/>
      <c r="G7" s="356"/>
      <c r="H7" s="329"/>
      <c r="I7" s="319"/>
      <c r="J7" s="319"/>
      <c r="K7" s="319"/>
      <c r="L7" s="329"/>
      <c r="M7" s="319"/>
      <c r="N7" s="319"/>
      <c r="O7" s="319"/>
      <c r="P7" s="228" t="s">
        <v>15</v>
      </c>
      <c r="Q7" s="206"/>
      <c r="R7" s="206"/>
      <c r="S7" s="206"/>
      <c r="T7" s="206"/>
      <c r="U7" s="206"/>
      <c r="V7" s="207"/>
      <c r="W7" s="208"/>
      <c r="X7" s="206"/>
      <c r="Y7" s="206"/>
      <c r="Z7" s="206"/>
      <c r="AA7" s="206"/>
      <c r="AB7" s="206"/>
      <c r="AC7" s="207"/>
      <c r="AD7" s="209"/>
      <c r="AE7" s="206"/>
      <c r="AF7" s="206"/>
      <c r="AG7" s="206"/>
      <c r="AH7" s="206"/>
      <c r="AI7" s="206"/>
      <c r="AJ7" s="207"/>
      <c r="AK7" s="208"/>
      <c r="AL7" s="206"/>
      <c r="AM7" s="206"/>
      <c r="AN7" s="206"/>
      <c r="AO7" s="206"/>
      <c r="AP7" s="206"/>
      <c r="AQ7" s="207"/>
      <c r="AR7" s="210"/>
      <c r="AS7" s="210"/>
      <c r="AT7" s="229"/>
      <c r="AU7" s="341"/>
      <c r="AV7" s="342"/>
      <c r="AW7" s="318"/>
      <c r="AX7" s="320"/>
      <c r="AY7" s="318"/>
      <c r="AZ7" s="319"/>
      <c r="BA7" s="319"/>
      <c r="BB7" s="320"/>
    </row>
    <row r="8" spans="2:57" ht="20.25" customHeight="1" x14ac:dyDescent="0.4">
      <c r="B8" s="144" t="s">
        <v>91</v>
      </c>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51"/>
    </row>
    <row r="9" spans="2:57" ht="18" customHeight="1" x14ac:dyDescent="0.4">
      <c r="B9" s="324"/>
      <c r="C9" s="322"/>
      <c r="D9" s="302"/>
      <c r="E9" s="303"/>
      <c r="F9" s="287"/>
      <c r="G9" s="307"/>
      <c r="H9" s="285"/>
      <c r="I9" s="286"/>
      <c r="J9" s="286"/>
      <c r="K9" s="306"/>
      <c r="L9" s="155" t="s">
        <v>94</v>
      </c>
      <c r="M9" s="153"/>
      <c r="N9" s="154"/>
      <c r="O9" s="154"/>
      <c r="P9" s="191"/>
      <c r="Q9" s="189"/>
      <c r="R9" s="189"/>
      <c r="S9" s="189"/>
      <c r="T9" s="189"/>
      <c r="U9" s="189"/>
      <c r="V9" s="190"/>
      <c r="W9" s="191"/>
      <c r="X9" s="189"/>
      <c r="Y9" s="189"/>
      <c r="Z9" s="189"/>
      <c r="AA9" s="189"/>
      <c r="AB9" s="189"/>
      <c r="AC9" s="190"/>
      <c r="AD9" s="192"/>
      <c r="AE9" s="189"/>
      <c r="AF9" s="189"/>
      <c r="AG9" s="189"/>
      <c r="AH9" s="189"/>
      <c r="AI9" s="189"/>
      <c r="AJ9" s="190"/>
      <c r="AK9" s="191"/>
      <c r="AL9" s="189"/>
      <c r="AM9" s="189"/>
      <c r="AN9" s="189"/>
      <c r="AO9" s="189"/>
      <c r="AP9" s="189"/>
      <c r="AQ9" s="190"/>
      <c r="AR9" s="164"/>
      <c r="AS9" s="164"/>
      <c r="AT9" s="203"/>
      <c r="AU9" s="281">
        <f>IF(SUM($P10:$AQ10)&gt;$T$56*4,$T$56*4,SUM($P10:$AQ10))</f>
        <v>0</v>
      </c>
      <c r="AV9" s="282"/>
      <c r="AW9" s="281">
        <f>AU9/4</f>
        <v>0</v>
      </c>
      <c r="AX9" s="282"/>
      <c r="AY9" s="309"/>
      <c r="AZ9" s="310"/>
      <c r="BA9" s="310"/>
      <c r="BB9" s="311"/>
    </row>
    <row r="10" spans="2:57" ht="18" customHeight="1" x14ac:dyDescent="0.4">
      <c r="B10" s="326"/>
      <c r="C10" s="323"/>
      <c r="D10" s="304"/>
      <c r="E10" s="305"/>
      <c r="F10" s="289"/>
      <c r="G10" s="308"/>
      <c r="H10" s="289"/>
      <c r="I10" s="290"/>
      <c r="J10" s="290"/>
      <c r="K10" s="308"/>
      <c r="L10" s="156" t="s">
        <v>95</v>
      </c>
      <c r="M10" s="58"/>
      <c r="N10" s="47"/>
      <c r="O10" s="230"/>
      <c r="P10" s="223"/>
      <c r="Q10" s="222"/>
      <c r="R10" s="222"/>
      <c r="S10" s="222"/>
      <c r="T10" s="222"/>
      <c r="U10" s="222"/>
      <c r="V10" s="194"/>
      <c r="W10" s="223"/>
      <c r="X10" s="222"/>
      <c r="Y10" s="222"/>
      <c r="Z10" s="222"/>
      <c r="AA10" s="222"/>
      <c r="AB10" s="222"/>
      <c r="AC10" s="194"/>
      <c r="AD10" s="221"/>
      <c r="AE10" s="222"/>
      <c r="AF10" s="222"/>
      <c r="AG10" s="222"/>
      <c r="AH10" s="222"/>
      <c r="AI10" s="222"/>
      <c r="AJ10" s="194"/>
      <c r="AK10" s="223"/>
      <c r="AL10" s="222"/>
      <c r="AM10" s="222"/>
      <c r="AN10" s="222"/>
      <c r="AO10" s="222"/>
      <c r="AP10" s="222"/>
      <c r="AQ10" s="194"/>
      <c r="AR10" s="195"/>
      <c r="AS10" s="195"/>
      <c r="AT10" s="196"/>
      <c r="AU10" s="283"/>
      <c r="AV10" s="284"/>
      <c r="AW10" s="283"/>
      <c r="AX10" s="284"/>
      <c r="AY10" s="312"/>
      <c r="AZ10" s="313"/>
      <c r="BA10" s="313"/>
      <c r="BB10" s="314"/>
    </row>
    <row r="11" spans="2:57" ht="18" customHeight="1" x14ac:dyDescent="0.4">
      <c r="B11" s="325"/>
      <c r="C11" s="321"/>
      <c r="D11" s="300"/>
      <c r="E11" s="301"/>
      <c r="F11" s="285"/>
      <c r="G11" s="306"/>
      <c r="H11" s="285"/>
      <c r="I11" s="286"/>
      <c r="J11" s="286"/>
      <c r="K11" s="306"/>
      <c r="L11" s="155" t="s">
        <v>46</v>
      </c>
      <c r="M11" s="153"/>
      <c r="N11" s="154"/>
      <c r="O11" s="154"/>
      <c r="P11" s="191"/>
      <c r="Q11" s="189"/>
      <c r="R11" s="189"/>
      <c r="S11" s="189"/>
      <c r="T11" s="189"/>
      <c r="U11" s="189"/>
      <c r="V11" s="190"/>
      <c r="W11" s="191"/>
      <c r="X11" s="189"/>
      <c r="Y11" s="189"/>
      <c r="Z11" s="189"/>
      <c r="AA11" s="189"/>
      <c r="AB11" s="189"/>
      <c r="AC11" s="190"/>
      <c r="AD11" s="192"/>
      <c r="AE11" s="189"/>
      <c r="AF11" s="189"/>
      <c r="AG11" s="189"/>
      <c r="AH11" s="189"/>
      <c r="AI11" s="189"/>
      <c r="AJ11" s="190"/>
      <c r="AK11" s="191"/>
      <c r="AL11" s="189"/>
      <c r="AM11" s="189"/>
      <c r="AN11" s="189"/>
      <c r="AO11" s="189"/>
      <c r="AP11" s="189"/>
      <c r="AQ11" s="190"/>
      <c r="AR11" s="164"/>
      <c r="AS11" s="164"/>
      <c r="AT11" s="203"/>
      <c r="AU11" s="281">
        <f>IF(SUM($P12:$AQ12)&gt;$T$56*4,$T$56*4,SUM($P12:$AQ12))</f>
        <v>0</v>
      </c>
      <c r="AV11" s="282"/>
      <c r="AW11" s="279">
        <f t="shared" ref="AW11" si="0">AU11/4</f>
        <v>0</v>
      </c>
      <c r="AX11" s="280"/>
      <c r="AY11" s="315"/>
      <c r="AZ11" s="316"/>
      <c r="BA11" s="316"/>
      <c r="BB11" s="317"/>
    </row>
    <row r="12" spans="2:57" ht="18" customHeight="1" thickBot="1" x14ac:dyDescent="0.45">
      <c r="B12" s="358"/>
      <c r="C12" s="360"/>
      <c r="D12" s="329"/>
      <c r="E12" s="362"/>
      <c r="F12" s="330"/>
      <c r="G12" s="332"/>
      <c r="H12" s="330"/>
      <c r="I12" s="331"/>
      <c r="J12" s="331"/>
      <c r="K12" s="332"/>
      <c r="L12" s="157" t="s">
        <v>95</v>
      </c>
      <c r="M12" s="109"/>
      <c r="N12" s="150"/>
      <c r="O12" s="231"/>
      <c r="P12" s="225"/>
      <c r="Q12" s="226"/>
      <c r="R12" s="226"/>
      <c r="S12" s="226"/>
      <c r="T12" s="226"/>
      <c r="U12" s="226"/>
      <c r="V12" s="204"/>
      <c r="W12" s="225"/>
      <c r="X12" s="226"/>
      <c r="Y12" s="226"/>
      <c r="Z12" s="226"/>
      <c r="AA12" s="226"/>
      <c r="AB12" s="226"/>
      <c r="AC12" s="204"/>
      <c r="AD12" s="224"/>
      <c r="AE12" s="226"/>
      <c r="AF12" s="226"/>
      <c r="AG12" s="226"/>
      <c r="AH12" s="226"/>
      <c r="AI12" s="226"/>
      <c r="AJ12" s="204"/>
      <c r="AK12" s="225"/>
      <c r="AL12" s="226"/>
      <c r="AM12" s="226"/>
      <c r="AN12" s="226"/>
      <c r="AO12" s="226"/>
      <c r="AP12" s="226"/>
      <c r="AQ12" s="204"/>
      <c r="AR12" s="165"/>
      <c r="AS12" s="165"/>
      <c r="AT12" s="205"/>
      <c r="AU12" s="283"/>
      <c r="AV12" s="284"/>
      <c r="AW12" s="348"/>
      <c r="AX12" s="349"/>
      <c r="AY12" s="318"/>
      <c r="AZ12" s="319"/>
      <c r="BA12" s="319"/>
      <c r="BB12" s="320"/>
    </row>
    <row r="13" spans="2:57" ht="20.25" customHeight="1" x14ac:dyDescent="0.4">
      <c r="B13" s="149" t="s">
        <v>92</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52"/>
    </row>
    <row r="14" spans="2:57" ht="15.75" customHeight="1" x14ac:dyDescent="0.4">
      <c r="B14" s="324"/>
      <c r="C14" s="321"/>
      <c r="D14" s="300"/>
      <c r="E14" s="301"/>
      <c r="F14" s="285"/>
      <c r="G14" s="306"/>
      <c r="H14" s="285"/>
      <c r="I14" s="286"/>
      <c r="J14" s="286"/>
      <c r="K14" s="286"/>
      <c r="L14" s="159" t="s">
        <v>97</v>
      </c>
      <c r="M14" s="59"/>
      <c r="N14" s="46"/>
      <c r="O14" s="46"/>
      <c r="P14" s="219"/>
      <c r="Q14" s="135"/>
      <c r="R14" s="135"/>
      <c r="S14" s="135"/>
      <c r="T14" s="135"/>
      <c r="U14" s="135"/>
      <c r="V14" s="179"/>
      <c r="W14" s="133"/>
      <c r="X14" s="135"/>
      <c r="Y14" s="135"/>
      <c r="Z14" s="135"/>
      <c r="AA14" s="135"/>
      <c r="AB14" s="135"/>
      <c r="AC14" s="179"/>
      <c r="AD14" s="136"/>
      <c r="AE14" s="135"/>
      <c r="AF14" s="135"/>
      <c r="AG14" s="135"/>
      <c r="AH14" s="135"/>
      <c r="AI14" s="135"/>
      <c r="AJ14" s="179"/>
      <c r="AK14" s="133"/>
      <c r="AL14" s="135"/>
      <c r="AM14" s="135"/>
      <c r="AN14" s="135"/>
      <c r="AO14" s="135"/>
      <c r="AP14" s="135"/>
      <c r="AQ14" s="179"/>
      <c r="AR14" s="180"/>
      <c r="AS14" s="180"/>
      <c r="AT14" s="137"/>
      <c r="AU14" s="279">
        <f>IF(SUM($P15:$AQ16)&gt;$T$56*4,$T$56*4,SUM($P15:$AQ16))</f>
        <v>0</v>
      </c>
      <c r="AV14" s="280"/>
      <c r="AW14" s="279">
        <f t="shared" ref="AW14" si="1">AU14/4</f>
        <v>0</v>
      </c>
      <c r="AX14" s="280"/>
      <c r="AY14" s="315"/>
      <c r="AZ14" s="316"/>
      <c r="BA14" s="316"/>
      <c r="BB14" s="317"/>
    </row>
    <row r="15" spans="2:57" ht="15.75" customHeight="1" x14ac:dyDescent="0.4">
      <c r="B15" s="325"/>
      <c r="C15" s="322"/>
      <c r="D15" s="302"/>
      <c r="E15" s="303"/>
      <c r="F15" s="287"/>
      <c r="G15" s="307"/>
      <c r="H15" s="287"/>
      <c r="I15" s="288"/>
      <c r="J15" s="288"/>
      <c r="K15" s="288"/>
      <c r="L15" s="160" t="s">
        <v>98</v>
      </c>
      <c r="M15" s="57"/>
      <c r="N15" s="52"/>
      <c r="O15" s="52"/>
      <c r="P15" s="184"/>
      <c r="Q15" s="182"/>
      <c r="R15" s="182"/>
      <c r="S15" s="182"/>
      <c r="T15" s="182"/>
      <c r="U15" s="182"/>
      <c r="V15" s="183"/>
      <c r="W15" s="184"/>
      <c r="X15" s="182"/>
      <c r="Y15" s="182"/>
      <c r="Z15" s="182"/>
      <c r="AA15" s="182"/>
      <c r="AB15" s="182"/>
      <c r="AC15" s="183"/>
      <c r="AD15" s="181"/>
      <c r="AE15" s="182"/>
      <c r="AF15" s="182"/>
      <c r="AG15" s="182"/>
      <c r="AH15" s="182"/>
      <c r="AI15" s="182"/>
      <c r="AJ15" s="183"/>
      <c r="AK15" s="184"/>
      <c r="AL15" s="182"/>
      <c r="AM15" s="182"/>
      <c r="AN15" s="182"/>
      <c r="AO15" s="182"/>
      <c r="AP15" s="182"/>
      <c r="AQ15" s="183"/>
      <c r="AR15" s="185"/>
      <c r="AS15" s="185"/>
      <c r="AT15" s="186"/>
      <c r="AU15" s="281"/>
      <c r="AV15" s="282"/>
      <c r="AW15" s="281"/>
      <c r="AX15" s="282"/>
      <c r="AY15" s="309"/>
      <c r="AZ15" s="310"/>
      <c r="BA15" s="310"/>
      <c r="BB15" s="311"/>
    </row>
    <row r="16" spans="2:57" ht="15.75" customHeight="1" x14ac:dyDescent="0.4">
      <c r="B16" s="326"/>
      <c r="C16" s="323"/>
      <c r="D16" s="304"/>
      <c r="E16" s="305"/>
      <c r="F16" s="289"/>
      <c r="G16" s="308"/>
      <c r="H16" s="289"/>
      <c r="I16" s="290"/>
      <c r="J16" s="290"/>
      <c r="K16" s="290"/>
      <c r="L16" s="232" t="s">
        <v>99</v>
      </c>
      <c r="M16" s="233"/>
      <c r="N16" s="234"/>
      <c r="O16" s="235"/>
      <c r="P16" s="236"/>
      <c r="Q16" s="237"/>
      <c r="R16" s="237"/>
      <c r="S16" s="237"/>
      <c r="T16" s="237"/>
      <c r="U16" s="237"/>
      <c r="V16" s="238"/>
      <c r="W16" s="236"/>
      <c r="X16" s="237"/>
      <c r="Y16" s="237"/>
      <c r="Z16" s="237"/>
      <c r="AA16" s="237"/>
      <c r="AB16" s="237"/>
      <c r="AC16" s="238"/>
      <c r="AD16" s="239"/>
      <c r="AE16" s="237"/>
      <c r="AF16" s="237"/>
      <c r="AG16" s="237"/>
      <c r="AH16" s="237"/>
      <c r="AI16" s="237"/>
      <c r="AJ16" s="238"/>
      <c r="AK16" s="236"/>
      <c r="AL16" s="237"/>
      <c r="AM16" s="237"/>
      <c r="AN16" s="237"/>
      <c r="AO16" s="237"/>
      <c r="AP16" s="237"/>
      <c r="AQ16" s="238"/>
      <c r="AR16" s="239"/>
      <c r="AS16" s="239"/>
      <c r="AT16" s="240"/>
      <c r="AU16" s="283"/>
      <c r="AV16" s="284"/>
      <c r="AW16" s="283"/>
      <c r="AX16" s="284"/>
      <c r="AY16" s="312"/>
      <c r="AZ16" s="313"/>
      <c r="BA16" s="313"/>
      <c r="BB16" s="314"/>
    </row>
    <row r="17" spans="2:54" ht="15.75" customHeight="1" x14ac:dyDescent="0.4">
      <c r="B17" s="324"/>
      <c r="C17" s="321"/>
      <c r="D17" s="300"/>
      <c r="E17" s="301"/>
      <c r="F17" s="285"/>
      <c r="G17" s="306"/>
      <c r="H17" s="285"/>
      <c r="I17" s="286"/>
      <c r="J17" s="286"/>
      <c r="K17" s="286"/>
      <c r="L17" s="159" t="s">
        <v>97</v>
      </c>
      <c r="M17" s="59"/>
      <c r="N17" s="46"/>
      <c r="O17" s="46"/>
      <c r="P17" s="191"/>
      <c r="Q17" s="189"/>
      <c r="R17" s="189"/>
      <c r="S17" s="189"/>
      <c r="T17" s="189"/>
      <c r="U17" s="189"/>
      <c r="V17" s="190"/>
      <c r="W17" s="191"/>
      <c r="X17" s="189"/>
      <c r="Y17" s="189"/>
      <c r="Z17" s="189"/>
      <c r="AA17" s="189"/>
      <c r="AB17" s="189"/>
      <c r="AC17" s="190"/>
      <c r="AD17" s="192"/>
      <c r="AE17" s="189"/>
      <c r="AF17" s="189"/>
      <c r="AG17" s="189"/>
      <c r="AH17" s="189"/>
      <c r="AI17" s="189"/>
      <c r="AJ17" s="190"/>
      <c r="AK17" s="191"/>
      <c r="AL17" s="189"/>
      <c r="AM17" s="189"/>
      <c r="AN17" s="189"/>
      <c r="AO17" s="189"/>
      <c r="AP17" s="189"/>
      <c r="AQ17" s="190"/>
      <c r="AR17" s="164"/>
      <c r="AS17" s="164"/>
      <c r="AT17" s="193"/>
      <c r="AU17" s="279">
        <f t="shared" ref="AU17" si="2">IF(SUM($P18:$AQ19)&gt;$T$56*4,$T$56*4,SUM($P18:$AQ19))</f>
        <v>0</v>
      </c>
      <c r="AV17" s="280"/>
      <c r="AW17" s="279">
        <f t="shared" ref="AW17" si="3">AU17/4</f>
        <v>0</v>
      </c>
      <c r="AX17" s="280"/>
      <c r="AY17" s="315"/>
      <c r="AZ17" s="316"/>
      <c r="BA17" s="316"/>
      <c r="BB17" s="317"/>
    </row>
    <row r="18" spans="2:54" ht="15.75" customHeight="1" x14ac:dyDescent="0.4">
      <c r="B18" s="325"/>
      <c r="C18" s="322"/>
      <c r="D18" s="302"/>
      <c r="E18" s="303"/>
      <c r="F18" s="287"/>
      <c r="G18" s="307"/>
      <c r="H18" s="287"/>
      <c r="I18" s="288"/>
      <c r="J18" s="288"/>
      <c r="K18" s="288"/>
      <c r="L18" s="160" t="s">
        <v>98</v>
      </c>
      <c r="M18" s="57"/>
      <c r="N18" s="52"/>
      <c r="O18" s="52"/>
      <c r="P18" s="184"/>
      <c r="Q18" s="182"/>
      <c r="R18" s="182"/>
      <c r="S18" s="182"/>
      <c r="T18" s="182"/>
      <c r="U18" s="182"/>
      <c r="V18" s="183"/>
      <c r="W18" s="184"/>
      <c r="X18" s="182"/>
      <c r="Y18" s="182"/>
      <c r="Z18" s="182"/>
      <c r="AA18" s="182"/>
      <c r="AB18" s="182"/>
      <c r="AC18" s="183"/>
      <c r="AD18" s="181"/>
      <c r="AE18" s="182"/>
      <c r="AF18" s="182"/>
      <c r="AG18" s="182"/>
      <c r="AH18" s="182"/>
      <c r="AI18" s="182"/>
      <c r="AJ18" s="183"/>
      <c r="AK18" s="184"/>
      <c r="AL18" s="182"/>
      <c r="AM18" s="182"/>
      <c r="AN18" s="182"/>
      <c r="AO18" s="182"/>
      <c r="AP18" s="182"/>
      <c r="AQ18" s="183"/>
      <c r="AR18" s="185"/>
      <c r="AS18" s="185"/>
      <c r="AT18" s="186"/>
      <c r="AU18" s="281"/>
      <c r="AV18" s="282"/>
      <c r="AW18" s="281"/>
      <c r="AX18" s="282"/>
      <c r="AY18" s="309"/>
      <c r="AZ18" s="310"/>
      <c r="BA18" s="310"/>
      <c r="BB18" s="311"/>
    </row>
    <row r="19" spans="2:54" ht="15.75" customHeight="1" x14ac:dyDescent="0.4">
      <c r="B19" s="326"/>
      <c r="C19" s="323"/>
      <c r="D19" s="304"/>
      <c r="E19" s="305"/>
      <c r="F19" s="289"/>
      <c r="G19" s="308"/>
      <c r="H19" s="289"/>
      <c r="I19" s="290"/>
      <c r="J19" s="290"/>
      <c r="K19" s="290"/>
      <c r="L19" s="232" t="s">
        <v>99</v>
      </c>
      <c r="M19" s="233"/>
      <c r="N19" s="234"/>
      <c r="O19" s="235"/>
      <c r="P19" s="241"/>
      <c r="Q19" s="242"/>
      <c r="R19" s="242"/>
      <c r="S19" s="242"/>
      <c r="T19" s="242"/>
      <c r="U19" s="242"/>
      <c r="V19" s="243"/>
      <c r="W19" s="241"/>
      <c r="X19" s="242"/>
      <c r="Y19" s="242"/>
      <c r="Z19" s="242"/>
      <c r="AA19" s="242"/>
      <c r="AB19" s="242"/>
      <c r="AC19" s="243"/>
      <c r="AD19" s="244"/>
      <c r="AE19" s="242"/>
      <c r="AF19" s="242"/>
      <c r="AG19" s="242"/>
      <c r="AH19" s="242"/>
      <c r="AI19" s="242"/>
      <c r="AJ19" s="243"/>
      <c r="AK19" s="241"/>
      <c r="AL19" s="242"/>
      <c r="AM19" s="242"/>
      <c r="AN19" s="242"/>
      <c r="AO19" s="242"/>
      <c r="AP19" s="242"/>
      <c r="AQ19" s="243"/>
      <c r="AR19" s="244"/>
      <c r="AS19" s="244"/>
      <c r="AT19" s="245"/>
      <c r="AU19" s="283"/>
      <c r="AV19" s="284"/>
      <c r="AW19" s="283"/>
      <c r="AX19" s="284"/>
      <c r="AY19" s="312"/>
      <c r="AZ19" s="313"/>
      <c r="BA19" s="313"/>
      <c r="BB19" s="314"/>
    </row>
    <row r="20" spans="2:54" ht="15.75" customHeight="1" x14ac:dyDescent="0.4">
      <c r="B20" s="324"/>
      <c r="C20" s="321"/>
      <c r="D20" s="300"/>
      <c r="E20" s="301"/>
      <c r="F20" s="285"/>
      <c r="G20" s="306"/>
      <c r="H20" s="294"/>
      <c r="I20" s="295"/>
      <c r="J20" s="295"/>
      <c r="K20" s="295"/>
      <c r="L20" s="159" t="s">
        <v>97</v>
      </c>
      <c r="M20" s="59"/>
      <c r="N20" s="46"/>
      <c r="O20" s="46"/>
      <c r="P20" s="191"/>
      <c r="Q20" s="189"/>
      <c r="R20" s="189"/>
      <c r="S20" s="189"/>
      <c r="T20" s="189"/>
      <c r="U20" s="189"/>
      <c r="V20" s="190"/>
      <c r="W20" s="191"/>
      <c r="X20" s="189"/>
      <c r="Y20" s="189"/>
      <c r="Z20" s="189"/>
      <c r="AA20" s="189"/>
      <c r="AB20" s="189"/>
      <c r="AC20" s="190"/>
      <c r="AD20" s="192"/>
      <c r="AE20" s="189"/>
      <c r="AF20" s="189"/>
      <c r="AG20" s="189"/>
      <c r="AH20" s="189"/>
      <c r="AI20" s="189"/>
      <c r="AJ20" s="190"/>
      <c r="AK20" s="191"/>
      <c r="AL20" s="189"/>
      <c r="AM20" s="189"/>
      <c r="AN20" s="189"/>
      <c r="AO20" s="189"/>
      <c r="AP20" s="189"/>
      <c r="AQ20" s="190"/>
      <c r="AR20" s="164"/>
      <c r="AS20" s="164"/>
      <c r="AT20" s="193"/>
      <c r="AU20" s="279">
        <f t="shared" ref="AU20" si="4">IF(SUM($P21:$AQ22)&gt;$T$56*4,$T$56*4,SUM($P21:$AQ22))</f>
        <v>0</v>
      </c>
      <c r="AV20" s="280"/>
      <c r="AW20" s="279">
        <f t="shared" ref="AW20" si="5">AU20/4</f>
        <v>0</v>
      </c>
      <c r="AX20" s="280"/>
      <c r="AY20" s="315"/>
      <c r="AZ20" s="316"/>
      <c r="BA20" s="316"/>
      <c r="BB20" s="317"/>
    </row>
    <row r="21" spans="2:54" ht="15.75" customHeight="1" x14ac:dyDescent="0.4">
      <c r="B21" s="325"/>
      <c r="C21" s="322"/>
      <c r="D21" s="302"/>
      <c r="E21" s="303"/>
      <c r="F21" s="287"/>
      <c r="G21" s="307"/>
      <c r="H21" s="296"/>
      <c r="I21" s="297"/>
      <c r="J21" s="297"/>
      <c r="K21" s="297"/>
      <c r="L21" s="160" t="s">
        <v>98</v>
      </c>
      <c r="M21" s="57"/>
      <c r="N21" s="52"/>
      <c r="O21" s="52"/>
      <c r="P21" s="199"/>
      <c r="Q21" s="197"/>
      <c r="R21" s="197"/>
      <c r="S21" s="197"/>
      <c r="T21" s="197"/>
      <c r="U21" s="197"/>
      <c r="V21" s="198"/>
      <c r="W21" s="199"/>
      <c r="X21" s="197"/>
      <c r="Y21" s="197"/>
      <c r="Z21" s="197"/>
      <c r="AA21" s="197"/>
      <c r="AB21" s="197"/>
      <c r="AC21" s="198"/>
      <c r="AD21" s="200"/>
      <c r="AE21" s="197"/>
      <c r="AF21" s="197"/>
      <c r="AG21" s="197"/>
      <c r="AH21" s="197"/>
      <c r="AI21" s="197"/>
      <c r="AJ21" s="198"/>
      <c r="AK21" s="199"/>
      <c r="AL21" s="197"/>
      <c r="AM21" s="197"/>
      <c r="AN21" s="197"/>
      <c r="AO21" s="197"/>
      <c r="AP21" s="197"/>
      <c r="AQ21" s="198"/>
      <c r="AR21" s="201"/>
      <c r="AS21" s="201"/>
      <c r="AT21" s="202"/>
      <c r="AU21" s="281"/>
      <c r="AV21" s="282"/>
      <c r="AW21" s="281"/>
      <c r="AX21" s="282"/>
      <c r="AY21" s="309"/>
      <c r="AZ21" s="310"/>
      <c r="BA21" s="310"/>
      <c r="BB21" s="311"/>
    </row>
    <row r="22" spans="2:54" ht="15.75" customHeight="1" x14ac:dyDescent="0.4">
      <c r="B22" s="326"/>
      <c r="C22" s="323"/>
      <c r="D22" s="304"/>
      <c r="E22" s="305"/>
      <c r="F22" s="289"/>
      <c r="G22" s="308"/>
      <c r="H22" s="298"/>
      <c r="I22" s="299"/>
      <c r="J22" s="299"/>
      <c r="K22" s="299"/>
      <c r="L22" s="232" t="s">
        <v>99</v>
      </c>
      <c r="M22" s="233"/>
      <c r="N22" s="234"/>
      <c r="O22" s="235"/>
      <c r="P22" s="241"/>
      <c r="Q22" s="242"/>
      <c r="R22" s="242"/>
      <c r="S22" s="242"/>
      <c r="T22" s="242"/>
      <c r="U22" s="242"/>
      <c r="V22" s="243"/>
      <c r="W22" s="241"/>
      <c r="X22" s="242"/>
      <c r="Y22" s="242"/>
      <c r="Z22" s="242"/>
      <c r="AA22" s="242"/>
      <c r="AB22" s="242"/>
      <c r="AC22" s="243"/>
      <c r="AD22" s="244"/>
      <c r="AE22" s="242"/>
      <c r="AF22" s="242"/>
      <c r="AG22" s="242"/>
      <c r="AH22" s="242"/>
      <c r="AI22" s="242"/>
      <c r="AJ22" s="243"/>
      <c r="AK22" s="241"/>
      <c r="AL22" s="242"/>
      <c r="AM22" s="242"/>
      <c r="AN22" s="242"/>
      <c r="AO22" s="242"/>
      <c r="AP22" s="242"/>
      <c r="AQ22" s="243"/>
      <c r="AR22" s="244"/>
      <c r="AS22" s="244"/>
      <c r="AT22" s="245"/>
      <c r="AU22" s="283"/>
      <c r="AV22" s="284"/>
      <c r="AW22" s="283"/>
      <c r="AX22" s="284"/>
      <c r="AY22" s="312"/>
      <c r="AZ22" s="313"/>
      <c r="BA22" s="313"/>
      <c r="BB22" s="314"/>
    </row>
    <row r="23" spans="2:54" ht="15.75" customHeight="1" x14ac:dyDescent="0.4">
      <c r="B23" s="324"/>
      <c r="C23" s="321"/>
      <c r="D23" s="300"/>
      <c r="E23" s="301"/>
      <c r="F23" s="285"/>
      <c r="G23" s="306"/>
      <c r="H23" s="294"/>
      <c r="I23" s="295"/>
      <c r="J23" s="295"/>
      <c r="K23" s="295"/>
      <c r="L23" s="159" t="s">
        <v>97</v>
      </c>
      <c r="M23" s="59"/>
      <c r="N23" s="46"/>
      <c r="O23" s="46"/>
      <c r="P23" s="199"/>
      <c r="Q23" s="197"/>
      <c r="R23" s="197"/>
      <c r="S23" s="197"/>
      <c r="T23" s="197"/>
      <c r="U23" s="197"/>
      <c r="V23" s="198"/>
      <c r="W23" s="199"/>
      <c r="X23" s="197"/>
      <c r="Y23" s="197"/>
      <c r="Z23" s="197"/>
      <c r="AA23" s="197"/>
      <c r="AB23" s="197"/>
      <c r="AC23" s="198"/>
      <c r="AD23" s="200"/>
      <c r="AE23" s="197"/>
      <c r="AF23" s="197"/>
      <c r="AG23" s="197"/>
      <c r="AH23" s="197"/>
      <c r="AI23" s="197"/>
      <c r="AJ23" s="198"/>
      <c r="AK23" s="199"/>
      <c r="AL23" s="197"/>
      <c r="AM23" s="197"/>
      <c r="AN23" s="197"/>
      <c r="AO23" s="197"/>
      <c r="AP23" s="197"/>
      <c r="AQ23" s="198"/>
      <c r="AR23" s="201"/>
      <c r="AS23" s="201"/>
      <c r="AT23" s="202"/>
      <c r="AU23" s="279">
        <f t="shared" ref="AU23" si="6">IF(SUM($P24:$AQ25)&gt;$T$56*4,$T$56*4,SUM($P24:$AQ25))</f>
        <v>0</v>
      </c>
      <c r="AV23" s="280"/>
      <c r="AW23" s="279">
        <f>AU23/4</f>
        <v>0</v>
      </c>
      <c r="AX23" s="280"/>
      <c r="AY23" s="315"/>
      <c r="AZ23" s="316"/>
      <c r="BA23" s="316"/>
      <c r="BB23" s="317"/>
    </row>
    <row r="24" spans="2:54" ht="15.75" customHeight="1" x14ac:dyDescent="0.4">
      <c r="B24" s="325"/>
      <c r="C24" s="322"/>
      <c r="D24" s="302"/>
      <c r="E24" s="303"/>
      <c r="F24" s="287"/>
      <c r="G24" s="307"/>
      <c r="H24" s="296"/>
      <c r="I24" s="297"/>
      <c r="J24" s="297"/>
      <c r="K24" s="297"/>
      <c r="L24" s="160" t="s">
        <v>98</v>
      </c>
      <c r="M24" s="57"/>
      <c r="N24" s="52"/>
      <c r="O24" s="52"/>
      <c r="P24" s="273"/>
      <c r="Q24" s="272"/>
      <c r="R24" s="272"/>
      <c r="S24" s="272"/>
      <c r="T24" s="272"/>
      <c r="U24" s="272"/>
      <c r="V24" s="274"/>
      <c r="W24" s="273"/>
      <c r="X24" s="272"/>
      <c r="Y24" s="272"/>
      <c r="Z24" s="272"/>
      <c r="AA24" s="272"/>
      <c r="AB24" s="272"/>
      <c r="AC24" s="274"/>
      <c r="AD24" s="185"/>
      <c r="AE24" s="272"/>
      <c r="AF24" s="272"/>
      <c r="AG24" s="272"/>
      <c r="AH24" s="272"/>
      <c r="AI24" s="272"/>
      <c r="AJ24" s="274"/>
      <c r="AK24" s="273"/>
      <c r="AL24" s="272"/>
      <c r="AM24" s="272"/>
      <c r="AN24" s="272"/>
      <c r="AO24" s="272"/>
      <c r="AP24" s="272"/>
      <c r="AQ24" s="274"/>
      <c r="AR24" s="185"/>
      <c r="AS24" s="185"/>
      <c r="AT24" s="186"/>
      <c r="AU24" s="281"/>
      <c r="AV24" s="282"/>
      <c r="AW24" s="281"/>
      <c r="AX24" s="282"/>
      <c r="AY24" s="309"/>
      <c r="AZ24" s="310"/>
      <c r="BA24" s="310"/>
      <c r="BB24" s="311"/>
    </row>
    <row r="25" spans="2:54" ht="15.75" customHeight="1" x14ac:dyDescent="0.4">
      <c r="B25" s="326"/>
      <c r="C25" s="323"/>
      <c r="D25" s="304"/>
      <c r="E25" s="305"/>
      <c r="F25" s="289"/>
      <c r="G25" s="308"/>
      <c r="H25" s="298"/>
      <c r="I25" s="299"/>
      <c r="J25" s="299"/>
      <c r="K25" s="299"/>
      <c r="L25" s="232" t="s">
        <v>99</v>
      </c>
      <c r="M25" s="233"/>
      <c r="N25" s="234"/>
      <c r="O25" s="235"/>
      <c r="P25" s="246"/>
      <c r="Q25" s="247"/>
      <c r="R25" s="247"/>
      <c r="S25" s="247"/>
      <c r="T25" s="247"/>
      <c r="U25" s="247"/>
      <c r="V25" s="248"/>
      <c r="W25" s="246"/>
      <c r="X25" s="247"/>
      <c r="Y25" s="247"/>
      <c r="Z25" s="247"/>
      <c r="AA25" s="247"/>
      <c r="AB25" s="247"/>
      <c r="AC25" s="248"/>
      <c r="AD25" s="249"/>
      <c r="AE25" s="247"/>
      <c r="AF25" s="247"/>
      <c r="AG25" s="247"/>
      <c r="AH25" s="247"/>
      <c r="AI25" s="247"/>
      <c r="AJ25" s="248"/>
      <c r="AK25" s="246"/>
      <c r="AL25" s="247"/>
      <c r="AM25" s="247"/>
      <c r="AN25" s="247"/>
      <c r="AO25" s="247"/>
      <c r="AP25" s="247"/>
      <c r="AQ25" s="248"/>
      <c r="AR25" s="249"/>
      <c r="AS25" s="249"/>
      <c r="AT25" s="250"/>
      <c r="AU25" s="283"/>
      <c r="AV25" s="284"/>
      <c r="AW25" s="283"/>
      <c r="AX25" s="284"/>
      <c r="AY25" s="312"/>
      <c r="AZ25" s="313"/>
      <c r="BA25" s="313"/>
      <c r="BB25" s="314"/>
    </row>
    <row r="26" spans="2:54" ht="15.75" customHeight="1" x14ac:dyDescent="0.4">
      <c r="B26" s="324"/>
      <c r="C26" s="321"/>
      <c r="D26" s="300"/>
      <c r="E26" s="301"/>
      <c r="F26" s="285"/>
      <c r="G26" s="306"/>
      <c r="H26" s="294"/>
      <c r="I26" s="295"/>
      <c r="J26" s="295"/>
      <c r="K26" s="295"/>
      <c r="L26" s="159" t="s">
        <v>97</v>
      </c>
      <c r="M26" s="59"/>
      <c r="N26" s="46"/>
      <c r="O26" s="46"/>
      <c r="P26" s="191"/>
      <c r="Q26" s="189"/>
      <c r="R26" s="189"/>
      <c r="S26" s="189"/>
      <c r="T26" s="189"/>
      <c r="U26" s="189"/>
      <c r="V26" s="190"/>
      <c r="W26" s="191"/>
      <c r="X26" s="189"/>
      <c r="Y26" s="189"/>
      <c r="Z26" s="189"/>
      <c r="AA26" s="189"/>
      <c r="AB26" s="189"/>
      <c r="AC26" s="190"/>
      <c r="AD26" s="192"/>
      <c r="AE26" s="189"/>
      <c r="AF26" s="189"/>
      <c r="AG26" s="189"/>
      <c r="AH26" s="189"/>
      <c r="AI26" s="189"/>
      <c r="AJ26" s="190"/>
      <c r="AK26" s="191"/>
      <c r="AL26" s="189"/>
      <c r="AM26" s="189"/>
      <c r="AN26" s="189"/>
      <c r="AO26" s="189"/>
      <c r="AP26" s="189"/>
      <c r="AQ26" s="190"/>
      <c r="AR26" s="164"/>
      <c r="AS26" s="164"/>
      <c r="AT26" s="193"/>
      <c r="AU26" s="279">
        <f t="shared" ref="AU26" si="7">IF(SUM($P27:$AQ28)&gt;$T$56*4,$T$56*4,SUM($P27:$AQ28))</f>
        <v>0</v>
      </c>
      <c r="AV26" s="280"/>
      <c r="AW26" s="279">
        <f t="shared" ref="AW26" si="8">AU26/4</f>
        <v>0</v>
      </c>
      <c r="AX26" s="280"/>
      <c r="AY26" s="315"/>
      <c r="AZ26" s="316"/>
      <c r="BA26" s="316"/>
      <c r="BB26" s="317"/>
    </row>
    <row r="27" spans="2:54" ht="15.75" customHeight="1" x14ac:dyDescent="0.4">
      <c r="B27" s="325"/>
      <c r="C27" s="322"/>
      <c r="D27" s="302"/>
      <c r="E27" s="303"/>
      <c r="F27" s="287"/>
      <c r="G27" s="307"/>
      <c r="H27" s="296"/>
      <c r="I27" s="297"/>
      <c r="J27" s="297"/>
      <c r="K27" s="297"/>
      <c r="L27" s="160" t="s">
        <v>98</v>
      </c>
      <c r="M27" s="57"/>
      <c r="N27" s="52"/>
      <c r="O27" s="52"/>
      <c r="P27" s="184"/>
      <c r="Q27" s="272"/>
      <c r="R27" s="182"/>
      <c r="S27" s="272"/>
      <c r="T27" s="272"/>
      <c r="U27" s="272"/>
      <c r="V27" s="272"/>
      <c r="W27" s="184"/>
      <c r="X27" s="182"/>
      <c r="Y27" s="182"/>
      <c r="Z27" s="182"/>
      <c r="AA27" s="182"/>
      <c r="AB27" s="182"/>
      <c r="AC27" s="183"/>
      <c r="AD27" s="181"/>
      <c r="AE27" s="182"/>
      <c r="AF27" s="182"/>
      <c r="AG27" s="182"/>
      <c r="AH27" s="182"/>
      <c r="AI27" s="182"/>
      <c r="AJ27" s="183"/>
      <c r="AK27" s="184"/>
      <c r="AL27" s="182"/>
      <c r="AM27" s="182"/>
      <c r="AN27" s="182"/>
      <c r="AO27" s="182"/>
      <c r="AP27" s="182"/>
      <c r="AQ27" s="183"/>
      <c r="AR27" s="185"/>
      <c r="AS27" s="185"/>
      <c r="AT27" s="186"/>
      <c r="AU27" s="281"/>
      <c r="AV27" s="282"/>
      <c r="AW27" s="281"/>
      <c r="AX27" s="282"/>
      <c r="AY27" s="309"/>
      <c r="AZ27" s="310"/>
      <c r="BA27" s="310"/>
      <c r="BB27" s="311"/>
    </row>
    <row r="28" spans="2:54" ht="15.75" customHeight="1" x14ac:dyDescent="0.4">
      <c r="B28" s="326"/>
      <c r="C28" s="323"/>
      <c r="D28" s="304"/>
      <c r="E28" s="305"/>
      <c r="F28" s="289"/>
      <c r="G28" s="308"/>
      <c r="H28" s="298"/>
      <c r="I28" s="299"/>
      <c r="J28" s="299"/>
      <c r="K28" s="299"/>
      <c r="L28" s="232" t="s">
        <v>99</v>
      </c>
      <c r="M28" s="233"/>
      <c r="N28" s="234"/>
      <c r="O28" s="235"/>
      <c r="P28" s="236"/>
      <c r="Q28" s="237"/>
      <c r="R28" s="237"/>
      <c r="S28" s="237"/>
      <c r="T28" s="237"/>
      <c r="U28" s="237"/>
      <c r="V28" s="238"/>
      <c r="W28" s="236"/>
      <c r="X28" s="237"/>
      <c r="Y28" s="237"/>
      <c r="Z28" s="237"/>
      <c r="AA28" s="237"/>
      <c r="AB28" s="237"/>
      <c r="AC28" s="238"/>
      <c r="AD28" s="239"/>
      <c r="AE28" s="237"/>
      <c r="AF28" s="237"/>
      <c r="AG28" s="237"/>
      <c r="AH28" s="237"/>
      <c r="AI28" s="237"/>
      <c r="AJ28" s="238"/>
      <c r="AK28" s="236"/>
      <c r="AL28" s="237"/>
      <c r="AM28" s="237"/>
      <c r="AN28" s="237"/>
      <c r="AO28" s="237"/>
      <c r="AP28" s="237"/>
      <c r="AQ28" s="238"/>
      <c r="AR28" s="239"/>
      <c r="AS28" s="239"/>
      <c r="AT28" s="240"/>
      <c r="AU28" s="283"/>
      <c r="AV28" s="284"/>
      <c r="AW28" s="283"/>
      <c r="AX28" s="284"/>
      <c r="AY28" s="312"/>
      <c r="AZ28" s="313"/>
      <c r="BA28" s="313"/>
      <c r="BB28" s="314"/>
    </row>
    <row r="29" spans="2:54" ht="15.75" customHeight="1" x14ac:dyDescent="0.4">
      <c r="B29" s="324"/>
      <c r="C29" s="321"/>
      <c r="D29" s="300"/>
      <c r="E29" s="301"/>
      <c r="F29" s="285"/>
      <c r="G29" s="306"/>
      <c r="H29" s="294"/>
      <c r="I29" s="295"/>
      <c r="J29" s="295"/>
      <c r="K29" s="295"/>
      <c r="L29" s="159" t="s">
        <v>97</v>
      </c>
      <c r="M29" s="59"/>
      <c r="N29" s="46"/>
      <c r="O29" s="46"/>
      <c r="P29" s="191"/>
      <c r="Q29" s="189"/>
      <c r="R29" s="189"/>
      <c r="S29" s="189"/>
      <c r="T29" s="189"/>
      <c r="U29" s="189"/>
      <c r="V29" s="190"/>
      <c r="W29" s="191"/>
      <c r="X29" s="189"/>
      <c r="Y29" s="189"/>
      <c r="Z29" s="189"/>
      <c r="AA29" s="189"/>
      <c r="AB29" s="189"/>
      <c r="AC29" s="190"/>
      <c r="AD29" s="192"/>
      <c r="AE29" s="189"/>
      <c r="AF29" s="189"/>
      <c r="AG29" s="189"/>
      <c r="AH29" s="189"/>
      <c r="AI29" s="189"/>
      <c r="AJ29" s="190"/>
      <c r="AK29" s="191"/>
      <c r="AL29" s="189"/>
      <c r="AM29" s="189"/>
      <c r="AN29" s="189"/>
      <c r="AO29" s="189"/>
      <c r="AP29" s="189"/>
      <c r="AQ29" s="190"/>
      <c r="AR29" s="164"/>
      <c r="AS29" s="164"/>
      <c r="AT29" s="193"/>
      <c r="AU29" s="279">
        <f t="shared" ref="AU29" si="9">IF(SUM($P30:$AQ31)&gt;$T$56*4,$T$56*4,SUM($P30:$AQ31))</f>
        <v>0</v>
      </c>
      <c r="AV29" s="280"/>
      <c r="AW29" s="279">
        <f t="shared" ref="AW29" si="10">AU29/4</f>
        <v>0</v>
      </c>
      <c r="AX29" s="280"/>
      <c r="AY29" s="315"/>
      <c r="AZ29" s="316"/>
      <c r="BA29" s="316"/>
      <c r="BB29" s="317"/>
    </row>
    <row r="30" spans="2:54" ht="15.75" customHeight="1" x14ac:dyDescent="0.4">
      <c r="B30" s="325"/>
      <c r="C30" s="322"/>
      <c r="D30" s="302"/>
      <c r="E30" s="303"/>
      <c r="F30" s="287"/>
      <c r="G30" s="307"/>
      <c r="H30" s="296"/>
      <c r="I30" s="297"/>
      <c r="J30" s="297"/>
      <c r="K30" s="297"/>
      <c r="L30" s="160" t="s">
        <v>98</v>
      </c>
      <c r="M30" s="57"/>
      <c r="N30" s="52"/>
      <c r="O30" s="52"/>
      <c r="P30" s="220"/>
      <c r="Q30" s="134"/>
      <c r="R30" s="134"/>
      <c r="S30" s="134"/>
      <c r="T30" s="134"/>
      <c r="U30" s="134"/>
      <c r="V30" s="187"/>
      <c r="W30" s="132"/>
      <c r="X30" s="134"/>
      <c r="Y30" s="134"/>
      <c r="Z30" s="134"/>
      <c r="AA30" s="134"/>
      <c r="AB30" s="134"/>
      <c r="AC30" s="187"/>
      <c r="AD30" s="131"/>
      <c r="AE30" s="134"/>
      <c r="AF30" s="134"/>
      <c r="AG30" s="134"/>
      <c r="AH30" s="134"/>
      <c r="AI30" s="134"/>
      <c r="AJ30" s="187"/>
      <c r="AK30" s="132"/>
      <c r="AL30" s="134"/>
      <c r="AM30" s="134"/>
      <c r="AN30" s="134"/>
      <c r="AO30" s="134"/>
      <c r="AP30" s="134"/>
      <c r="AQ30" s="187"/>
      <c r="AR30" s="158"/>
      <c r="AS30" s="158"/>
      <c r="AT30" s="188"/>
      <c r="AU30" s="281"/>
      <c r="AV30" s="282"/>
      <c r="AW30" s="281"/>
      <c r="AX30" s="282"/>
      <c r="AY30" s="309"/>
      <c r="AZ30" s="310"/>
      <c r="BA30" s="310"/>
      <c r="BB30" s="311"/>
    </row>
    <row r="31" spans="2:54" ht="15.75" customHeight="1" x14ac:dyDescent="0.4">
      <c r="B31" s="326"/>
      <c r="C31" s="323"/>
      <c r="D31" s="304"/>
      <c r="E31" s="305"/>
      <c r="F31" s="289"/>
      <c r="G31" s="308"/>
      <c r="H31" s="298"/>
      <c r="I31" s="299"/>
      <c r="J31" s="299"/>
      <c r="K31" s="299"/>
      <c r="L31" s="232" t="s">
        <v>99</v>
      </c>
      <c r="M31" s="233"/>
      <c r="N31" s="234"/>
      <c r="O31" s="235"/>
      <c r="P31" s="251"/>
      <c r="Q31" s="252"/>
      <c r="R31" s="252"/>
      <c r="S31" s="252"/>
      <c r="T31" s="252"/>
      <c r="U31" s="252"/>
      <c r="V31" s="253"/>
      <c r="W31" s="251"/>
      <c r="X31" s="252"/>
      <c r="Y31" s="252"/>
      <c r="Z31" s="252"/>
      <c r="AA31" s="252"/>
      <c r="AB31" s="252"/>
      <c r="AC31" s="253"/>
      <c r="AD31" s="254"/>
      <c r="AE31" s="252"/>
      <c r="AF31" s="252"/>
      <c r="AG31" s="252"/>
      <c r="AH31" s="252"/>
      <c r="AI31" s="252"/>
      <c r="AJ31" s="253"/>
      <c r="AK31" s="251"/>
      <c r="AL31" s="252"/>
      <c r="AM31" s="252"/>
      <c r="AN31" s="252"/>
      <c r="AO31" s="252"/>
      <c r="AP31" s="252"/>
      <c r="AQ31" s="253"/>
      <c r="AR31" s="254"/>
      <c r="AS31" s="254"/>
      <c r="AT31" s="255"/>
      <c r="AU31" s="283"/>
      <c r="AV31" s="284"/>
      <c r="AW31" s="283"/>
      <c r="AX31" s="284"/>
      <c r="AY31" s="312"/>
      <c r="AZ31" s="313"/>
      <c r="BA31" s="313"/>
      <c r="BB31" s="314"/>
    </row>
    <row r="32" spans="2:54" ht="15.75" customHeight="1" x14ac:dyDescent="0.4">
      <c r="B32" s="324"/>
      <c r="C32" s="321"/>
      <c r="D32" s="300"/>
      <c r="E32" s="301"/>
      <c r="F32" s="285"/>
      <c r="G32" s="306"/>
      <c r="H32" s="294"/>
      <c r="I32" s="295"/>
      <c r="J32" s="295"/>
      <c r="K32" s="295"/>
      <c r="L32" s="159" t="s">
        <v>94</v>
      </c>
      <c r="M32" s="59"/>
      <c r="N32" s="46"/>
      <c r="O32" s="46"/>
      <c r="P32" s="191"/>
      <c r="Q32" s="189"/>
      <c r="R32" s="189"/>
      <c r="S32" s="189"/>
      <c r="T32" s="189"/>
      <c r="U32" s="189"/>
      <c r="V32" s="190"/>
      <c r="W32" s="191"/>
      <c r="X32" s="189"/>
      <c r="Y32" s="189"/>
      <c r="Z32" s="189"/>
      <c r="AA32" s="189"/>
      <c r="AB32" s="189"/>
      <c r="AC32" s="190"/>
      <c r="AD32" s="192"/>
      <c r="AE32" s="189"/>
      <c r="AF32" s="189"/>
      <c r="AG32" s="189"/>
      <c r="AH32" s="189"/>
      <c r="AI32" s="189"/>
      <c r="AJ32" s="190"/>
      <c r="AK32" s="191"/>
      <c r="AL32" s="189"/>
      <c r="AM32" s="189"/>
      <c r="AN32" s="189"/>
      <c r="AO32" s="189"/>
      <c r="AP32" s="189"/>
      <c r="AQ32" s="190"/>
      <c r="AR32" s="164"/>
      <c r="AS32" s="164"/>
      <c r="AT32" s="193"/>
      <c r="AU32" s="279">
        <f t="shared" ref="AU32" si="11">IF(SUM($P33:$AQ34)&gt;$T$56*4,$T$56*4,SUM($P33:$AQ34))</f>
        <v>0</v>
      </c>
      <c r="AV32" s="280"/>
      <c r="AW32" s="279">
        <f t="shared" ref="AW32" si="12">AU32/4</f>
        <v>0</v>
      </c>
      <c r="AX32" s="280"/>
      <c r="AY32" s="315"/>
      <c r="AZ32" s="316"/>
      <c r="BA32" s="316"/>
      <c r="BB32" s="317"/>
    </row>
    <row r="33" spans="2:54" ht="15.75" customHeight="1" x14ac:dyDescent="0.4">
      <c r="B33" s="325"/>
      <c r="C33" s="322"/>
      <c r="D33" s="302"/>
      <c r="E33" s="303"/>
      <c r="F33" s="287"/>
      <c r="G33" s="307"/>
      <c r="H33" s="296"/>
      <c r="I33" s="297"/>
      <c r="J33" s="297"/>
      <c r="K33" s="297"/>
      <c r="L33" s="160" t="s">
        <v>98</v>
      </c>
      <c r="M33" s="57"/>
      <c r="N33" s="52"/>
      <c r="O33" s="52"/>
      <c r="P33" s="199"/>
      <c r="Q33" s="197"/>
      <c r="R33" s="197"/>
      <c r="S33" s="197"/>
      <c r="T33" s="197"/>
      <c r="U33" s="197"/>
      <c r="V33" s="198"/>
      <c r="W33" s="199"/>
      <c r="X33" s="197"/>
      <c r="Y33" s="197"/>
      <c r="Z33" s="197"/>
      <c r="AA33" s="197"/>
      <c r="AB33" s="197"/>
      <c r="AC33" s="198"/>
      <c r="AD33" s="200"/>
      <c r="AE33" s="197"/>
      <c r="AF33" s="197"/>
      <c r="AG33" s="197"/>
      <c r="AH33" s="197"/>
      <c r="AI33" s="197"/>
      <c r="AJ33" s="198"/>
      <c r="AK33" s="199"/>
      <c r="AL33" s="197"/>
      <c r="AM33" s="197"/>
      <c r="AN33" s="197"/>
      <c r="AO33" s="197"/>
      <c r="AP33" s="197"/>
      <c r="AQ33" s="198"/>
      <c r="AR33" s="201"/>
      <c r="AS33" s="201"/>
      <c r="AT33" s="202"/>
      <c r="AU33" s="281"/>
      <c r="AV33" s="282"/>
      <c r="AW33" s="281"/>
      <c r="AX33" s="282"/>
      <c r="AY33" s="309"/>
      <c r="AZ33" s="310"/>
      <c r="BA33" s="310"/>
      <c r="BB33" s="311"/>
    </row>
    <row r="34" spans="2:54" ht="15.75" customHeight="1" x14ac:dyDescent="0.4">
      <c r="B34" s="326"/>
      <c r="C34" s="323"/>
      <c r="D34" s="304"/>
      <c r="E34" s="305"/>
      <c r="F34" s="289"/>
      <c r="G34" s="308"/>
      <c r="H34" s="298"/>
      <c r="I34" s="299"/>
      <c r="J34" s="299"/>
      <c r="K34" s="299"/>
      <c r="L34" s="232" t="s">
        <v>99</v>
      </c>
      <c r="M34" s="233"/>
      <c r="N34" s="234"/>
      <c r="O34" s="235"/>
      <c r="P34" s="241"/>
      <c r="Q34" s="242"/>
      <c r="R34" s="242"/>
      <c r="S34" s="242"/>
      <c r="T34" s="242"/>
      <c r="U34" s="242"/>
      <c r="V34" s="243"/>
      <c r="W34" s="241"/>
      <c r="X34" s="242"/>
      <c r="Y34" s="242"/>
      <c r="Z34" s="242"/>
      <c r="AA34" s="242"/>
      <c r="AB34" s="242"/>
      <c r="AC34" s="243"/>
      <c r="AD34" s="244"/>
      <c r="AE34" s="242"/>
      <c r="AF34" s="242"/>
      <c r="AG34" s="242"/>
      <c r="AH34" s="242"/>
      <c r="AI34" s="242"/>
      <c r="AJ34" s="243"/>
      <c r="AK34" s="241"/>
      <c r="AL34" s="242"/>
      <c r="AM34" s="242"/>
      <c r="AN34" s="242"/>
      <c r="AO34" s="242"/>
      <c r="AP34" s="242"/>
      <c r="AQ34" s="243"/>
      <c r="AR34" s="244"/>
      <c r="AS34" s="244"/>
      <c r="AT34" s="245"/>
      <c r="AU34" s="283"/>
      <c r="AV34" s="284"/>
      <c r="AW34" s="283"/>
      <c r="AX34" s="284"/>
      <c r="AY34" s="312"/>
      <c r="AZ34" s="313"/>
      <c r="BA34" s="313"/>
      <c r="BB34" s="314"/>
    </row>
    <row r="35" spans="2:54" ht="15.75" customHeight="1" x14ac:dyDescent="0.4">
      <c r="B35" s="324"/>
      <c r="C35" s="321"/>
      <c r="D35" s="300"/>
      <c r="E35" s="301"/>
      <c r="F35" s="285"/>
      <c r="G35" s="306"/>
      <c r="H35" s="294"/>
      <c r="I35" s="295"/>
      <c r="J35" s="295"/>
      <c r="K35" s="295"/>
      <c r="L35" s="159" t="s">
        <v>97</v>
      </c>
      <c r="M35" s="59"/>
      <c r="N35" s="46"/>
      <c r="O35" s="46"/>
      <c r="P35" s="191"/>
      <c r="Q35" s="189"/>
      <c r="R35" s="189"/>
      <c r="S35" s="189"/>
      <c r="T35" s="189"/>
      <c r="U35" s="189"/>
      <c r="V35" s="190"/>
      <c r="W35" s="191"/>
      <c r="X35" s="189"/>
      <c r="Y35" s="189"/>
      <c r="Z35" s="189"/>
      <c r="AA35" s="189"/>
      <c r="AB35" s="189"/>
      <c r="AC35" s="190"/>
      <c r="AD35" s="192"/>
      <c r="AE35" s="189"/>
      <c r="AF35" s="189"/>
      <c r="AG35" s="189"/>
      <c r="AH35" s="189"/>
      <c r="AI35" s="189"/>
      <c r="AJ35" s="190"/>
      <c r="AK35" s="191"/>
      <c r="AL35" s="189"/>
      <c r="AM35" s="189"/>
      <c r="AN35" s="189"/>
      <c r="AO35" s="189"/>
      <c r="AP35" s="189"/>
      <c r="AQ35" s="190"/>
      <c r="AR35" s="164"/>
      <c r="AS35" s="164"/>
      <c r="AT35" s="193"/>
      <c r="AU35" s="279">
        <f t="shared" ref="AU35" si="13">IF(SUM($P36:$AQ37)&gt;$T$56*4,$T$56*4,SUM($P36:$AQ37))</f>
        <v>0</v>
      </c>
      <c r="AV35" s="280"/>
      <c r="AW35" s="279">
        <f t="shared" ref="AW35" si="14">AU35/4</f>
        <v>0</v>
      </c>
      <c r="AX35" s="280"/>
      <c r="AY35" s="315"/>
      <c r="AZ35" s="316"/>
      <c r="BA35" s="316"/>
      <c r="BB35" s="317"/>
    </row>
    <row r="36" spans="2:54" ht="15.75" customHeight="1" x14ac:dyDescent="0.4">
      <c r="B36" s="325"/>
      <c r="C36" s="322"/>
      <c r="D36" s="302"/>
      <c r="E36" s="303"/>
      <c r="F36" s="287"/>
      <c r="G36" s="307"/>
      <c r="H36" s="296"/>
      <c r="I36" s="297"/>
      <c r="J36" s="297"/>
      <c r="K36" s="297"/>
      <c r="L36" s="160" t="s">
        <v>98</v>
      </c>
      <c r="M36" s="57"/>
      <c r="N36" s="52"/>
      <c r="O36" s="52"/>
      <c r="P36" s="199"/>
      <c r="Q36" s="197"/>
      <c r="R36" s="197"/>
      <c r="S36" s="197"/>
      <c r="T36" s="197"/>
      <c r="U36" s="197"/>
      <c r="V36" s="198"/>
      <c r="W36" s="199"/>
      <c r="X36" s="197"/>
      <c r="Y36" s="197"/>
      <c r="Z36" s="197"/>
      <c r="AA36" s="197"/>
      <c r="AB36" s="197"/>
      <c r="AC36" s="198"/>
      <c r="AD36" s="200"/>
      <c r="AE36" s="197"/>
      <c r="AF36" s="197"/>
      <c r="AG36" s="197"/>
      <c r="AH36" s="197"/>
      <c r="AI36" s="197"/>
      <c r="AJ36" s="198"/>
      <c r="AK36" s="199"/>
      <c r="AL36" s="197"/>
      <c r="AM36" s="197"/>
      <c r="AN36" s="197"/>
      <c r="AO36" s="197"/>
      <c r="AP36" s="197"/>
      <c r="AQ36" s="198"/>
      <c r="AR36" s="201"/>
      <c r="AS36" s="201"/>
      <c r="AT36" s="202"/>
      <c r="AU36" s="281"/>
      <c r="AV36" s="282"/>
      <c r="AW36" s="281"/>
      <c r="AX36" s="282"/>
      <c r="AY36" s="309"/>
      <c r="AZ36" s="310"/>
      <c r="BA36" s="310"/>
      <c r="BB36" s="311"/>
    </row>
    <row r="37" spans="2:54" ht="15.75" customHeight="1" x14ac:dyDescent="0.4">
      <c r="B37" s="326"/>
      <c r="C37" s="323"/>
      <c r="D37" s="304"/>
      <c r="E37" s="305"/>
      <c r="F37" s="289"/>
      <c r="G37" s="308"/>
      <c r="H37" s="298"/>
      <c r="I37" s="299"/>
      <c r="J37" s="299"/>
      <c r="K37" s="299"/>
      <c r="L37" s="232" t="s">
        <v>99</v>
      </c>
      <c r="M37" s="233"/>
      <c r="N37" s="234"/>
      <c r="O37" s="235"/>
      <c r="P37" s="241"/>
      <c r="Q37" s="242"/>
      <c r="R37" s="242"/>
      <c r="S37" s="242"/>
      <c r="T37" s="242"/>
      <c r="U37" s="242"/>
      <c r="V37" s="243"/>
      <c r="W37" s="241"/>
      <c r="X37" s="242"/>
      <c r="Y37" s="242"/>
      <c r="Z37" s="242"/>
      <c r="AA37" s="242"/>
      <c r="AB37" s="242"/>
      <c r="AC37" s="243"/>
      <c r="AD37" s="244"/>
      <c r="AE37" s="242"/>
      <c r="AF37" s="242"/>
      <c r="AG37" s="242"/>
      <c r="AH37" s="242"/>
      <c r="AI37" s="242"/>
      <c r="AJ37" s="243"/>
      <c r="AK37" s="241"/>
      <c r="AL37" s="242"/>
      <c r="AM37" s="242"/>
      <c r="AN37" s="242"/>
      <c r="AO37" s="242"/>
      <c r="AP37" s="242"/>
      <c r="AQ37" s="243"/>
      <c r="AR37" s="244"/>
      <c r="AS37" s="244"/>
      <c r="AT37" s="245"/>
      <c r="AU37" s="283"/>
      <c r="AV37" s="284"/>
      <c r="AW37" s="283"/>
      <c r="AX37" s="284"/>
      <c r="AY37" s="312"/>
      <c r="AZ37" s="313"/>
      <c r="BA37" s="313"/>
      <c r="BB37" s="314"/>
    </row>
    <row r="38" spans="2:54" ht="15.75" customHeight="1" x14ac:dyDescent="0.4">
      <c r="B38" s="324"/>
      <c r="C38" s="321"/>
      <c r="D38" s="300"/>
      <c r="E38" s="301"/>
      <c r="F38" s="285"/>
      <c r="G38" s="306"/>
      <c r="H38" s="294"/>
      <c r="I38" s="295"/>
      <c r="J38" s="295"/>
      <c r="K38" s="295"/>
      <c r="L38" s="159" t="s">
        <v>97</v>
      </c>
      <c r="M38" s="59"/>
      <c r="N38" s="46"/>
      <c r="O38" s="46"/>
      <c r="P38" s="199"/>
      <c r="Q38" s="197"/>
      <c r="R38" s="197"/>
      <c r="S38" s="197"/>
      <c r="T38" s="197"/>
      <c r="U38" s="197"/>
      <c r="V38" s="198"/>
      <c r="W38" s="199"/>
      <c r="X38" s="197"/>
      <c r="Y38" s="197"/>
      <c r="Z38" s="197"/>
      <c r="AA38" s="197"/>
      <c r="AB38" s="197"/>
      <c r="AC38" s="198"/>
      <c r="AD38" s="200"/>
      <c r="AE38" s="197"/>
      <c r="AF38" s="197"/>
      <c r="AG38" s="197"/>
      <c r="AH38" s="197"/>
      <c r="AI38" s="197"/>
      <c r="AJ38" s="198"/>
      <c r="AK38" s="199"/>
      <c r="AL38" s="197"/>
      <c r="AM38" s="197"/>
      <c r="AN38" s="197"/>
      <c r="AO38" s="197"/>
      <c r="AP38" s="197"/>
      <c r="AQ38" s="198"/>
      <c r="AR38" s="201"/>
      <c r="AS38" s="201"/>
      <c r="AT38" s="202"/>
      <c r="AU38" s="279">
        <f t="shared" ref="AU38" si="15">IF(SUM($P39:$AQ40)&gt;$T$56*4,$T$56*4,SUM($P39:$AQ40))</f>
        <v>0</v>
      </c>
      <c r="AV38" s="280"/>
      <c r="AW38" s="279">
        <f t="shared" ref="AW38" si="16">AU38/4</f>
        <v>0</v>
      </c>
      <c r="AX38" s="280"/>
      <c r="AY38" s="315"/>
      <c r="AZ38" s="316"/>
      <c r="BA38" s="316"/>
      <c r="BB38" s="317"/>
    </row>
    <row r="39" spans="2:54" ht="15.75" customHeight="1" x14ac:dyDescent="0.4">
      <c r="B39" s="325"/>
      <c r="C39" s="322"/>
      <c r="D39" s="302"/>
      <c r="E39" s="303"/>
      <c r="F39" s="287"/>
      <c r="G39" s="307"/>
      <c r="H39" s="296"/>
      <c r="I39" s="297"/>
      <c r="J39" s="297"/>
      <c r="K39" s="297"/>
      <c r="L39" s="160" t="s">
        <v>98</v>
      </c>
      <c r="M39" s="57"/>
      <c r="N39" s="52"/>
      <c r="O39" s="52"/>
      <c r="P39" s="220"/>
      <c r="Q39" s="134"/>
      <c r="R39" s="134"/>
      <c r="S39" s="134"/>
      <c r="T39" s="134"/>
      <c r="U39" s="134"/>
      <c r="V39" s="187"/>
      <c r="W39" s="132"/>
      <c r="X39" s="134"/>
      <c r="Y39" s="134"/>
      <c r="Z39" s="134"/>
      <c r="AA39" s="134"/>
      <c r="AB39" s="134"/>
      <c r="AC39" s="187"/>
      <c r="AD39" s="131"/>
      <c r="AE39" s="134"/>
      <c r="AF39" s="134"/>
      <c r="AG39" s="134"/>
      <c r="AH39" s="134"/>
      <c r="AI39" s="134"/>
      <c r="AJ39" s="187"/>
      <c r="AK39" s="132"/>
      <c r="AL39" s="134"/>
      <c r="AM39" s="134"/>
      <c r="AN39" s="134"/>
      <c r="AO39" s="134"/>
      <c r="AP39" s="134"/>
      <c r="AQ39" s="187"/>
      <c r="AR39" s="158"/>
      <c r="AS39" s="158"/>
      <c r="AT39" s="188"/>
      <c r="AU39" s="281"/>
      <c r="AV39" s="282"/>
      <c r="AW39" s="281"/>
      <c r="AX39" s="282"/>
      <c r="AY39" s="309"/>
      <c r="AZ39" s="310"/>
      <c r="BA39" s="310"/>
      <c r="BB39" s="311"/>
    </row>
    <row r="40" spans="2:54" ht="15.75" customHeight="1" x14ac:dyDescent="0.4">
      <c r="B40" s="326"/>
      <c r="C40" s="323"/>
      <c r="D40" s="304"/>
      <c r="E40" s="305"/>
      <c r="F40" s="289"/>
      <c r="G40" s="308"/>
      <c r="H40" s="298"/>
      <c r="I40" s="299"/>
      <c r="J40" s="299"/>
      <c r="K40" s="299"/>
      <c r="L40" s="232" t="s">
        <v>99</v>
      </c>
      <c r="M40" s="233"/>
      <c r="N40" s="234"/>
      <c r="O40" s="235"/>
      <c r="P40" s="251"/>
      <c r="Q40" s="252"/>
      <c r="R40" s="252"/>
      <c r="S40" s="252"/>
      <c r="T40" s="252"/>
      <c r="U40" s="252"/>
      <c r="V40" s="253"/>
      <c r="W40" s="251"/>
      <c r="X40" s="252"/>
      <c r="Y40" s="252"/>
      <c r="Z40" s="252"/>
      <c r="AA40" s="252"/>
      <c r="AB40" s="252"/>
      <c r="AC40" s="253"/>
      <c r="AD40" s="254"/>
      <c r="AE40" s="252"/>
      <c r="AF40" s="252"/>
      <c r="AG40" s="252"/>
      <c r="AH40" s="252"/>
      <c r="AI40" s="252"/>
      <c r="AJ40" s="253"/>
      <c r="AK40" s="251"/>
      <c r="AL40" s="252"/>
      <c r="AM40" s="252"/>
      <c r="AN40" s="252"/>
      <c r="AO40" s="252"/>
      <c r="AP40" s="252"/>
      <c r="AQ40" s="253"/>
      <c r="AR40" s="254"/>
      <c r="AS40" s="254"/>
      <c r="AT40" s="255"/>
      <c r="AU40" s="283"/>
      <c r="AV40" s="284"/>
      <c r="AW40" s="283"/>
      <c r="AX40" s="284"/>
      <c r="AY40" s="312"/>
      <c r="AZ40" s="313"/>
      <c r="BA40" s="313"/>
      <c r="BB40" s="314"/>
    </row>
    <row r="41" spans="2:54" ht="15.75" customHeight="1" x14ac:dyDescent="0.4">
      <c r="B41" s="324"/>
      <c r="C41" s="321"/>
      <c r="D41" s="300"/>
      <c r="E41" s="301"/>
      <c r="F41" s="285"/>
      <c r="G41" s="306"/>
      <c r="H41" s="294"/>
      <c r="I41" s="295"/>
      <c r="J41" s="295"/>
      <c r="K41" s="295"/>
      <c r="L41" s="159" t="s">
        <v>97</v>
      </c>
      <c r="M41" s="59"/>
      <c r="N41" s="46"/>
      <c r="O41" s="46"/>
      <c r="P41" s="199"/>
      <c r="Q41" s="197"/>
      <c r="R41" s="197"/>
      <c r="S41" s="197"/>
      <c r="T41" s="197"/>
      <c r="U41" s="197"/>
      <c r="V41" s="198"/>
      <c r="W41" s="199"/>
      <c r="X41" s="197"/>
      <c r="Y41" s="197"/>
      <c r="Z41" s="197"/>
      <c r="AA41" s="197"/>
      <c r="AB41" s="197"/>
      <c r="AC41" s="198"/>
      <c r="AD41" s="200"/>
      <c r="AE41" s="197"/>
      <c r="AF41" s="197"/>
      <c r="AG41" s="197"/>
      <c r="AH41" s="197"/>
      <c r="AI41" s="197"/>
      <c r="AJ41" s="198"/>
      <c r="AK41" s="199"/>
      <c r="AL41" s="197"/>
      <c r="AM41" s="197"/>
      <c r="AN41" s="197"/>
      <c r="AO41" s="197"/>
      <c r="AP41" s="197"/>
      <c r="AQ41" s="198"/>
      <c r="AR41" s="201"/>
      <c r="AS41" s="201"/>
      <c r="AT41" s="202"/>
      <c r="AU41" s="279">
        <f t="shared" ref="AU41" si="17">IF(SUM($P42:$AQ43)&gt;$T$56*4,$T$56*4,SUM($P42:$AQ43))</f>
        <v>0</v>
      </c>
      <c r="AV41" s="280"/>
      <c r="AW41" s="279">
        <f t="shared" ref="AW41" si="18">AU41/4</f>
        <v>0</v>
      </c>
      <c r="AX41" s="280"/>
      <c r="AY41" s="315"/>
      <c r="AZ41" s="316"/>
      <c r="BA41" s="316"/>
      <c r="BB41" s="317"/>
    </row>
    <row r="42" spans="2:54" ht="15.75" customHeight="1" x14ac:dyDescent="0.4">
      <c r="B42" s="325"/>
      <c r="C42" s="322"/>
      <c r="D42" s="302"/>
      <c r="E42" s="303"/>
      <c r="F42" s="287"/>
      <c r="G42" s="307"/>
      <c r="H42" s="296"/>
      <c r="I42" s="297"/>
      <c r="J42" s="297"/>
      <c r="K42" s="297"/>
      <c r="L42" s="160" t="s">
        <v>98</v>
      </c>
      <c r="M42" s="57"/>
      <c r="N42" s="52"/>
      <c r="O42" s="52"/>
      <c r="P42" s="184"/>
      <c r="Q42" s="182"/>
      <c r="R42" s="182"/>
      <c r="S42" s="182"/>
      <c r="T42" s="182"/>
      <c r="U42" s="182"/>
      <c r="V42" s="183"/>
      <c r="W42" s="184"/>
      <c r="X42" s="182"/>
      <c r="Y42" s="182"/>
      <c r="Z42" s="182"/>
      <c r="AA42" s="182"/>
      <c r="AB42" s="182"/>
      <c r="AC42" s="183"/>
      <c r="AD42" s="181"/>
      <c r="AE42" s="182"/>
      <c r="AF42" s="182"/>
      <c r="AG42" s="182"/>
      <c r="AH42" s="182"/>
      <c r="AI42" s="182"/>
      <c r="AJ42" s="183"/>
      <c r="AK42" s="184"/>
      <c r="AL42" s="182"/>
      <c r="AM42" s="182"/>
      <c r="AN42" s="182"/>
      <c r="AO42" s="182"/>
      <c r="AP42" s="182"/>
      <c r="AQ42" s="183"/>
      <c r="AR42" s="185"/>
      <c r="AS42" s="185"/>
      <c r="AT42" s="186"/>
      <c r="AU42" s="281"/>
      <c r="AV42" s="282"/>
      <c r="AW42" s="281"/>
      <c r="AX42" s="282"/>
      <c r="AY42" s="309"/>
      <c r="AZ42" s="310"/>
      <c r="BA42" s="310"/>
      <c r="BB42" s="311"/>
    </row>
    <row r="43" spans="2:54" ht="15.75" customHeight="1" thickBot="1" x14ac:dyDescent="0.45">
      <c r="B43" s="326"/>
      <c r="C43" s="323"/>
      <c r="D43" s="304"/>
      <c r="E43" s="305"/>
      <c r="F43" s="289"/>
      <c r="G43" s="308"/>
      <c r="H43" s="298"/>
      <c r="I43" s="299"/>
      <c r="J43" s="299"/>
      <c r="K43" s="299"/>
      <c r="L43" s="232" t="s">
        <v>99</v>
      </c>
      <c r="M43" s="233"/>
      <c r="N43" s="234"/>
      <c r="O43" s="235"/>
      <c r="P43" s="256"/>
      <c r="Q43" s="237"/>
      <c r="R43" s="237"/>
      <c r="S43" s="237"/>
      <c r="T43" s="237"/>
      <c r="U43" s="237"/>
      <c r="V43" s="238"/>
      <c r="W43" s="236"/>
      <c r="X43" s="237"/>
      <c r="Y43" s="237"/>
      <c r="Z43" s="237"/>
      <c r="AA43" s="237"/>
      <c r="AB43" s="237"/>
      <c r="AC43" s="238"/>
      <c r="AD43" s="239"/>
      <c r="AE43" s="237"/>
      <c r="AF43" s="237"/>
      <c r="AG43" s="237"/>
      <c r="AH43" s="237"/>
      <c r="AI43" s="237"/>
      <c r="AJ43" s="238"/>
      <c r="AK43" s="236"/>
      <c r="AL43" s="237"/>
      <c r="AM43" s="237"/>
      <c r="AN43" s="237"/>
      <c r="AO43" s="237"/>
      <c r="AP43" s="237"/>
      <c r="AQ43" s="238"/>
      <c r="AR43" s="239"/>
      <c r="AS43" s="239"/>
      <c r="AT43" s="240"/>
      <c r="AU43" s="283"/>
      <c r="AV43" s="284"/>
      <c r="AW43" s="283"/>
      <c r="AX43" s="284"/>
      <c r="AY43" s="309"/>
      <c r="AZ43" s="310"/>
      <c r="BA43" s="310"/>
      <c r="BB43" s="311"/>
    </row>
    <row r="44" spans="2:54" ht="20.25" customHeight="1" thickBot="1" x14ac:dyDescent="0.45">
      <c r="B44" s="147"/>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148"/>
      <c r="AM44" s="148"/>
      <c r="AN44" s="148"/>
      <c r="AO44" s="148"/>
      <c r="AP44" s="148"/>
      <c r="AQ44" s="148"/>
      <c r="AR44" s="148"/>
      <c r="AS44" s="148"/>
      <c r="AT44" s="148"/>
      <c r="AU44" s="291" t="s">
        <v>100</v>
      </c>
      <c r="AV44" s="292"/>
      <c r="AW44" s="292"/>
      <c r="AX44" s="292"/>
      <c r="AY44" s="292"/>
      <c r="AZ44" s="292"/>
      <c r="BA44" s="292"/>
      <c r="BB44" s="293"/>
    </row>
    <row r="45" spans="2:54" ht="29.1" customHeight="1" x14ac:dyDescent="0.4">
      <c r="B45" s="419" t="s">
        <v>121</v>
      </c>
      <c r="C45" s="420"/>
      <c r="D45" s="420"/>
      <c r="E45" s="420"/>
      <c r="F45" s="420"/>
      <c r="G45" s="420"/>
      <c r="H45" s="420"/>
      <c r="I45" s="420"/>
      <c r="J45" s="420"/>
      <c r="K45" s="420"/>
      <c r="L45" s="420"/>
      <c r="M45" s="420"/>
      <c r="N45" s="420"/>
      <c r="O45" s="420"/>
      <c r="P45" s="173">
        <f ca="1">SUMIF($L$14:$O$43,"①日中",P14:P43)</f>
        <v>0</v>
      </c>
      <c r="Q45" s="175">
        <f t="shared" ref="Q45:AT45" ca="1" si="19">SUMIF($L$14:$O$43,"①日中",Q14:Q43)</f>
        <v>0</v>
      </c>
      <c r="R45" s="175">
        <f t="shared" ca="1" si="19"/>
        <v>0</v>
      </c>
      <c r="S45" s="175">
        <f t="shared" ca="1" si="19"/>
        <v>0</v>
      </c>
      <c r="T45" s="175">
        <f t="shared" ca="1" si="19"/>
        <v>0</v>
      </c>
      <c r="U45" s="175">
        <f t="shared" ca="1" si="19"/>
        <v>0</v>
      </c>
      <c r="V45" s="176">
        <f t="shared" ca="1" si="19"/>
        <v>0</v>
      </c>
      <c r="W45" s="173">
        <f t="shared" ca="1" si="19"/>
        <v>0</v>
      </c>
      <c r="X45" s="175">
        <f t="shared" ca="1" si="19"/>
        <v>0</v>
      </c>
      <c r="Y45" s="175">
        <f t="shared" ca="1" si="19"/>
        <v>0</v>
      </c>
      <c r="Z45" s="175">
        <f t="shared" ca="1" si="19"/>
        <v>0</v>
      </c>
      <c r="AA45" s="175">
        <f t="shared" ca="1" si="19"/>
        <v>0</v>
      </c>
      <c r="AB45" s="175">
        <f t="shared" ca="1" si="19"/>
        <v>0</v>
      </c>
      <c r="AC45" s="176">
        <f t="shared" ca="1" si="19"/>
        <v>0</v>
      </c>
      <c r="AD45" s="173">
        <f t="shared" ca="1" si="19"/>
        <v>0</v>
      </c>
      <c r="AE45" s="175">
        <f t="shared" ca="1" si="19"/>
        <v>0</v>
      </c>
      <c r="AF45" s="175">
        <f t="shared" ca="1" si="19"/>
        <v>0</v>
      </c>
      <c r="AG45" s="175">
        <f t="shared" ca="1" si="19"/>
        <v>0</v>
      </c>
      <c r="AH45" s="175">
        <f t="shared" ca="1" si="19"/>
        <v>0</v>
      </c>
      <c r="AI45" s="175">
        <f t="shared" ca="1" si="19"/>
        <v>0</v>
      </c>
      <c r="AJ45" s="176">
        <f t="shared" ca="1" si="19"/>
        <v>0</v>
      </c>
      <c r="AK45" s="173">
        <f t="shared" ca="1" si="19"/>
        <v>0</v>
      </c>
      <c r="AL45" s="175">
        <f t="shared" ca="1" si="19"/>
        <v>0</v>
      </c>
      <c r="AM45" s="175">
        <f t="shared" ca="1" si="19"/>
        <v>0</v>
      </c>
      <c r="AN45" s="175">
        <f t="shared" ca="1" si="19"/>
        <v>0</v>
      </c>
      <c r="AO45" s="175">
        <f t="shared" ca="1" si="19"/>
        <v>0</v>
      </c>
      <c r="AP45" s="175">
        <f t="shared" ca="1" si="19"/>
        <v>0</v>
      </c>
      <c r="AQ45" s="176">
        <f t="shared" ca="1" si="19"/>
        <v>0</v>
      </c>
      <c r="AR45" s="173">
        <f t="shared" ca="1" si="19"/>
        <v>0</v>
      </c>
      <c r="AS45" s="175">
        <f t="shared" ca="1" si="19"/>
        <v>0</v>
      </c>
      <c r="AT45" s="176">
        <f t="shared" ca="1" si="19"/>
        <v>0</v>
      </c>
      <c r="AU45" s="403">
        <f ca="1">SUM($P45:$AQ45)</f>
        <v>0</v>
      </c>
      <c r="AV45" s="404"/>
      <c r="AW45" s="403">
        <f ca="1">$AU45/4</f>
        <v>0</v>
      </c>
      <c r="AX45" s="404"/>
      <c r="AY45" s="138" t="s">
        <v>64</v>
      </c>
      <c r="AZ45" s="111" t="s">
        <v>111</v>
      </c>
      <c r="BA45" s="415" t="e">
        <f ca="1">ROUNDDOWN($AW45/$T$56,1)</f>
        <v>#DIV/0!</v>
      </c>
      <c r="BB45" s="416"/>
    </row>
    <row r="46" spans="2:54" ht="29.1" customHeight="1" x14ac:dyDescent="0.4">
      <c r="B46" s="407"/>
      <c r="C46" s="405" t="s">
        <v>122</v>
      </c>
      <c r="D46" s="405"/>
      <c r="E46" s="405"/>
      <c r="F46" s="405"/>
      <c r="G46" s="405"/>
      <c r="H46" s="405"/>
      <c r="I46" s="405"/>
      <c r="J46" s="405"/>
      <c r="K46" s="405"/>
      <c r="L46" s="405"/>
      <c r="M46" s="405"/>
      <c r="N46" s="405"/>
      <c r="O46" s="405"/>
      <c r="P46" s="162"/>
      <c r="Q46" s="161"/>
      <c r="R46" s="161"/>
      <c r="S46" s="161"/>
      <c r="T46" s="161"/>
      <c r="U46" s="161"/>
      <c r="V46" s="163"/>
      <c r="W46" s="162"/>
      <c r="X46" s="161"/>
      <c r="Y46" s="161"/>
      <c r="Z46" s="161"/>
      <c r="AA46" s="161"/>
      <c r="AB46" s="161"/>
      <c r="AC46" s="163"/>
      <c r="AD46" s="162"/>
      <c r="AE46" s="161"/>
      <c r="AF46" s="161"/>
      <c r="AG46" s="161"/>
      <c r="AH46" s="161"/>
      <c r="AI46" s="161"/>
      <c r="AJ46" s="163"/>
      <c r="AK46" s="162"/>
      <c r="AL46" s="161"/>
      <c r="AM46" s="161"/>
      <c r="AN46" s="161"/>
      <c r="AO46" s="161"/>
      <c r="AP46" s="161"/>
      <c r="AQ46" s="163"/>
      <c r="AR46" s="162"/>
      <c r="AS46" s="161"/>
      <c r="AT46" s="163"/>
      <c r="AU46" s="409">
        <f>SUM($P46:$AQ46)</f>
        <v>0</v>
      </c>
      <c r="AV46" s="410"/>
      <c r="AW46" s="409">
        <f>$AU46/4</f>
        <v>0</v>
      </c>
      <c r="AX46" s="410"/>
      <c r="AY46" s="166" t="s">
        <v>65</v>
      </c>
      <c r="AZ46" s="168" t="s">
        <v>112</v>
      </c>
      <c r="BA46" s="417" t="e">
        <f>ROUNDDOWN($AW46/$T$56,1)</f>
        <v>#DIV/0!</v>
      </c>
      <c r="BB46" s="418"/>
    </row>
    <row r="47" spans="2:54" ht="29.1" customHeight="1" x14ac:dyDescent="0.4">
      <c r="B47" s="408"/>
      <c r="C47" s="406" t="s">
        <v>123</v>
      </c>
      <c r="D47" s="406"/>
      <c r="E47" s="406"/>
      <c r="F47" s="406"/>
      <c r="G47" s="406"/>
      <c r="H47" s="406"/>
      <c r="I47" s="406"/>
      <c r="J47" s="406"/>
      <c r="K47" s="406"/>
      <c r="L47" s="406"/>
      <c r="M47" s="406"/>
      <c r="N47" s="406"/>
      <c r="O47" s="406"/>
      <c r="P47" s="170"/>
      <c r="Q47" s="169"/>
      <c r="R47" s="169"/>
      <c r="S47" s="169"/>
      <c r="T47" s="169"/>
      <c r="U47" s="169"/>
      <c r="V47" s="171"/>
      <c r="W47" s="170"/>
      <c r="X47" s="169"/>
      <c r="Y47" s="169"/>
      <c r="Z47" s="169"/>
      <c r="AA47" s="169"/>
      <c r="AB47" s="169"/>
      <c r="AC47" s="171"/>
      <c r="AD47" s="170"/>
      <c r="AE47" s="169"/>
      <c r="AF47" s="169"/>
      <c r="AG47" s="169"/>
      <c r="AH47" s="169"/>
      <c r="AI47" s="169"/>
      <c r="AJ47" s="171"/>
      <c r="AK47" s="170"/>
      <c r="AL47" s="169"/>
      <c r="AM47" s="169"/>
      <c r="AN47" s="169"/>
      <c r="AO47" s="169"/>
      <c r="AP47" s="169"/>
      <c r="AQ47" s="171"/>
      <c r="AR47" s="170"/>
      <c r="AS47" s="169"/>
      <c r="AT47" s="171"/>
      <c r="AU47" s="283">
        <f>SUM($P47:$AQ47)</f>
        <v>0</v>
      </c>
      <c r="AV47" s="284"/>
      <c r="AW47" s="283">
        <f>$AU47/4</f>
        <v>0</v>
      </c>
      <c r="AX47" s="284"/>
      <c r="AY47" s="167" t="s">
        <v>65</v>
      </c>
      <c r="AZ47" s="172" t="s">
        <v>111</v>
      </c>
      <c r="BA47" s="413" t="e">
        <f>ROUNDDOWN($AW47/$T$56,1)</f>
        <v>#DIV/0!</v>
      </c>
      <c r="BB47" s="414"/>
    </row>
    <row r="48" spans="2:54" ht="29.1" customHeight="1" thickBot="1" x14ac:dyDescent="0.45">
      <c r="B48" s="411" t="s">
        <v>124</v>
      </c>
      <c r="C48" s="412"/>
      <c r="D48" s="412"/>
      <c r="E48" s="412"/>
      <c r="F48" s="412"/>
      <c r="G48" s="412"/>
      <c r="H48" s="412"/>
      <c r="I48" s="412"/>
      <c r="J48" s="412"/>
      <c r="K48" s="412"/>
      <c r="L48" s="412"/>
      <c r="M48" s="412"/>
      <c r="N48" s="412"/>
      <c r="O48" s="412"/>
      <c r="P48" s="174">
        <f ca="1">SUMIF($L$14:$O$43,"②夜間及び深夜",P14:P43)</f>
        <v>0</v>
      </c>
      <c r="Q48" s="177">
        <f t="shared" ref="Q48:AT48" ca="1" si="20">SUMIF($L$14:$O$43,"②夜間及び深夜",Q14:Q43)</f>
        <v>0</v>
      </c>
      <c r="R48" s="177">
        <f t="shared" ca="1" si="20"/>
        <v>0</v>
      </c>
      <c r="S48" s="177">
        <f t="shared" ca="1" si="20"/>
        <v>0</v>
      </c>
      <c r="T48" s="177">
        <f t="shared" ca="1" si="20"/>
        <v>0</v>
      </c>
      <c r="U48" s="177">
        <f t="shared" ca="1" si="20"/>
        <v>0</v>
      </c>
      <c r="V48" s="178">
        <f t="shared" ca="1" si="20"/>
        <v>0</v>
      </c>
      <c r="W48" s="174">
        <f t="shared" ca="1" si="20"/>
        <v>0</v>
      </c>
      <c r="X48" s="177">
        <f t="shared" ca="1" si="20"/>
        <v>0</v>
      </c>
      <c r="Y48" s="177">
        <f t="shared" ca="1" si="20"/>
        <v>0</v>
      </c>
      <c r="Z48" s="177">
        <f t="shared" ca="1" si="20"/>
        <v>0</v>
      </c>
      <c r="AA48" s="177">
        <f t="shared" ca="1" si="20"/>
        <v>0</v>
      </c>
      <c r="AB48" s="177">
        <f t="shared" ca="1" si="20"/>
        <v>0</v>
      </c>
      <c r="AC48" s="178">
        <f t="shared" ca="1" si="20"/>
        <v>0</v>
      </c>
      <c r="AD48" s="174">
        <f t="shared" ca="1" si="20"/>
        <v>0</v>
      </c>
      <c r="AE48" s="177">
        <f t="shared" ca="1" si="20"/>
        <v>0</v>
      </c>
      <c r="AF48" s="177">
        <f t="shared" ca="1" si="20"/>
        <v>0</v>
      </c>
      <c r="AG48" s="177">
        <f t="shared" ca="1" si="20"/>
        <v>0</v>
      </c>
      <c r="AH48" s="177">
        <f t="shared" ca="1" si="20"/>
        <v>0</v>
      </c>
      <c r="AI48" s="177">
        <f t="shared" ca="1" si="20"/>
        <v>0</v>
      </c>
      <c r="AJ48" s="178">
        <f t="shared" ca="1" si="20"/>
        <v>0</v>
      </c>
      <c r="AK48" s="174">
        <f t="shared" ca="1" si="20"/>
        <v>0</v>
      </c>
      <c r="AL48" s="177">
        <f t="shared" ca="1" si="20"/>
        <v>0</v>
      </c>
      <c r="AM48" s="177">
        <f t="shared" ca="1" si="20"/>
        <v>0</v>
      </c>
      <c r="AN48" s="177">
        <f t="shared" ca="1" si="20"/>
        <v>0</v>
      </c>
      <c r="AO48" s="177">
        <f t="shared" ca="1" si="20"/>
        <v>0</v>
      </c>
      <c r="AP48" s="177">
        <f t="shared" ca="1" si="20"/>
        <v>0</v>
      </c>
      <c r="AQ48" s="178">
        <f t="shared" ca="1" si="20"/>
        <v>0</v>
      </c>
      <c r="AR48" s="174">
        <f t="shared" ca="1" si="20"/>
        <v>0</v>
      </c>
      <c r="AS48" s="177">
        <f t="shared" ca="1" si="20"/>
        <v>0</v>
      </c>
      <c r="AT48" s="178">
        <f t="shared" ca="1" si="20"/>
        <v>0</v>
      </c>
      <c r="AU48" s="400"/>
      <c r="AV48" s="401"/>
      <c r="AW48" s="401"/>
      <c r="AX48" s="401"/>
      <c r="AY48" s="401"/>
      <c r="AZ48" s="401"/>
      <c r="BA48" s="401"/>
      <c r="BB48" s="402"/>
    </row>
    <row r="49" spans="1:56" s="60" customFormat="1" ht="17.25" customHeight="1" thickBot="1" x14ac:dyDescent="0.45">
      <c r="B49" s="61"/>
      <c r="C49" s="62"/>
      <c r="D49" s="62"/>
      <c r="E49" s="62"/>
      <c r="F49" s="62"/>
      <c r="BB49" s="110" t="s">
        <v>82</v>
      </c>
    </row>
    <row r="50" spans="1:56" s="60" customFormat="1" ht="21" customHeight="1" thickBot="1" x14ac:dyDescent="0.45">
      <c r="B50" s="363" t="s">
        <v>125</v>
      </c>
      <c r="C50" s="364"/>
      <c r="D50" s="364"/>
      <c r="E50" s="364"/>
      <c r="F50" s="364"/>
      <c r="G50" s="364"/>
      <c r="H50" s="364"/>
      <c r="I50" s="364"/>
      <c r="J50" s="364"/>
      <c r="K50" s="364"/>
      <c r="L50" s="364"/>
      <c r="M50" s="364"/>
      <c r="N50" s="364"/>
      <c r="O50" s="364"/>
      <c r="P50" s="212">
        <v>9</v>
      </c>
      <c r="Q50" s="213"/>
      <c r="R50" s="213"/>
      <c r="S50" s="213"/>
      <c r="T50" s="213"/>
      <c r="U50" s="213"/>
      <c r="V50" s="214"/>
      <c r="W50" s="212"/>
      <c r="X50" s="213"/>
      <c r="Y50" s="213"/>
      <c r="Z50" s="213"/>
      <c r="AA50" s="213"/>
      <c r="AB50" s="213"/>
      <c r="AC50" s="214"/>
      <c r="AD50" s="212"/>
      <c r="AE50" s="213"/>
      <c r="AF50" s="213"/>
      <c r="AG50" s="213"/>
      <c r="AH50" s="213"/>
      <c r="AI50" s="213"/>
      <c r="AJ50" s="214"/>
      <c r="AK50" s="212"/>
      <c r="AL50" s="213"/>
      <c r="AM50" s="213"/>
      <c r="AN50" s="213"/>
      <c r="AO50" s="213"/>
      <c r="AP50" s="213"/>
      <c r="AQ50" s="214"/>
      <c r="AR50" s="212"/>
      <c r="AS50" s="213"/>
      <c r="AT50" s="214"/>
      <c r="AU50" s="365"/>
      <c r="AV50" s="366"/>
      <c r="AW50" s="366"/>
      <c r="AX50" s="366"/>
      <c r="AY50" s="366"/>
      <c r="AZ50" s="366"/>
      <c r="BA50" s="366"/>
      <c r="BB50" s="367"/>
    </row>
    <row r="51" spans="1:56" s="60" customFormat="1" ht="10.5" customHeight="1" thickBot="1" x14ac:dyDescent="0.45">
      <c r="B51" s="61"/>
      <c r="C51" s="62"/>
      <c r="D51" s="62"/>
      <c r="E51" s="62"/>
      <c r="F51" s="62"/>
      <c r="BB51" s="110"/>
    </row>
    <row r="52" spans="1:56" ht="24.6" customHeight="1" thickBot="1" x14ac:dyDescent="0.45">
      <c r="B52" s="4" t="s">
        <v>109</v>
      </c>
      <c r="C52" s="8"/>
      <c r="D52" s="8"/>
      <c r="E52" s="8"/>
      <c r="F52" s="8"/>
      <c r="G52" s="8"/>
      <c r="H52" s="8"/>
      <c r="I52" s="38" t="s">
        <v>39</v>
      </c>
      <c r="J52" s="39"/>
      <c r="K52" s="40" t="s">
        <v>40</v>
      </c>
      <c r="L52" s="218"/>
      <c r="M52" s="38" t="s">
        <v>41</v>
      </c>
      <c r="N52" s="39"/>
      <c r="O52" s="40" t="s">
        <v>40</v>
      </c>
      <c r="P52" s="218"/>
      <c r="Q52" s="8"/>
      <c r="R52" s="38" t="s">
        <v>42</v>
      </c>
      <c r="S52" s="39"/>
      <c r="T52" s="40" t="s">
        <v>40</v>
      </c>
      <c r="U52" s="218"/>
      <c r="V52" s="38" t="s">
        <v>41</v>
      </c>
      <c r="W52" s="39"/>
      <c r="X52" s="40" t="s">
        <v>40</v>
      </c>
      <c r="Y52" s="218"/>
      <c r="AA52" s="38" t="s">
        <v>43</v>
      </c>
      <c r="AB52" s="39"/>
      <c r="AC52" s="40" t="s">
        <v>40</v>
      </c>
      <c r="AD52" s="218"/>
      <c r="AE52" s="38" t="s">
        <v>41</v>
      </c>
      <c r="AF52" s="39"/>
      <c r="AG52" s="40" t="s">
        <v>40</v>
      </c>
      <c r="AH52" s="218"/>
      <c r="AJ52" s="38" t="s">
        <v>44</v>
      </c>
      <c r="AK52" s="39"/>
      <c r="AL52" s="40" t="s">
        <v>40</v>
      </c>
      <c r="AM52" s="218"/>
      <c r="AN52" s="38" t="s">
        <v>41</v>
      </c>
      <c r="AO52" s="39"/>
      <c r="AP52" s="40" t="s">
        <v>40</v>
      </c>
      <c r="AQ52" s="218"/>
      <c r="AS52" s="38" t="s">
        <v>96</v>
      </c>
      <c r="AT52" s="39"/>
      <c r="AU52" s="40" t="s">
        <v>40</v>
      </c>
      <c r="AV52" s="218"/>
      <c r="AW52" s="38" t="s">
        <v>41</v>
      </c>
      <c r="AX52" s="39"/>
      <c r="AY52" s="40" t="s">
        <v>40</v>
      </c>
      <c r="AZ52" s="218"/>
    </row>
    <row r="53" spans="1:56" ht="9.6" customHeight="1" thickBot="1" x14ac:dyDescent="0.45">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36"/>
    </row>
    <row r="54" spans="1:56" ht="24.6" customHeight="1" thickBot="1" x14ac:dyDescent="0.45">
      <c r="B54" s="4"/>
      <c r="C54" s="8"/>
      <c r="D54" s="8"/>
      <c r="E54" s="8"/>
      <c r="F54" s="8"/>
      <c r="G54" s="8"/>
      <c r="H54" s="8"/>
      <c r="I54" s="38" t="s">
        <v>101</v>
      </c>
      <c r="J54" s="39"/>
      <c r="K54" s="40" t="s">
        <v>40</v>
      </c>
      <c r="L54" s="218"/>
      <c r="M54" s="38" t="s">
        <v>41</v>
      </c>
      <c r="N54" s="39"/>
      <c r="O54" s="40" t="s">
        <v>40</v>
      </c>
      <c r="P54" s="218"/>
      <c r="Q54" s="8"/>
      <c r="R54" s="38" t="s">
        <v>102</v>
      </c>
      <c r="S54" s="39"/>
      <c r="T54" s="40" t="s">
        <v>40</v>
      </c>
      <c r="U54" s="218"/>
      <c r="V54" s="38" t="s">
        <v>41</v>
      </c>
      <c r="W54" s="39"/>
      <c r="X54" s="40" t="s">
        <v>40</v>
      </c>
      <c r="Y54" s="218"/>
      <c r="AA54" s="38" t="s">
        <v>103</v>
      </c>
      <c r="AB54" s="39"/>
      <c r="AC54" s="40" t="s">
        <v>40</v>
      </c>
      <c r="AD54" s="218"/>
      <c r="AE54" s="38" t="s">
        <v>41</v>
      </c>
      <c r="AF54" s="39"/>
      <c r="AG54" s="40" t="s">
        <v>40</v>
      </c>
      <c r="AH54" s="218"/>
      <c r="AJ54" s="38" t="s">
        <v>104</v>
      </c>
      <c r="AK54" s="39"/>
      <c r="AL54" s="40" t="s">
        <v>40</v>
      </c>
      <c r="AM54" s="218"/>
      <c r="AN54" s="38" t="s">
        <v>41</v>
      </c>
      <c r="AO54" s="39"/>
      <c r="AP54" s="40" t="s">
        <v>40</v>
      </c>
      <c r="AQ54" s="218"/>
      <c r="AS54" s="38" t="s">
        <v>105</v>
      </c>
      <c r="AT54" s="39"/>
      <c r="AU54" s="40" t="s">
        <v>40</v>
      </c>
      <c r="AV54" s="218"/>
      <c r="AW54" s="38" t="s">
        <v>41</v>
      </c>
      <c r="AX54" s="39"/>
      <c r="AY54" s="40" t="s">
        <v>40</v>
      </c>
      <c r="AZ54" s="218"/>
    </row>
    <row r="55" spans="1:56" ht="9.6" customHeight="1" thickBot="1" x14ac:dyDescent="0.45">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36"/>
    </row>
    <row r="56" spans="1:56" ht="15.6" customHeight="1" x14ac:dyDescent="0.4">
      <c r="B56" s="300" t="s">
        <v>126</v>
      </c>
      <c r="C56" s="316"/>
      <c r="D56" s="316"/>
      <c r="E56" s="316"/>
      <c r="F56" s="316"/>
      <c r="G56" s="316"/>
      <c r="H56" s="317"/>
      <c r="I56" s="334"/>
      <c r="J56" s="335"/>
      <c r="K56" s="336"/>
      <c r="L56" s="37"/>
      <c r="M56" s="37"/>
      <c r="N56" s="385" t="s">
        <v>110</v>
      </c>
      <c r="O56" s="386"/>
      <c r="P56" s="386"/>
      <c r="Q56" s="386"/>
      <c r="R56" s="386"/>
      <c r="S56" s="387"/>
      <c r="T56" s="391"/>
      <c r="U56" s="392"/>
      <c r="V56" s="392"/>
      <c r="W56" s="393"/>
      <c r="X56" s="35"/>
      <c r="Y56" s="35"/>
      <c r="AB56" s="368" t="s">
        <v>114</v>
      </c>
      <c r="AC56" s="368"/>
      <c r="AD56" s="368"/>
      <c r="AE56" s="368"/>
      <c r="AF56" s="368"/>
      <c r="AG56" s="369"/>
      <c r="AH56" s="370"/>
      <c r="AI56" s="371"/>
      <c r="AJ56" s="383" t="s">
        <v>106</v>
      </c>
      <c r="AK56" s="374"/>
      <c r="AL56" s="375"/>
      <c r="AM56" s="378" t="s">
        <v>107</v>
      </c>
      <c r="AN56" s="379"/>
      <c r="AO56" s="380"/>
      <c r="AP56" s="383" t="s">
        <v>106</v>
      </c>
      <c r="AQ56" s="374"/>
      <c r="AR56" s="375"/>
    </row>
    <row r="57" spans="1:56" ht="15.6" customHeight="1" thickBot="1" x14ac:dyDescent="0.45">
      <c r="B57" s="304"/>
      <c r="C57" s="313"/>
      <c r="D57" s="313"/>
      <c r="E57" s="313"/>
      <c r="F57" s="313"/>
      <c r="G57" s="313"/>
      <c r="H57" s="314"/>
      <c r="I57" s="397"/>
      <c r="J57" s="398"/>
      <c r="K57" s="399"/>
      <c r="L57" s="4" t="s">
        <v>140</v>
      </c>
      <c r="M57" s="4"/>
      <c r="N57" s="388"/>
      <c r="O57" s="389"/>
      <c r="P57" s="389"/>
      <c r="Q57" s="389"/>
      <c r="R57" s="389"/>
      <c r="S57" s="390"/>
      <c r="T57" s="394"/>
      <c r="U57" s="395"/>
      <c r="V57" s="395"/>
      <c r="W57" s="396"/>
      <c r="X57" s="35" t="s">
        <v>138</v>
      </c>
      <c r="Y57" s="35"/>
      <c r="AB57" s="368"/>
      <c r="AC57" s="368"/>
      <c r="AD57" s="368"/>
      <c r="AE57" s="368"/>
      <c r="AF57" s="368"/>
      <c r="AG57" s="369"/>
      <c r="AH57" s="372"/>
      <c r="AI57" s="373"/>
      <c r="AJ57" s="384"/>
      <c r="AK57" s="376"/>
      <c r="AL57" s="377"/>
      <c r="AM57" s="378"/>
      <c r="AN57" s="381"/>
      <c r="AO57" s="382"/>
      <c r="AP57" s="384"/>
      <c r="AQ57" s="376"/>
      <c r="AR57" s="377"/>
    </row>
    <row r="58" spans="1:56" ht="6.75" customHeight="1" thickBot="1" x14ac:dyDescent="0.45">
      <c r="B58" s="37"/>
      <c r="C58" s="37"/>
      <c r="D58" s="37"/>
      <c r="E58" s="37"/>
      <c r="F58" s="37"/>
      <c r="G58" s="37"/>
      <c r="H58" s="37"/>
      <c r="I58" s="37"/>
      <c r="J58" s="37"/>
      <c r="K58" s="37"/>
      <c r="L58" s="4"/>
      <c r="M58" s="4"/>
      <c r="N58" s="211"/>
      <c r="O58" s="211"/>
      <c r="P58" s="211"/>
      <c r="Q58" s="211"/>
      <c r="R58" s="211"/>
      <c r="S58" s="211"/>
      <c r="T58" s="211"/>
      <c r="U58" s="211"/>
      <c r="V58" s="211"/>
      <c r="W58" s="211"/>
      <c r="X58" s="35"/>
      <c r="Y58" s="35"/>
      <c r="AB58" s="130"/>
      <c r="AC58" s="130"/>
      <c r="AD58" s="130"/>
      <c r="AE58" s="130"/>
      <c r="AF58" s="130"/>
      <c r="AG58" s="37"/>
      <c r="AH58" s="37"/>
      <c r="AI58" s="37"/>
      <c r="AJ58" s="37"/>
      <c r="AK58" s="37"/>
      <c r="AL58" s="37"/>
      <c r="AM58" s="37"/>
      <c r="AN58" s="37"/>
      <c r="AO58" s="211"/>
      <c r="AP58" s="211"/>
      <c r="AQ58" s="211"/>
      <c r="AR58" s="35"/>
    </row>
    <row r="59" spans="1:56" ht="15" customHeight="1" x14ac:dyDescent="0.4">
      <c r="B59" s="37"/>
      <c r="C59" s="37"/>
      <c r="D59" s="37"/>
      <c r="E59" s="37"/>
      <c r="F59" s="37"/>
      <c r="G59" s="37"/>
      <c r="H59" s="37"/>
      <c r="I59" s="37"/>
      <c r="J59" s="37"/>
      <c r="K59" s="37"/>
      <c r="L59" s="4"/>
      <c r="M59" s="4"/>
      <c r="N59" s="211"/>
      <c r="O59" s="211"/>
      <c r="P59" s="211"/>
      <c r="Q59" s="211"/>
      <c r="R59" s="211"/>
      <c r="S59" s="211"/>
      <c r="T59" s="211"/>
      <c r="U59" s="211"/>
      <c r="V59" s="211"/>
      <c r="W59" s="211"/>
      <c r="X59" s="35"/>
      <c r="Y59" s="35"/>
      <c r="AB59" s="368" t="s">
        <v>108</v>
      </c>
      <c r="AC59" s="368"/>
      <c r="AD59" s="368"/>
      <c r="AE59" s="368"/>
      <c r="AF59" s="368"/>
      <c r="AG59" s="369"/>
      <c r="AH59" s="370"/>
      <c r="AI59" s="371"/>
      <c r="AJ59" s="383" t="s">
        <v>106</v>
      </c>
      <c r="AK59" s="374"/>
      <c r="AL59" s="375"/>
      <c r="AM59" s="378" t="s">
        <v>107</v>
      </c>
      <c r="AN59" s="379"/>
      <c r="AO59" s="380"/>
      <c r="AP59" s="383" t="s">
        <v>106</v>
      </c>
      <c r="AQ59" s="374"/>
      <c r="AR59" s="375"/>
    </row>
    <row r="60" spans="1:56" ht="15.6" customHeight="1" thickBot="1" x14ac:dyDescent="0.45">
      <c r="B60" s="37"/>
      <c r="C60" s="37"/>
      <c r="D60" s="37"/>
      <c r="E60" s="37"/>
      <c r="F60" s="37"/>
      <c r="G60" s="37"/>
      <c r="H60" s="37"/>
      <c r="I60" s="37"/>
      <c r="J60" s="37"/>
      <c r="K60" s="37"/>
      <c r="L60" s="4"/>
      <c r="M60" s="4"/>
      <c r="N60" s="211"/>
      <c r="O60" s="211"/>
      <c r="P60" s="211"/>
      <c r="Q60" s="211"/>
      <c r="R60" s="211"/>
      <c r="S60" s="211"/>
      <c r="T60" s="211"/>
      <c r="U60" s="211"/>
      <c r="V60" s="211"/>
      <c r="W60" s="211"/>
      <c r="X60" s="35"/>
      <c r="Y60" s="35"/>
      <c r="AB60" s="368" t="s">
        <v>115</v>
      </c>
      <c r="AC60" s="368"/>
      <c r="AD60" s="368"/>
      <c r="AE60" s="368"/>
      <c r="AF60" s="368"/>
      <c r="AG60" s="369"/>
      <c r="AH60" s="372"/>
      <c r="AI60" s="373"/>
      <c r="AJ60" s="384"/>
      <c r="AK60" s="376"/>
      <c r="AL60" s="377"/>
      <c r="AM60" s="378"/>
      <c r="AN60" s="381"/>
      <c r="AO60" s="382"/>
      <c r="AP60" s="384"/>
      <c r="AQ60" s="376"/>
      <c r="AR60" s="377"/>
      <c r="AS60" s="55" t="s">
        <v>209</v>
      </c>
    </row>
    <row r="61" spans="1:56" s="56" customFormat="1" ht="20.25" customHeight="1" x14ac:dyDescent="0.4">
      <c r="A61" s="124" t="s">
        <v>120</v>
      </c>
      <c r="B61" s="125"/>
      <c r="C61" s="125"/>
      <c r="D61" s="124"/>
      <c r="E61" s="124"/>
      <c r="F61" s="124"/>
      <c r="G61" s="124"/>
      <c r="H61" s="124"/>
      <c r="I61" s="124"/>
      <c r="J61" s="124"/>
      <c r="K61" s="124"/>
      <c r="L61" s="124"/>
      <c r="M61" s="124"/>
      <c r="N61" s="124"/>
      <c r="O61" s="124"/>
      <c r="P61" s="124"/>
      <c r="Q61" s="124"/>
      <c r="R61" s="124"/>
      <c r="S61" s="124"/>
      <c r="T61" s="125"/>
      <c r="U61" s="124"/>
      <c r="V61" s="124"/>
      <c r="W61" s="124"/>
      <c r="X61" s="124"/>
      <c r="Y61" s="124"/>
      <c r="Z61" s="124"/>
      <c r="AA61" s="124"/>
      <c r="AB61" s="124"/>
      <c r="AC61" s="124"/>
      <c r="AD61" s="124"/>
      <c r="AE61" s="124"/>
      <c r="AF61" s="124"/>
      <c r="AJ61" s="126"/>
      <c r="AK61" s="127"/>
      <c r="AL61" s="127"/>
      <c r="AM61" s="124"/>
      <c r="AN61" s="124"/>
      <c r="AO61" s="124"/>
      <c r="AP61" s="124"/>
      <c r="AQ61" s="124"/>
      <c r="AR61" s="124"/>
      <c r="AS61" s="124"/>
      <c r="AT61" s="124"/>
      <c r="AU61" s="124"/>
      <c r="AV61" s="124"/>
      <c r="AW61" s="124"/>
      <c r="AX61" s="124"/>
      <c r="AY61" s="124"/>
      <c r="AZ61" s="124"/>
      <c r="BA61" s="124"/>
      <c r="BB61" s="124"/>
      <c r="BC61" s="124"/>
      <c r="BD61" s="127"/>
    </row>
    <row r="62" spans="1:56" ht="20.25" customHeight="1" x14ac:dyDescent="0.4">
      <c r="B62" s="17" t="s">
        <v>16</v>
      </c>
      <c r="C62" s="4"/>
    </row>
    <row r="63" spans="1:56" ht="5.45" customHeight="1" x14ac:dyDescent="0.4">
      <c r="B63" s="4"/>
      <c r="C63" s="4"/>
    </row>
    <row r="64" spans="1:56" ht="20.25" customHeight="1" thickBot="1" x14ac:dyDescent="0.45">
      <c r="B64" s="4" t="s">
        <v>118</v>
      </c>
      <c r="C64" s="4"/>
    </row>
    <row r="65" spans="2:52" ht="20.25" customHeight="1" thickBot="1" x14ac:dyDescent="0.45">
      <c r="D65" s="65" t="s">
        <v>5</v>
      </c>
      <c r="E65" s="68"/>
      <c r="F65" s="24" t="s">
        <v>6</v>
      </c>
      <c r="G65" s="24"/>
      <c r="H65" s="25"/>
      <c r="I65" s="69" t="s">
        <v>5</v>
      </c>
      <c r="J65" s="68"/>
      <c r="K65" s="24" t="s">
        <v>6</v>
      </c>
      <c r="L65" s="26"/>
      <c r="M65" s="26"/>
      <c r="N65" s="26"/>
      <c r="O65" s="26"/>
      <c r="P65" s="26"/>
      <c r="Q65" s="26"/>
      <c r="R65" s="26"/>
      <c r="S65" s="26"/>
      <c r="T65" s="25"/>
      <c r="U65" s="69" t="s">
        <v>5</v>
      </c>
      <c r="V65" s="68"/>
      <c r="W65" s="24" t="s">
        <v>6</v>
      </c>
      <c r="X65" s="26"/>
      <c r="Y65" s="26"/>
      <c r="Z65" s="26"/>
      <c r="AA65" s="26"/>
      <c r="AB65" s="26"/>
      <c r="AC65" s="26"/>
      <c r="AD65" s="26"/>
      <c r="AE65" s="26"/>
      <c r="AF65" s="25"/>
      <c r="AG65" s="69" t="s">
        <v>5</v>
      </c>
      <c r="AH65" s="68"/>
      <c r="AI65" s="24" t="s">
        <v>6</v>
      </c>
      <c r="AJ65" s="26"/>
      <c r="AK65" s="26"/>
      <c r="AL65" s="26"/>
      <c r="AM65" s="25"/>
      <c r="AN65" s="69" t="s">
        <v>5</v>
      </c>
      <c r="AO65" s="68"/>
      <c r="AP65" s="24" t="s">
        <v>6</v>
      </c>
      <c r="AQ65" s="26"/>
      <c r="AR65" s="26"/>
      <c r="AS65" s="26"/>
      <c r="AT65" s="26"/>
      <c r="AU65" s="26"/>
      <c r="AV65" s="26"/>
      <c r="AW65" s="26"/>
      <c r="AX65" s="27"/>
    </row>
    <row r="66" spans="2:52" ht="20.25" customHeight="1" thickBot="1" x14ac:dyDescent="0.45">
      <c r="D66" s="140" t="s">
        <v>37</v>
      </c>
      <c r="E66" s="141"/>
      <c r="F66" s="142" t="s">
        <v>38</v>
      </c>
      <c r="G66" s="142"/>
      <c r="H66" s="92"/>
      <c r="I66" s="143" t="s">
        <v>79</v>
      </c>
      <c r="J66" s="141"/>
      <c r="K66" s="142" t="s">
        <v>66</v>
      </c>
      <c r="L66" s="53"/>
      <c r="M66" s="53"/>
      <c r="N66" s="53"/>
      <c r="O66" s="53"/>
      <c r="P66" s="53"/>
      <c r="Q66" s="53"/>
      <c r="R66" s="53"/>
      <c r="S66" s="53"/>
      <c r="T66" s="92"/>
      <c r="U66" s="143" t="s">
        <v>81</v>
      </c>
      <c r="V66" s="141"/>
      <c r="W66" s="142" t="s">
        <v>67</v>
      </c>
      <c r="X66" s="53"/>
      <c r="Y66" s="53"/>
      <c r="Z66" s="53"/>
      <c r="AA66" s="53"/>
      <c r="AB66" s="53"/>
      <c r="AC66" s="53"/>
      <c r="AD66" s="53"/>
      <c r="AE66" s="53"/>
      <c r="AF66" s="92"/>
      <c r="AG66" s="143" t="s">
        <v>52</v>
      </c>
      <c r="AH66" s="141"/>
      <c r="AI66" s="142" t="s">
        <v>48</v>
      </c>
      <c r="AJ66" s="53"/>
      <c r="AK66" s="53"/>
      <c r="AL66" s="53"/>
      <c r="AM66" s="92"/>
      <c r="AN66" s="143" t="s">
        <v>50</v>
      </c>
      <c r="AO66" s="141"/>
      <c r="AP66" s="142" t="s">
        <v>51</v>
      </c>
      <c r="AQ66" s="53"/>
      <c r="AR66" s="53"/>
      <c r="AS66" s="53"/>
      <c r="AT66" s="53"/>
      <c r="AU66" s="53"/>
      <c r="AV66" s="53"/>
      <c r="AW66" s="53"/>
      <c r="AX66" s="54"/>
    </row>
    <row r="67" spans="2:52" ht="5.45" customHeight="1" x14ac:dyDescent="0.4">
      <c r="D67" s="9"/>
      <c r="E67" s="9"/>
      <c r="F67" s="23"/>
      <c r="G67" s="23"/>
      <c r="H67" s="23"/>
      <c r="J67" s="23"/>
      <c r="N67" s="23"/>
      <c r="O67" s="23"/>
      <c r="P67" s="23"/>
      <c r="T67" s="23"/>
      <c r="V67" s="23"/>
      <c r="W67" s="23"/>
    </row>
    <row r="68" spans="2:52" ht="20.25" customHeight="1" thickBot="1" x14ac:dyDescent="0.45">
      <c r="B68" s="4" t="s">
        <v>17</v>
      </c>
      <c r="C68" s="4"/>
    </row>
    <row r="69" spans="2:52" ht="20.25" customHeight="1" thickBot="1" x14ac:dyDescent="0.45">
      <c r="B69" s="4"/>
      <c r="C69" s="4"/>
      <c r="D69" s="63" t="s">
        <v>18</v>
      </c>
      <c r="E69" s="24" t="s">
        <v>19</v>
      </c>
      <c r="F69" s="24"/>
      <c r="G69" s="25"/>
      <c r="H69" s="64" t="s">
        <v>18</v>
      </c>
      <c r="I69" s="24" t="s">
        <v>19</v>
      </c>
      <c r="J69" s="24"/>
      <c r="K69" s="25"/>
      <c r="L69" s="64" t="s">
        <v>18</v>
      </c>
      <c r="M69" s="24" t="s">
        <v>19</v>
      </c>
      <c r="N69" s="24"/>
      <c r="O69" s="26"/>
      <c r="P69" s="25"/>
      <c r="Q69" s="64" t="s">
        <v>18</v>
      </c>
      <c r="R69" s="24" t="s">
        <v>19</v>
      </c>
      <c r="S69" s="24"/>
      <c r="T69" s="26"/>
      <c r="U69" s="27"/>
    </row>
    <row r="70" spans="2:52" ht="20.25" customHeight="1" thickBot="1" x14ac:dyDescent="0.45">
      <c r="B70" s="4"/>
      <c r="C70" s="4"/>
      <c r="D70" s="28" t="s">
        <v>20</v>
      </c>
      <c r="E70" s="29" t="s">
        <v>21</v>
      </c>
      <c r="F70" s="29"/>
      <c r="G70" s="30"/>
      <c r="H70" s="31" t="s">
        <v>22</v>
      </c>
      <c r="I70" s="29" t="s">
        <v>23</v>
      </c>
      <c r="J70" s="29"/>
      <c r="K70" s="30"/>
      <c r="L70" s="31" t="s">
        <v>24</v>
      </c>
      <c r="M70" s="29" t="s">
        <v>88</v>
      </c>
      <c r="N70" s="29"/>
      <c r="O70" s="32"/>
      <c r="P70" s="30"/>
      <c r="Q70" s="31" t="s">
        <v>25</v>
      </c>
      <c r="R70" s="29" t="s">
        <v>89</v>
      </c>
      <c r="S70" s="29"/>
      <c r="T70" s="32"/>
      <c r="U70" s="33"/>
    </row>
    <row r="71" spans="2:52" ht="20.25" customHeight="1" x14ac:dyDescent="0.4">
      <c r="E71" s="9" t="s">
        <v>26</v>
      </c>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row>
    <row r="72" spans="2:52" ht="20.25" customHeight="1" x14ac:dyDescent="0.4">
      <c r="E72" s="4" t="s">
        <v>27</v>
      </c>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row>
    <row r="73" spans="2:52" ht="20.25" customHeight="1" x14ac:dyDescent="0.4">
      <c r="E73" s="4" t="s">
        <v>8</v>
      </c>
    </row>
    <row r="74" spans="2:52" ht="5.45" customHeight="1" x14ac:dyDescent="0.4">
      <c r="B74" s="4"/>
      <c r="C74" s="4"/>
      <c r="D74" s="9"/>
      <c r="E74" s="23"/>
      <c r="F74" s="23"/>
      <c r="G74" s="23"/>
      <c r="I74" s="23"/>
      <c r="J74" s="23"/>
      <c r="K74" s="23"/>
      <c r="L74" s="23"/>
      <c r="M74" s="23"/>
      <c r="Q74" s="23"/>
      <c r="R74" s="23"/>
      <c r="S74" s="23"/>
      <c r="V74" s="23"/>
      <c r="W74" s="23"/>
      <c r="X74" s="23"/>
    </row>
    <row r="75" spans="2:52" ht="20.25" customHeight="1" x14ac:dyDescent="0.4">
      <c r="B75" s="4" t="s">
        <v>28</v>
      </c>
      <c r="C75" s="4"/>
    </row>
    <row r="76" spans="2:52" ht="20.25" customHeight="1" thickBot="1" x14ac:dyDescent="0.45">
      <c r="B76" s="4"/>
      <c r="C76" s="4" t="s">
        <v>119</v>
      </c>
    </row>
    <row r="77" spans="2:52" ht="20.25" customHeight="1" thickBot="1" x14ac:dyDescent="0.45">
      <c r="D77" s="65" t="s">
        <v>5</v>
      </c>
      <c r="E77" s="26"/>
      <c r="F77" s="24"/>
      <c r="G77" s="24"/>
      <c r="H77" s="66" t="s">
        <v>54</v>
      </c>
      <c r="I77" s="24"/>
      <c r="J77" s="26"/>
      <c r="K77" s="24"/>
      <c r="L77" s="24"/>
      <c r="M77" s="24"/>
      <c r="N77" s="24"/>
      <c r="O77" s="24"/>
      <c r="P77" s="24"/>
      <c r="Q77" s="24"/>
      <c r="R77" s="26"/>
      <c r="S77" s="67" t="s">
        <v>5</v>
      </c>
      <c r="T77" s="26"/>
      <c r="U77" s="26"/>
      <c r="V77" s="24"/>
      <c r="W77" s="68"/>
      <c r="X77" s="24" t="s">
        <v>7</v>
      </c>
      <c r="Y77" s="26"/>
      <c r="Z77" s="24"/>
      <c r="AA77" s="26"/>
      <c r="AB77" s="24"/>
      <c r="AC77" s="24"/>
      <c r="AD77" s="24"/>
      <c r="AE77" s="24"/>
      <c r="AF77" s="69"/>
      <c r="AG77" s="26"/>
      <c r="AH77" s="24"/>
      <c r="AI77" s="24"/>
      <c r="AJ77" s="26"/>
      <c r="AK77" s="26"/>
      <c r="AL77" s="26"/>
      <c r="AM77" s="70"/>
      <c r="AN77" s="71"/>
      <c r="AO77" s="72"/>
      <c r="AP77" s="72"/>
      <c r="AQ77" s="71"/>
      <c r="AR77" s="71"/>
    </row>
    <row r="78" spans="2:52" ht="20.25" customHeight="1" x14ac:dyDescent="0.4">
      <c r="D78" s="73" t="s">
        <v>68</v>
      </c>
      <c r="E78" s="74"/>
      <c r="F78" s="75"/>
      <c r="G78" s="23"/>
      <c r="H78" s="76" t="s">
        <v>47</v>
      </c>
      <c r="I78" s="72"/>
      <c r="J78" s="71"/>
      <c r="K78" s="72"/>
      <c r="L78" s="72"/>
      <c r="M78" s="72"/>
      <c r="N78" s="72"/>
      <c r="O78" s="72"/>
      <c r="P78" s="74"/>
      <c r="Q78" s="75"/>
      <c r="R78" s="74"/>
      <c r="S78" s="77" t="s">
        <v>69</v>
      </c>
      <c r="T78" s="78"/>
      <c r="U78" s="78"/>
      <c r="V78" s="79"/>
      <c r="W78" s="80"/>
      <c r="X78" s="23" t="s">
        <v>56</v>
      </c>
      <c r="Y78" s="74"/>
      <c r="Z78" s="79"/>
      <c r="AA78" s="74"/>
      <c r="AB78" s="23"/>
      <c r="AC78" s="23"/>
      <c r="AD78" s="23"/>
      <c r="AE78" s="81"/>
      <c r="AF78" s="74"/>
      <c r="AG78" s="74"/>
      <c r="AH78" s="75"/>
      <c r="AI78" s="23"/>
      <c r="AL78" s="74"/>
      <c r="AM78" s="82"/>
      <c r="AN78" s="71"/>
      <c r="AO78" s="71"/>
      <c r="AP78" s="72"/>
      <c r="AQ78" s="71"/>
      <c r="AR78" s="71"/>
    </row>
    <row r="79" spans="2:52" ht="20.25" customHeight="1" x14ac:dyDescent="0.4">
      <c r="D79" s="83" t="s">
        <v>55</v>
      </c>
      <c r="E79" s="84"/>
      <c r="F79" s="84"/>
      <c r="G79" s="85"/>
      <c r="H79" s="86" t="s">
        <v>53</v>
      </c>
      <c r="I79" s="87"/>
      <c r="J79" s="84"/>
      <c r="K79" s="87"/>
      <c r="L79" s="87"/>
      <c r="M79" s="87"/>
      <c r="N79" s="87"/>
      <c r="O79" s="87"/>
      <c r="P79" s="84"/>
      <c r="Q79" s="87"/>
      <c r="R79" s="84"/>
      <c r="S79" s="88" t="s">
        <v>70</v>
      </c>
      <c r="T79" s="84"/>
      <c r="U79" s="84"/>
      <c r="V79" s="87"/>
      <c r="W79" s="89"/>
      <c r="X79" s="85" t="s">
        <v>49</v>
      </c>
      <c r="Y79" s="84"/>
      <c r="Z79" s="87"/>
      <c r="AA79" s="84"/>
      <c r="AB79" s="85"/>
      <c r="AC79" s="85"/>
      <c r="AD79" s="85"/>
      <c r="AE79" s="90"/>
      <c r="AF79" s="84"/>
      <c r="AG79" s="84"/>
      <c r="AH79" s="87"/>
      <c r="AI79" s="85"/>
      <c r="AJ79" s="91"/>
      <c r="AK79" s="91"/>
      <c r="AL79" s="84"/>
      <c r="AM79" s="82"/>
      <c r="AN79" s="71"/>
      <c r="AO79" s="71"/>
      <c r="AP79" s="72"/>
      <c r="AQ79" s="71"/>
      <c r="AR79" s="71"/>
    </row>
    <row r="80" spans="2:52" s="35" customFormat="1" ht="20.25" customHeight="1" x14ac:dyDescent="0.4">
      <c r="D80" s="112" t="s">
        <v>76</v>
      </c>
      <c r="E80" s="71"/>
      <c r="F80" s="71"/>
      <c r="G80" s="113"/>
      <c r="H80" s="114" t="s">
        <v>83</v>
      </c>
      <c r="I80" s="72"/>
      <c r="J80" s="71"/>
      <c r="K80" s="72"/>
      <c r="L80" s="72"/>
      <c r="M80" s="72"/>
      <c r="N80" s="72"/>
      <c r="O80" s="72"/>
      <c r="P80" s="71"/>
      <c r="Q80" s="72"/>
      <c r="R80" s="71"/>
      <c r="S80" s="115" t="s">
        <v>61</v>
      </c>
      <c r="T80" s="71"/>
      <c r="U80" s="71"/>
      <c r="V80" s="72"/>
      <c r="W80" s="116"/>
      <c r="X80" s="113" t="s">
        <v>61</v>
      </c>
      <c r="Y80" s="71"/>
      <c r="Z80" s="72"/>
      <c r="AA80" s="71"/>
      <c r="AB80" s="113"/>
      <c r="AC80" s="113"/>
      <c r="AD80" s="113"/>
      <c r="AE80" s="117"/>
      <c r="AF80" s="71"/>
      <c r="AG80" s="71"/>
      <c r="AH80" s="72"/>
      <c r="AI80" s="113"/>
      <c r="AL80" s="71"/>
      <c r="AM80" s="82"/>
      <c r="AN80" s="71"/>
      <c r="AO80" s="71"/>
      <c r="AP80" s="72"/>
      <c r="AQ80" s="71"/>
      <c r="AR80" s="71"/>
    </row>
    <row r="81" spans="1:50" ht="20.25" customHeight="1" thickBot="1" x14ac:dyDescent="0.45">
      <c r="D81" s="128" t="s">
        <v>85</v>
      </c>
      <c r="E81" s="118"/>
      <c r="F81" s="118"/>
      <c r="G81" s="119"/>
      <c r="H81" s="129" t="s">
        <v>86</v>
      </c>
      <c r="I81" s="119"/>
      <c r="J81" s="118"/>
      <c r="K81" s="119"/>
      <c r="L81" s="119"/>
      <c r="M81" s="119"/>
      <c r="N81" s="119"/>
      <c r="O81" s="119"/>
      <c r="P81" s="118"/>
      <c r="Q81" s="120"/>
      <c r="R81" s="118"/>
      <c r="S81" s="121" t="s">
        <v>84</v>
      </c>
      <c r="T81" s="118"/>
      <c r="U81" s="118"/>
      <c r="V81" s="119"/>
      <c r="W81" s="122"/>
      <c r="X81" s="119" t="s">
        <v>93</v>
      </c>
      <c r="Y81" s="118"/>
      <c r="Z81" s="119"/>
      <c r="AA81" s="118"/>
      <c r="AB81" s="119"/>
      <c r="AC81" s="119"/>
      <c r="AD81" s="119"/>
      <c r="AE81" s="120"/>
      <c r="AF81" s="118"/>
      <c r="AG81" s="118"/>
      <c r="AH81" s="118"/>
      <c r="AI81" s="119"/>
      <c r="AJ81" s="118"/>
      <c r="AK81" s="118"/>
      <c r="AL81" s="123"/>
      <c r="AM81" s="70"/>
      <c r="AN81" s="71"/>
      <c r="AO81" s="72"/>
      <c r="AP81" s="72"/>
      <c r="AQ81" s="71"/>
      <c r="AR81" s="71"/>
    </row>
    <row r="82" spans="1:50" ht="20.25" customHeight="1" x14ac:dyDescent="0.4">
      <c r="C82" s="56" t="s">
        <v>63</v>
      </c>
      <c r="D82" s="81"/>
      <c r="E82" s="74"/>
      <c r="F82" s="74"/>
      <c r="G82" s="75"/>
      <c r="H82" s="75"/>
      <c r="I82" s="72"/>
      <c r="J82" s="71"/>
      <c r="K82" s="72"/>
      <c r="L82" s="72"/>
      <c r="M82" s="72"/>
      <c r="N82" s="72"/>
      <c r="O82" s="72"/>
      <c r="P82" s="74"/>
      <c r="Q82" s="81"/>
      <c r="R82" s="74"/>
      <c r="S82" s="72"/>
      <c r="T82" s="74"/>
      <c r="U82" s="74"/>
      <c r="V82" s="75"/>
      <c r="W82" s="74"/>
      <c r="X82" s="72"/>
      <c r="Y82" s="74"/>
      <c r="Z82" s="75"/>
      <c r="AA82" s="74"/>
      <c r="AB82" s="75"/>
      <c r="AC82" s="75"/>
      <c r="AD82" s="75"/>
      <c r="AE82" s="81"/>
      <c r="AF82" s="74"/>
      <c r="AG82" s="74"/>
      <c r="AH82" s="74"/>
      <c r="AI82" s="75"/>
      <c r="AJ82" s="74"/>
      <c r="AK82" s="74"/>
      <c r="AL82" s="74"/>
      <c r="AM82" s="72"/>
      <c r="AN82" s="71"/>
      <c r="AO82" s="72"/>
      <c r="AP82" s="72"/>
      <c r="AQ82" s="71"/>
      <c r="AR82" s="71"/>
    </row>
    <row r="83" spans="1:50" ht="20.25" customHeight="1" x14ac:dyDescent="0.4">
      <c r="B83" s="4"/>
      <c r="C83" s="55" t="s">
        <v>206</v>
      </c>
    </row>
    <row r="84" spans="1:50" ht="5.45" customHeight="1" x14ac:dyDescent="0.4">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row>
    <row r="85" spans="1:50" ht="20.25" customHeight="1" x14ac:dyDescent="0.4">
      <c r="A85" s="35"/>
      <c r="B85" s="42" t="s">
        <v>29</v>
      </c>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row>
    <row r="86" spans="1:50" ht="5.45" customHeight="1" x14ac:dyDescent="0.4">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5"/>
    </row>
    <row r="87" spans="1:50" ht="20.25" customHeight="1" x14ac:dyDescent="0.4">
      <c r="A87" s="35"/>
      <c r="B87" s="42" t="s">
        <v>207</v>
      </c>
      <c r="C87" s="42"/>
      <c r="D87" s="35"/>
      <c r="E87" s="35"/>
      <c r="F87" s="35"/>
      <c r="G87" s="35"/>
      <c r="H87" s="35"/>
      <c r="I87" s="35"/>
      <c r="J87" s="35"/>
      <c r="K87" s="35"/>
      <c r="L87" s="35"/>
      <c r="M87" s="35"/>
      <c r="N87" s="35"/>
      <c r="O87" s="35"/>
      <c r="P87" s="35"/>
      <c r="Q87" s="35"/>
      <c r="R87" s="35"/>
      <c r="S87" s="35"/>
      <c r="T87" s="35"/>
      <c r="U87" s="35"/>
      <c r="V87" s="35"/>
      <c r="W87" s="35"/>
      <c r="X87" s="35"/>
      <c r="Y87" s="35"/>
      <c r="Z87" s="35"/>
      <c r="AA87" s="35"/>
      <c r="AB87" s="35"/>
      <c r="AC87" s="35"/>
      <c r="AD87" s="35"/>
      <c r="AE87" s="35"/>
      <c r="AF87" s="35"/>
      <c r="AG87" s="35"/>
      <c r="AH87" s="35"/>
      <c r="AI87" s="35"/>
      <c r="AJ87" s="35"/>
      <c r="AK87" s="35"/>
      <c r="AL87" s="35"/>
      <c r="AM87" s="35"/>
      <c r="AN87" s="35"/>
      <c r="AO87" s="35"/>
      <c r="AP87" s="35"/>
      <c r="AQ87" s="35"/>
      <c r="AR87" s="35"/>
    </row>
    <row r="88" spans="1:50" ht="20.25" customHeight="1" x14ac:dyDescent="0.2">
      <c r="B88" s="215"/>
      <c r="C88" s="215" t="s">
        <v>127</v>
      </c>
      <c r="D88" s="8"/>
      <c r="E88" s="8"/>
      <c r="F88" s="8"/>
      <c r="G88" s="8"/>
      <c r="H88" s="8"/>
      <c r="I88" s="8"/>
      <c r="J88" s="8"/>
      <c r="K88" s="8"/>
      <c r="L88" s="8"/>
      <c r="M88" s="8"/>
      <c r="N88" s="8"/>
      <c r="O88" s="8"/>
      <c r="P88" s="8"/>
      <c r="Q88" s="216"/>
      <c r="R88" s="8"/>
      <c r="S88" s="8"/>
      <c r="T88" s="8"/>
      <c r="U88" s="8"/>
      <c r="V88" s="8"/>
      <c r="W88" s="8"/>
      <c r="X88" s="217"/>
      <c r="Y88" s="217"/>
      <c r="Z88" s="8"/>
      <c r="AU88" s="35"/>
      <c r="AV88" s="35"/>
      <c r="AW88" s="35"/>
      <c r="AX88" s="35"/>
    </row>
    <row r="89" spans="1:50" ht="20.25" customHeight="1" x14ac:dyDescent="0.4">
      <c r="A89" s="35"/>
      <c r="B89" s="42"/>
      <c r="C89" s="42" t="s">
        <v>116</v>
      </c>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35"/>
      <c r="AN89" s="35"/>
      <c r="AO89" s="35"/>
      <c r="AP89" s="35"/>
      <c r="AQ89" s="35"/>
      <c r="AR89" s="35"/>
    </row>
    <row r="90" spans="1:50" ht="20.25" customHeight="1" x14ac:dyDescent="0.2">
      <c r="B90" s="215"/>
      <c r="C90" s="215" t="s">
        <v>117</v>
      </c>
      <c r="D90" s="8"/>
      <c r="E90" s="8"/>
      <c r="F90" s="8"/>
      <c r="G90" s="8"/>
      <c r="H90" s="8"/>
      <c r="I90" s="8"/>
      <c r="J90" s="8"/>
      <c r="K90" s="8"/>
      <c r="L90" s="8"/>
      <c r="M90" s="8"/>
      <c r="N90" s="8"/>
      <c r="O90" s="8"/>
      <c r="P90" s="8"/>
      <c r="Q90" s="216"/>
      <c r="R90" s="8"/>
      <c r="S90" s="8"/>
      <c r="T90" s="8"/>
      <c r="U90" s="8"/>
      <c r="V90" s="8"/>
      <c r="W90" s="8"/>
      <c r="X90" s="217"/>
      <c r="Y90" s="217"/>
      <c r="Z90" s="8"/>
      <c r="AU90" s="35"/>
      <c r="AV90" s="35"/>
      <c r="AW90" s="35"/>
      <c r="AX90" s="35"/>
    </row>
    <row r="91" spans="1:50" ht="20.25" customHeight="1" x14ac:dyDescent="0.4">
      <c r="A91" s="35"/>
      <c r="B91" s="42"/>
      <c r="C91" s="42" t="s">
        <v>30</v>
      </c>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row>
    <row r="92" spans="1:50" ht="5.45" customHeight="1" x14ac:dyDescent="0.4">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row>
    <row r="93" spans="1:50" ht="20.25" customHeight="1" x14ac:dyDescent="0.4">
      <c r="A93" s="35"/>
      <c r="B93" s="42" t="s">
        <v>62</v>
      </c>
      <c r="C93" s="42"/>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row>
    <row r="94" spans="1:50" ht="5.45" customHeight="1" x14ac:dyDescent="0.4">
      <c r="A94" s="35"/>
      <c r="B94" s="42"/>
      <c r="C94" s="42"/>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row>
    <row r="95" spans="1:50" ht="20.25" customHeight="1" x14ac:dyDescent="0.4">
      <c r="A95" s="35"/>
      <c r="B95" s="42" t="s">
        <v>90</v>
      </c>
      <c r="C95" s="42"/>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35"/>
      <c r="AN95" s="35"/>
      <c r="AO95" s="35"/>
      <c r="AP95" s="35"/>
      <c r="AQ95" s="35"/>
      <c r="AR95" s="35"/>
    </row>
    <row r="96" spans="1:50" ht="5.45" customHeight="1" x14ac:dyDescent="0.4">
      <c r="A96" s="35"/>
      <c r="B96" s="42"/>
      <c r="C96" s="42"/>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row>
    <row r="97" spans="1:68" ht="20.25" customHeight="1" x14ac:dyDescent="0.4">
      <c r="A97" s="35"/>
      <c r="B97" s="35" t="s">
        <v>128</v>
      </c>
      <c r="C97" s="35"/>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43"/>
      <c r="AS97" s="22"/>
      <c r="AT97" s="22"/>
      <c r="AU97" s="22"/>
      <c r="AV97" s="22"/>
      <c r="AW97" s="22"/>
      <c r="AX97" s="22"/>
      <c r="AY97" s="22"/>
      <c r="AZ97" s="22"/>
    </row>
    <row r="98" spans="1:68" ht="5.45" customHeight="1" x14ac:dyDescent="0.4">
      <c r="A98" s="35"/>
      <c r="B98" s="42"/>
      <c r="C98" s="42"/>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row>
    <row r="99" spans="1:68" ht="20.100000000000001" customHeight="1" x14ac:dyDescent="0.4">
      <c r="A99" s="35"/>
      <c r="B99" s="42" t="s">
        <v>129</v>
      </c>
      <c r="C99" s="42"/>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row>
    <row r="100" spans="1:68" ht="5.45" customHeight="1" x14ac:dyDescent="0.4">
      <c r="A100" s="35"/>
      <c r="B100" s="42"/>
      <c r="C100" s="42"/>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row>
    <row r="101" spans="1:68" ht="20.100000000000001" customHeight="1" x14ac:dyDescent="0.4">
      <c r="A101" s="35"/>
      <c r="B101" s="42" t="s">
        <v>130</v>
      </c>
      <c r="C101" s="42"/>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row>
    <row r="102" spans="1:68" ht="5.45" customHeight="1" x14ac:dyDescent="0.4">
      <c r="A102" s="35"/>
      <c r="B102" s="42"/>
      <c r="C102" s="42"/>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row>
    <row r="103" spans="1:68" ht="20.100000000000001" customHeight="1" x14ac:dyDescent="0.4">
      <c r="A103" s="35"/>
      <c r="B103" s="42" t="s">
        <v>131</v>
      </c>
      <c r="C103" s="42"/>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row>
    <row r="104" spans="1:68" ht="5.45" customHeight="1" x14ac:dyDescent="0.4">
      <c r="A104" s="35"/>
      <c r="B104" s="42"/>
      <c r="C104" s="42"/>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row>
    <row r="105" spans="1:68" ht="20.100000000000001" customHeight="1" x14ac:dyDescent="0.4">
      <c r="A105" s="35"/>
      <c r="B105" s="42" t="s">
        <v>132</v>
      </c>
      <c r="C105" s="42"/>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row>
    <row r="106" spans="1:68" ht="5.45" customHeight="1" x14ac:dyDescent="0.4">
      <c r="A106" s="35"/>
      <c r="B106" s="35"/>
      <c r="C106" s="35"/>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22"/>
      <c r="AT106" s="22"/>
      <c r="AU106" s="22"/>
      <c r="AV106" s="22"/>
      <c r="AW106" s="22"/>
      <c r="AX106" s="22"/>
      <c r="AY106" s="22"/>
      <c r="AZ106" s="22"/>
    </row>
    <row r="107" spans="1:68" ht="20.100000000000001" customHeight="1" x14ac:dyDescent="0.4">
      <c r="A107" s="35"/>
      <c r="B107" s="42" t="s">
        <v>133</v>
      </c>
      <c r="C107" s="42"/>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row>
    <row r="108" spans="1:68" ht="5.45" customHeight="1" x14ac:dyDescent="0.4">
      <c r="A108" s="35"/>
      <c r="B108" s="35"/>
      <c r="C108" s="35"/>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22"/>
      <c r="AT108" s="22"/>
      <c r="AU108" s="22"/>
      <c r="AV108" s="22"/>
      <c r="AW108" s="22"/>
      <c r="AX108" s="22"/>
      <c r="AY108" s="22"/>
      <c r="AZ108" s="22"/>
    </row>
    <row r="109" spans="1:68" ht="20.25" customHeight="1" x14ac:dyDescent="0.4">
      <c r="A109" s="35"/>
      <c r="B109" s="35" t="s">
        <v>134</v>
      </c>
      <c r="C109" s="35"/>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22"/>
      <c r="AO109" s="22"/>
      <c r="AP109" s="22"/>
      <c r="AQ109" s="22"/>
      <c r="AR109" s="22"/>
      <c r="AS109" s="22"/>
      <c r="AT109" s="22"/>
      <c r="AU109" s="22"/>
      <c r="AV109" s="22"/>
    </row>
    <row r="110" spans="1:68" ht="20.25" customHeight="1" x14ac:dyDescent="0.4">
      <c r="A110" s="35"/>
      <c r="C110" s="35" t="s">
        <v>45</v>
      </c>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22"/>
      <c r="AO110" s="22"/>
      <c r="AP110" s="22"/>
      <c r="AQ110" s="22"/>
      <c r="AR110" s="22"/>
      <c r="AS110" s="22"/>
      <c r="AT110" s="22"/>
      <c r="AU110" s="22"/>
      <c r="AV110" s="22"/>
    </row>
    <row r="111" spans="1:68" ht="6" customHeight="1" x14ac:dyDescent="0.4">
      <c r="A111" s="35"/>
      <c r="B111" s="35"/>
      <c r="C111" s="35"/>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22"/>
      <c r="AT111" s="22"/>
      <c r="AU111" s="22"/>
      <c r="AV111" s="22"/>
      <c r="AW111" s="22"/>
      <c r="AX111" s="22"/>
      <c r="AY111" s="22"/>
      <c r="AZ111" s="22"/>
      <c r="BA111" s="22"/>
      <c r="BB111" s="22"/>
      <c r="BC111" s="22"/>
    </row>
    <row r="112" spans="1:68" ht="20.25" customHeight="1" x14ac:dyDescent="0.2">
      <c r="A112" s="35"/>
      <c r="B112" s="1" t="s">
        <v>136</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BI112" s="3"/>
      <c r="BJ112" s="2"/>
      <c r="BK112" s="3"/>
      <c r="BL112" s="3"/>
      <c r="BM112" s="3"/>
      <c r="BN112" s="6"/>
      <c r="BO112" s="7"/>
      <c r="BP112" s="7"/>
    </row>
    <row r="113" spans="1:68" ht="20.25" customHeight="1" x14ac:dyDescent="0.2">
      <c r="A113" s="35"/>
      <c r="B113" s="1" t="s">
        <v>137</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BI113" s="3"/>
      <c r="BJ113" s="2"/>
      <c r="BK113" s="3"/>
      <c r="BL113" s="3"/>
      <c r="BM113" s="3"/>
      <c r="BN113" s="6"/>
      <c r="BO113" s="7"/>
      <c r="BP113" s="7"/>
    </row>
    <row r="114" spans="1:68" ht="5.45" customHeight="1" x14ac:dyDescent="0.4">
      <c r="A114" s="35"/>
      <c r="B114" s="42"/>
      <c r="C114" s="42"/>
      <c r="D114" s="44"/>
      <c r="E114" s="44"/>
      <c r="F114" s="44"/>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c r="AR114" s="44"/>
      <c r="AS114" s="34"/>
      <c r="AT114" s="34"/>
      <c r="AU114" s="34"/>
      <c r="AV114" s="34"/>
      <c r="AW114" s="34"/>
      <c r="AX114" s="34"/>
      <c r="AY114" s="34"/>
      <c r="AZ114" s="34"/>
    </row>
    <row r="115" spans="1:68" ht="20.25" customHeight="1" x14ac:dyDescent="0.2">
      <c r="A115" s="35"/>
      <c r="B115" s="1" t="s">
        <v>135</v>
      </c>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BI115" s="3"/>
      <c r="BJ115" s="2"/>
      <c r="BK115" s="3"/>
      <c r="BL115" s="3"/>
      <c r="BM115" s="3"/>
      <c r="BN115" s="6"/>
      <c r="BO115" s="7"/>
      <c r="BP115" s="7"/>
    </row>
    <row r="116" spans="1:68" ht="5.45" customHeight="1" x14ac:dyDescent="0.4">
      <c r="A116" s="35"/>
      <c r="B116" s="42"/>
      <c r="C116" s="42"/>
      <c r="D116" s="44"/>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c r="AR116" s="44"/>
      <c r="AS116" s="34"/>
      <c r="AT116" s="34"/>
      <c r="AU116" s="34"/>
      <c r="AV116" s="34"/>
      <c r="AW116" s="34"/>
      <c r="AX116" s="34"/>
      <c r="AY116" s="34"/>
      <c r="AZ116" s="34"/>
    </row>
    <row r="117" spans="1:68" ht="20.25" customHeight="1" x14ac:dyDescent="0.2">
      <c r="A117" s="35"/>
      <c r="B117" s="35" t="s">
        <v>208</v>
      </c>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BI117" s="3"/>
      <c r="BJ117" s="2"/>
      <c r="BK117" s="3"/>
      <c r="BL117" s="3"/>
      <c r="BM117" s="3"/>
      <c r="BN117" s="6"/>
      <c r="BO117" s="7"/>
      <c r="BP117" s="7"/>
    </row>
    <row r="118" spans="1:68" ht="5.45" customHeight="1" x14ac:dyDescent="0.4">
      <c r="A118" s="35"/>
      <c r="B118" s="42"/>
      <c r="C118" s="42"/>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c r="AR118" s="44"/>
      <c r="AS118" s="34"/>
      <c r="AT118" s="34"/>
      <c r="AU118" s="34"/>
      <c r="AV118" s="34"/>
      <c r="AW118" s="34"/>
      <c r="AX118" s="34"/>
      <c r="AY118" s="34"/>
      <c r="AZ118" s="34"/>
    </row>
    <row r="119" spans="1:68" ht="5.45" customHeight="1" x14ac:dyDescent="0.4">
      <c r="A119" s="35"/>
      <c r="B119" s="42"/>
      <c r="C119" s="42"/>
      <c r="D119" s="44"/>
      <c r="E119" s="44"/>
      <c r="F119" s="44"/>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c r="AR119" s="44"/>
      <c r="AS119" s="34"/>
      <c r="AT119" s="34"/>
      <c r="AU119" s="34"/>
      <c r="AV119" s="34"/>
      <c r="AW119" s="34"/>
      <c r="AX119" s="34"/>
      <c r="AY119" s="34"/>
      <c r="AZ119" s="34"/>
    </row>
    <row r="120" spans="1:68" ht="20.25" customHeight="1" x14ac:dyDescent="0.4">
      <c r="A120" s="35"/>
      <c r="B120" s="45"/>
      <c r="C120" s="45"/>
      <c r="D120" s="41"/>
      <c r="E120" s="41"/>
      <c r="F120" s="35"/>
      <c r="G120" s="35"/>
      <c r="H120" s="35"/>
      <c r="I120" s="35"/>
      <c r="J120" s="35"/>
      <c r="K120" s="35"/>
    </row>
    <row r="121" spans="1:68" ht="20.25" customHeight="1" x14ac:dyDescent="0.4">
      <c r="A121" s="35"/>
      <c r="B121" s="45"/>
      <c r="C121" s="45"/>
      <c r="D121" s="42"/>
      <c r="E121" s="42"/>
      <c r="F121" s="35"/>
      <c r="G121" s="35"/>
      <c r="H121" s="35"/>
      <c r="I121" s="35"/>
      <c r="J121" s="35"/>
      <c r="K121" s="35"/>
    </row>
    <row r="122" spans="1:68" ht="20.25" customHeight="1" x14ac:dyDescent="0.4">
      <c r="B122" s="4"/>
      <c r="C122" s="4"/>
    </row>
    <row r="123" spans="1:68" ht="20.25" customHeight="1" x14ac:dyDescent="0.4">
      <c r="B123" s="4"/>
      <c r="C123" s="4"/>
    </row>
    <row r="124" spans="1:68" ht="20.25" customHeight="1" x14ac:dyDescent="0.4">
      <c r="B124" s="4"/>
      <c r="C124" s="4"/>
    </row>
    <row r="125" spans="1:68" ht="20.25" customHeight="1" x14ac:dyDescent="0.4">
      <c r="B125" s="4"/>
      <c r="C125" s="4"/>
    </row>
  </sheetData>
  <mergeCells count="152">
    <mergeCell ref="AU48:BB48"/>
    <mergeCell ref="B32:B34"/>
    <mergeCell ref="C32:C34"/>
    <mergeCell ref="D32:E34"/>
    <mergeCell ref="F32:G34"/>
    <mergeCell ref="H32:K34"/>
    <mergeCell ref="AU32:AV34"/>
    <mergeCell ref="AW32:AX34"/>
    <mergeCell ref="AY32:BB34"/>
    <mergeCell ref="AW45:AX45"/>
    <mergeCell ref="AU47:AV47"/>
    <mergeCell ref="AW47:AX47"/>
    <mergeCell ref="C46:O46"/>
    <mergeCell ref="C47:O47"/>
    <mergeCell ref="B46:B47"/>
    <mergeCell ref="AU46:AV46"/>
    <mergeCell ref="AW46:AX46"/>
    <mergeCell ref="B48:O48"/>
    <mergeCell ref="AY41:BB43"/>
    <mergeCell ref="BA47:BB47"/>
    <mergeCell ref="BA45:BB45"/>
    <mergeCell ref="BA46:BB46"/>
    <mergeCell ref="AU45:AV45"/>
    <mergeCell ref="B45:O45"/>
    <mergeCell ref="B50:O50"/>
    <mergeCell ref="AU50:BB50"/>
    <mergeCell ref="AB56:AG57"/>
    <mergeCell ref="AH56:AI57"/>
    <mergeCell ref="AK56:AL57"/>
    <mergeCell ref="AM56:AM57"/>
    <mergeCell ref="AN56:AO57"/>
    <mergeCell ref="AP56:AP57"/>
    <mergeCell ref="AB59:AG59"/>
    <mergeCell ref="AH59:AI60"/>
    <mergeCell ref="AJ59:AJ60"/>
    <mergeCell ref="AK59:AL60"/>
    <mergeCell ref="AM59:AM60"/>
    <mergeCell ref="AN59:AO60"/>
    <mergeCell ref="AP59:AP60"/>
    <mergeCell ref="AB60:AG60"/>
    <mergeCell ref="AQ56:AR57"/>
    <mergeCell ref="AQ59:AR60"/>
    <mergeCell ref="N56:S57"/>
    <mergeCell ref="T56:W57"/>
    <mergeCell ref="AJ56:AJ57"/>
    <mergeCell ref="B56:H57"/>
    <mergeCell ref="I56:K57"/>
    <mergeCell ref="D41:E43"/>
    <mergeCell ref="F41:G43"/>
    <mergeCell ref="D26:E28"/>
    <mergeCell ref="D29:E31"/>
    <mergeCell ref="D35:E37"/>
    <mergeCell ref="D38:E40"/>
    <mergeCell ref="F26:G28"/>
    <mergeCell ref="F35:G37"/>
    <mergeCell ref="F29:G31"/>
    <mergeCell ref="F5:G7"/>
    <mergeCell ref="B4:B7"/>
    <mergeCell ref="B9:B10"/>
    <mergeCell ref="B11:B12"/>
    <mergeCell ref="C4:C7"/>
    <mergeCell ref="C9:C10"/>
    <mergeCell ref="C11:C12"/>
    <mergeCell ref="D4:G4"/>
    <mergeCell ref="D11:E12"/>
    <mergeCell ref="D9:E10"/>
    <mergeCell ref="F9:G10"/>
    <mergeCell ref="F11:G12"/>
    <mergeCell ref="L4:O7"/>
    <mergeCell ref="H4:K7"/>
    <mergeCell ref="H9:K10"/>
    <mergeCell ref="H11:K12"/>
    <mergeCell ref="AP2:BA2"/>
    <mergeCell ref="P4:AT4"/>
    <mergeCell ref="AU4:AV7"/>
    <mergeCell ref="AW4:AX7"/>
    <mergeCell ref="P5:V5"/>
    <mergeCell ref="W5:AC5"/>
    <mergeCell ref="AD5:AJ5"/>
    <mergeCell ref="AK5:AQ5"/>
    <mergeCell ref="AR5:AT5"/>
    <mergeCell ref="AY4:BB7"/>
    <mergeCell ref="AU9:AV10"/>
    <mergeCell ref="AU11:AV12"/>
    <mergeCell ref="AW9:AX10"/>
    <mergeCell ref="AW11:AX12"/>
    <mergeCell ref="W2:Y2"/>
    <mergeCell ref="C14:C16"/>
    <mergeCell ref="C17:C19"/>
    <mergeCell ref="C20:C22"/>
    <mergeCell ref="C23:C25"/>
    <mergeCell ref="C26:C28"/>
    <mergeCell ref="B29:B31"/>
    <mergeCell ref="B35:B37"/>
    <mergeCell ref="B38:B40"/>
    <mergeCell ref="B41:B43"/>
    <mergeCell ref="B14:B16"/>
    <mergeCell ref="B17:B19"/>
    <mergeCell ref="B20:B22"/>
    <mergeCell ref="B23:B25"/>
    <mergeCell ref="B26:B28"/>
    <mergeCell ref="C29:C31"/>
    <mergeCell ref="C35:C37"/>
    <mergeCell ref="C38:C40"/>
    <mergeCell ref="C41:C43"/>
    <mergeCell ref="D14:E16"/>
    <mergeCell ref="D17:E19"/>
    <mergeCell ref="D20:E22"/>
    <mergeCell ref="F17:G19"/>
    <mergeCell ref="F14:G16"/>
    <mergeCell ref="F38:G40"/>
    <mergeCell ref="D23:E25"/>
    <mergeCell ref="AY9:BB10"/>
    <mergeCell ref="AY11:BB12"/>
    <mergeCell ref="AY14:BB16"/>
    <mergeCell ref="AY17:BB19"/>
    <mergeCell ref="AY20:BB22"/>
    <mergeCell ref="AY23:BB25"/>
    <mergeCell ref="AY26:BB28"/>
    <mergeCell ref="AY29:BB31"/>
    <mergeCell ref="AY35:BB37"/>
    <mergeCell ref="F23:G25"/>
    <mergeCell ref="F20:G22"/>
    <mergeCell ref="AY38:BB40"/>
    <mergeCell ref="AU23:AV25"/>
    <mergeCell ref="AW23:AX25"/>
    <mergeCell ref="AU26:AV28"/>
    <mergeCell ref="AW26:AX28"/>
    <mergeCell ref="AU29:AV31"/>
    <mergeCell ref="AW29:AX31"/>
    <mergeCell ref="AU35:AV37"/>
    <mergeCell ref="AW35:AX37"/>
    <mergeCell ref="AU38:AV40"/>
    <mergeCell ref="AW38:AX40"/>
    <mergeCell ref="AU41:AV43"/>
    <mergeCell ref="AW41:AX43"/>
    <mergeCell ref="H14:K16"/>
    <mergeCell ref="AU44:BB44"/>
    <mergeCell ref="AU14:AV16"/>
    <mergeCell ref="AW14:AX16"/>
    <mergeCell ref="AU17:AV19"/>
    <mergeCell ref="AW17:AX19"/>
    <mergeCell ref="AU20:AV22"/>
    <mergeCell ref="AW20:AX22"/>
    <mergeCell ref="H17:K19"/>
    <mergeCell ref="H20:K22"/>
    <mergeCell ref="H23:K25"/>
    <mergeCell ref="H26:K28"/>
    <mergeCell ref="H29:K31"/>
    <mergeCell ref="H35:K37"/>
    <mergeCell ref="H38:K40"/>
    <mergeCell ref="H41:K43"/>
  </mergeCells>
  <phoneticPr fontId="2"/>
  <dataValidations count="2">
    <dataValidation type="list" allowBlank="1" showInputMessage="1" showErrorMessage="1" sqref="C14 C9 C11 C17 C20 C23 C26 C29 C35 C38 C41 C32">
      <formula1>"A, B, C, D"</formula1>
    </dataValidation>
    <dataValidation type="list" allowBlank="1" showInputMessage="1" showErrorMessage="1" sqref="D9:E12 D14:E43">
      <formula1>INDIRECT(B9)</formula1>
    </dataValidation>
  </dataValidations>
  <pageMargins left="0.42" right="0.15748031496062992" top="0.15748031496062992" bottom="0.15748031496062992" header="0.15748031496062992" footer="0.15748031496062992"/>
  <pageSetup paperSize="9" scale="54" fitToHeight="0" orientation="landscape" r:id="rId1"/>
  <rowBreaks count="1" manualBreakCount="1">
    <brk id="6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'入力規制ルール（小規模）'!$B$2:$D$2</xm:f>
          </x14:formula1>
          <xm:sqref>B9:B12</xm:sqref>
        </x14:dataValidation>
        <x14:dataValidation type="list" allowBlank="1" showInputMessage="1" showErrorMessage="1">
          <x14:formula1>
            <xm:f>'入力規制ルール（小規模）'!$E$2:$F$2</xm:f>
          </x14:formula1>
          <xm:sqref>B14:B43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66"/>
  <sheetViews>
    <sheetView showGridLines="0" view="pageBreakPreview" topLeftCell="A39" zoomScale="70" zoomScaleNormal="55" zoomScaleSheetLayoutView="70" workbookViewId="0">
      <selection activeCell="A62" sqref="A62:XFD120"/>
    </sheetView>
  </sheetViews>
  <sheetFormatPr defaultColWidth="4.5" defaultRowHeight="14.25" x14ac:dyDescent="0.4"/>
  <cols>
    <col min="1" max="1" width="0.875" style="1" customWidth="1"/>
    <col min="2" max="3" width="4.5" style="1"/>
    <col min="4" max="4" width="4.5" style="1" customWidth="1"/>
    <col min="5" max="5" width="4.5" style="1"/>
    <col min="6" max="10" width="4.5" style="1" customWidth="1"/>
    <col min="11" max="14" width="4.5" style="1"/>
    <col min="15" max="16" width="4.5" style="1" customWidth="1"/>
    <col min="17" max="17" width="5" style="1" customWidth="1"/>
    <col min="18" max="22" width="4.5" style="1" customWidth="1"/>
    <col min="23" max="44" width="4.5" style="1"/>
    <col min="45" max="45" width="4.5" style="1" customWidth="1"/>
    <col min="46" max="46" width="4.5" style="1"/>
    <col min="47" max="52" width="4.5" style="1" customWidth="1"/>
    <col min="53" max="54" width="4.5" style="1"/>
    <col min="55" max="55" width="1.125" style="1" customWidth="1"/>
    <col min="56" max="16384" width="4.5" style="1"/>
  </cols>
  <sheetData>
    <row r="1" spans="2:57" s="12" customFormat="1" ht="20.25" customHeight="1" x14ac:dyDescent="0.4">
      <c r="B1" s="10" t="s">
        <v>139</v>
      </c>
      <c r="C1" s="10"/>
      <c r="H1" s="271" t="s">
        <v>0</v>
      </c>
      <c r="I1" s="11"/>
      <c r="J1" s="11"/>
      <c r="K1" s="11"/>
      <c r="L1" s="11"/>
      <c r="M1" s="11"/>
      <c r="N1" s="11"/>
      <c r="O1" s="11"/>
      <c r="P1" s="11"/>
    </row>
    <row r="2" spans="2:57" s="15" customFormat="1" ht="20.25" customHeight="1" x14ac:dyDescent="0.4">
      <c r="C2" s="271"/>
      <c r="G2" s="271"/>
      <c r="H2" s="271" t="s">
        <v>87</v>
      </c>
      <c r="I2" s="16"/>
      <c r="J2" s="16"/>
      <c r="K2" s="16"/>
      <c r="L2" s="16"/>
      <c r="M2" s="16"/>
      <c r="N2" s="16"/>
      <c r="O2" s="16"/>
      <c r="P2" s="16"/>
      <c r="V2" s="15" t="s">
        <v>1</v>
      </c>
      <c r="W2" s="350" t="s">
        <v>199</v>
      </c>
      <c r="X2" s="350"/>
      <c r="Y2" s="350"/>
      <c r="Z2" s="15" t="s">
        <v>2</v>
      </c>
      <c r="AA2" s="15">
        <v>6</v>
      </c>
      <c r="AB2" s="15" t="s">
        <v>3</v>
      </c>
      <c r="AM2" s="17" t="s">
        <v>9</v>
      </c>
      <c r="AP2" s="333" t="s">
        <v>200</v>
      </c>
      <c r="AQ2" s="333"/>
      <c r="AR2" s="333"/>
      <c r="AS2" s="333"/>
      <c r="AT2" s="333"/>
      <c r="AU2" s="333"/>
      <c r="AV2" s="333"/>
      <c r="AW2" s="333"/>
      <c r="AX2" s="333"/>
      <c r="AY2" s="333"/>
      <c r="AZ2" s="333"/>
      <c r="BA2" s="333"/>
      <c r="BB2" s="17" t="s">
        <v>4</v>
      </c>
      <c r="BC2" s="16"/>
      <c r="BD2" s="16"/>
      <c r="BE2" s="16"/>
    </row>
    <row r="3" spans="2:57" ht="11.45" customHeight="1" thickBot="1" x14ac:dyDescent="0.45">
      <c r="B3" s="266"/>
      <c r="C3" s="266"/>
      <c r="V3" s="266"/>
      <c r="AM3" s="266"/>
      <c r="BC3" s="5"/>
      <c r="BD3" s="5"/>
      <c r="BE3" s="5"/>
    </row>
    <row r="4" spans="2:57" ht="21.6" customHeight="1" x14ac:dyDescent="0.4">
      <c r="B4" s="357" t="s">
        <v>10</v>
      </c>
      <c r="C4" s="359" t="s">
        <v>11</v>
      </c>
      <c r="D4" s="327" t="s">
        <v>60</v>
      </c>
      <c r="E4" s="328"/>
      <c r="F4" s="328"/>
      <c r="G4" s="361"/>
      <c r="H4" s="327" t="s">
        <v>12</v>
      </c>
      <c r="I4" s="328"/>
      <c r="J4" s="328"/>
      <c r="K4" s="328"/>
      <c r="L4" s="327" t="s">
        <v>113</v>
      </c>
      <c r="M4" s="328"/>
      <c r="N4" s="328"/>
      <c r="O4" s="328"/>
      <c r="P4" s="334" t="s">
        <v>13</v>
      </c>
      <c r="Q4" s="335"/>
      <c r="R4" s="335"/>
      <c r="S4" s="335"/>
      <c r="T4" s="335"/>
      <c r="U4" s="335"/>
      <c r="V4" s="335"/>
      <c r="W4" s="335"/>
      <c r="X4" s="335"/>
      <c r="Y4" s="335"/>
      <c r="Z4" s="335"/>
      <c r="AA4" s="335"/>
      <c r="AB4" s="335"/>
      <c r="AC4" s="335"/>
      <c r="AD4" s="335"/>
      <c r="AE4" s="335"/>
      <c r="AF4" s="335"/>
      <c r="AG4" s="335"/>
      <c r="AH4" s="335"/>
      <c r="AI4" s="335"/>
      <c r="AJ4" s="335"/>
      <c r="AK4" s="335"/>
      <c r="AL4" s="335"/>
      <c r="AM4" s="335"/>
      <c r="AN4" s="335"/>
      <c r="AO4" s="335"/>
      <c r="AP4" s="335"/>
      <c r="AQ4" s="335"/>
      <c r="AR4" s="335"/>
      <c r="AS4" s="335"/>
      <c r="AT4" s="336"/>
      <c r="AU4" s="337" t="s">
        <v>57</v>
      </c>
      <c r="AV4" s="338"/>
      <c r="AW4" s="343" t="s">
        <v>58</v>
      </c>
      <c r="AX4" s="344"/>
      <c r="AY4" s="343" t="s">
        <v>14</v>
      </c>
      <c r="AZ4" s="328"/>
      <c r="BA4" s="328"/>
      <c r="BB4" s="344"/>
    </row>
    <row r="5" spans="2:57" ht="20.25" customHeight="1" x14ac:dyDescent="0.4">
      <c r="B5" s="325"/>
      <c r="C5" s="322"/>
      <c r="D5" s="51"/>
      <c r="E5" s="50"/>
      <c r="F5" s="351" t="s">
        <v>59</v>
      </c>
      <c r="G5" s="352"/>
      <c r="H5" s="302"/>
      <c r="I5" s="310"/>
      <c r="J5" s="310"/>
      <c r="K5" s="310"/>
      <c r="L5" s="302"/>
      <c r="M5" s="310"/>
      <c r="N5" s="310"/>
      <c r="O5" s="310"/>
      <c r="P5" s="345" t="s">
        <v>31</v>
      </c>
      <c r="Q5" s="346"/>
      <c r="R5" s="346"/>
      <c r="S5" s="346"/>
      <c r="T5" s="346"/>
      <c r="U5" s="346"/>
      <c r="V5" s="347"/>
      <c r="W5" s="345" t="s">
        <v>32</v>
      </c>
      <c r="X5" s="346"/>
      <c r="Y5" s="346"/>
      <c r="Z5" s="346"/>
      <c r="AA5" s="346"/>
      <c r="AB5" s="346"/>
      <c r="AC5" s="347"/>
      <c r="AD5" s="345" t="s">
        <v>33</v>
      </c>
      <c r="AE5" s="346"/>
      <c r="AF5" s="346"/>
      <c r="AG5" s="346"/>
      <c r="AH5" s="346"/>
      <c r="AI5" s="346"/>
      <c r="AJ5" s="347"/>
      <c r="AK5" s="345" t="s">
        <v>34</v>
      </c>
      <c r="AL5" s="346"/>
      <c r="AM5" s="346"/>
      <c r="AN5" s="346"/>
      <c r="AO5" s="346"/>
      <c r="AP5" s="346"/>
      <c r="AQ5" s="347"/>
      <c r="AR5" s="345" t="s">
        <v>35</v>
      </c>
      <c r="AS5" s="346"/>
      <c r="AT5" s="347"/>
      <c r="AU5" s="339"/>
      <c r="AV5" s="340"/>
      <c r="AW5" s="309"/>
      <c r="AX5" s="311"/>
      <c r="AY5" s="309"/>
      <c r="AZ5" s="310"/>
      <c r="BA5" s="310"/>
      <c r="BB5" s="311"/>
    </row>
    <row r="6" spans="2:57" ht="20.25" customHeight="1" x14ac:dyDescent="0.4">
      <c r="B6" s="325"/>
      <c r="C6" s="322"/>
      <c r="D6" s="51"/>
      <c r="E6" s="50"/>
      <c r="F6" s="353"/>
      <c r="G6" s="354"/>
      <c r="H6" s="302"/>
      <c r="I6" s="310"/>
      <c r="J6" s="310"/>
      <c r="K6" s="310"/>
      <c r="L6" s="302"/>
      <c r="M6" s="310"/>
      <c r="N6" s="310"/>
      <c r="O6" s="310"/>
      <c r="P6" s="18">
        <v>1</v>
      </c>
      <c r="Q6" s="19">
        <v>2</v>
      </c>
      <c r="R6" s="19">
        <v>3</v>
      </c>
      <c r="S6" s="19">
        <v>4</v>
      </c>
      <c r="T6" s="19">
        <v>5</v>
      </c>
      <c r="U6" s="19">
        <v>6</v>
      </c>
      <c r="V6" s="20">
        <v>7</v>
      </c>
      <c r="W6" s="18">
        <v>8</v>
      </c>
      <c r="X6" s="19">
        <v>9</v>
      </c>
      <c r="Y6" s="19">
        <v>10</v>
      </c>
      <c r="Z6" s="19">
        <v>11</v>
      </c>
      <c r="AA6" s="19">
        <v>12</v>
      </c>
      <c r="AB6" s="19">
        <v>13</v>
      </c>
      <c r="AC6" s="20">
        <v>14</v>
      </c>
      <c r="AD6" s="13">
        <v>15</v>
      </c>
      <c r="AE6" s="19">
        <v>16</v>
      </c>
      <c r="AF6" s="19">
        <v>17</v>
      </c>
      <c r="AG6" s="19">
        <v>18</v>
      </c>
      <c r="AH6" s="19">
        <v>19</v>
      </c>
      <c r="AI6" s="19">
        <v>20</v>
      </c>
      <c r="AJ6" s="20">
        <v>21</v>
      </c>
      <c r="AK6" s="18">
        <v>22</v>
      </c>
      <c r="AL6" s="19">
        <v>23</v>
      </c>
      <c r="AM6" s="19">
        <v>24</v>
      </c>
      <c r="AN6" s="19">
        <v>25</v>
      </c>
      <c r="AO6" s="19">
        <v>26</v>
      </c>
      <c r="AP6" s="19">
        <v>27</v>
      </c>
      <c r="AQ6" s="20">
        <v>28</v>
      </c>
      <c r="AR6" s="139">
        <v>29</v>
      </c>
      <c r="AS6" s="139">
        <v>30</v>
      </c>
      <c r="AT6" s="227">
        <v>31</v>
      </c>
      <c r="AU6" s="339"/>
      <c r="AV6" s="340"/>
      <c r="AW6" s="309"/>
      <c r="AX6" s="311"/>
      <c r="AY6" s="309"/>
      <c r="AZ6" s="310"/>
      <c r="BA6" s="310"/>
      <c r="BB6" s="311"/>
    </row>
    <row r="7" spans="2:57" ht="20.25" customHeight="1" thickBot="1" x14ac:dyDescent="0.45">
      <c r="B7" s="358"/>
      <c r="C7" s="360"/>
      <c r="D7" s="49"/>
      <c r="E7" s="48"/>
      <c r="F7" s="355"/>
      <c r="G7" s="356"/>
      <c r="H7" s="329"/>
      <c r="I7" s="319"/>
      <c r="J7" s="319"/>
      <c r="K7" s="319"/>
      <c r="L7" s="329"/>
      <c r="M7" s="319"/>
      <c r="N7" s="319"/>
      <c r="O7" s="319"/>
      <c r="P7" s="228" t="s">
        <v>189</v>
      </c>
      <c r="Q7" s="206" t="s">
        <v>190</v>
      </c>
      <c r="R7" s="206" t="s">
        <v>191</v>
      </c>
      <c r="S7" s="206" t="s">
        <v>192</v>
      </c>
      <c r="T7" s="206" t="s">
        <v>193</v>
      </c>
      <c r="U7" s="206" t="s">
        <v>194</v>
      </c>
      <c r="V7" s="207" t="s">
        <v>195</v>
      </c>
      <c r="W7" s="208" t="s">
        <v>189</v>
      </c>
      <c r="X7" s="206" t="s">
        <v>190</v>
      </c>
      <c r="Y7" s="206" t="s">
        <v>191</v>
      </c>
      <c r="Z7" s="206" t="s">
        <v>192</v>
      </c>
      <c r="AA7" s="206" t="s">
        <v>193</v>
      </c>
      <c r="AB7" s="206" t="s">
        <v>194</v>
      </c>
      <c r="AC7" s="207" t="s">
        <v>195</v>
      </c>
      <c r="AD7" s="209" t="s">
        <v>189</v>
      </c>
      <c r="AE7" s="206" t="s">
        <v>190</v>
      </c>
      <c r="AF7" s="206" t="s">
        <v>191</v>
      </c>
      <c r="AG7" s="206" t="s">
        <v>192</v>
      </c>
      <c r="AH7" s="206" t="s">
        <v>193</v>
      </c>
      <c r="AI7" s="206" t="s">
        <v>194</v>
      </c>
      <c r="AJ7" s="207" t="s">
        <v>195</v>
      </c>
      <c r="AK7" s="208" t="s">
        <v>189</v>
      </c>
      <c r="AL7" s="206" t="s">
        <v>190</v>
      </c>
      <c r="AM7" s="206" t="s">
        <v>191</v>
      </c>
      <c r="AN7" s="206" t="s">
        <v>192</v>
      </c>
      <c r="AO7" s="206" t="s">
        <v>193</v>
      </c>
      <c r="AP7" s="206" t="s">
        <v>194</v>
      </c>
      <c r="AQ7" s="207" t="s">
        <v>195</v>
      </c>
      <c r="AR7" s="210" t="s">
        <v>196</v>
      </c>
      <c r="AS7" s="210" t="s">
        <v>190</v>
      </c>
      <c r="AT7" s="229"/>
      <c r="AU7" s="341"/>
      <c r="AV7" s="342"/>
      <c r="AW7" s="318"/>
      <c r="AX7" s="320"/>
      <c r="AY7" s="318"/>
      <c r="AZ7" s="319"/>
      <c r="BA7" s="319"/>
      <c r="BB7" s="320"/>
    </row>
    <row r="8" spans="2:57" ht="20.25" customHeight="1" x14ac:dyDescent="0.4">
      <c r="B8" s="144" t="s">
        <v>91</v>
      </c>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51"/>
    </row>
    <row r="9" spans="2:57" ht="18" customHeight="1" x14ac:dyDescent="0.4">
      <c r="B9" s="324" t="s">
        <v>36</v>
      </c>
      <c r="C9" s="322" t="s">
        <v>142</v>
      </c>
      <c r="D9" s="302" t="s">
        <v>74</v>
      </c>
      <c r="E9" s="303"/>
      <c r="F9" s="287"/>
      <c r="G9" s="307"/>
      <c r="H9" s="285" t="s">
        <v>143</v>
      </c>
      <c r="I9" s="286"/>
      <c r="J9" s="286"/>
      <c r="K9" s="306"/>
      <c r="L9" s="155" t="s">
        <v>94</v>
      </c>
      <c r="M9" s="153"/>
      <c r="N9" s="154"/>
      <c r="O9" s="154"/>
      <c r="P9" s="191" t="s">
        <v>157</v>
      </c>
      <c r="Q9" s="189"/>
      <c r="R9" s="189" t="s">
        <v>157</v>
      </c>
      <c r="S9" s="189" t="s">
        <v>157</v>
      </c>
      <c r="T9" s="189"/>
      <c r="U9" s="189" t="s">
        <v>158</v>
      </c>
      <c r="V9" s="190" t="s">
        <v>39</v>
      </c>
      <c r="W9" s="191" t="s">
        <v>159</v>
      </c>
      <c r="X9" s="189"/>
      <c r="Y9" s="189" t="s">
        <v>39</v>
      </c>
      <c r="Z9" s="189" t="s">
        <v>39</v>
      </c>
      <c r="AA9" s="189" t="s">
        <v>39</v>
      </c>
      <c r="AB9" s="189"/>
      <c r="AC9" s="190" t="s">
        <v>39</v>
      </c>
      <c r="AD9" s="192" t="s">
        <v>160</v>
      </c>
      <c r="AE9" s="189" t="s">
        <v>157</v>
      </c>
      <c r="AF9" s="189"/>
      <c r="AG9" s="189" t="s">
        <v>157</v>
      </c>
      <c r="AH9" s="189" t="s">
        <v>158</v>
      </c>
      <c r="AI9" s="189" t="s">
        <v>161</v>
      </c>
      <c r="AJ9" s="190" t="s">
        <v>157</v>
      </c>
      <c r="AK9" s="191" t="s">
        <v>39</v>
      </c>
      <c r="AL9" s="189"/>
      <c r="AM9" s="189"/>
      <c r="AN9" s="189" t="s">
        <v>39</v>
      </c>
      <c r="AO9" s="189" t="s">
        <v>39</v>
      </c>
      <c r="AP9" s="189"/>
      <c r="AQ9" s="190" t="s">
        <v>162</v>
      </c>
      <c r="AR9" s="164" t="s">
        <v>39</v>
      </c>
      <c r="AS9" s="164"/>
      <c r="AT9" s="203" t="s">
        <v>202</v>
      </c>
      <c r="AU9" s="281">
        <f>IF(SUM($P10:$AQ10)&gt;$T$56*4,$T$56*4,SUM($P10:$AQ10))</f>
        <v>20</v>
      </c>
      <c r="AV9" s="282"/>
      <c r="AW9" s="281">
        <f>AU9/4</f>
        <v>5</v>
      </c>
      <c r="AX9" s="282"/>
      <c r="AY9" s="309"/>
      <c r="AZ9" s="310"/>
      <c r="BA9" s="310"/>
      <c r="BB9" s="311"/>
    </row>
    <row r="10" spans="2:57" ht="18" customHeight="1" x14ac:dyDescent="0.4">
      <c r="B10" s="326"/>
      <c r="C10" s="323"/>
      <c r="D10" s="304"/>
      <c r="E10" s="305"/>
      <c r="F10" s="289"/>
      <c r="G10" s="308"/>
      <c r="H10" s="289"/>
      <c r="I10" s="290"/>
      <c r="J10" s="290"/>
      <c r="K10" s="308"/>
      <c r="L10" s="156" t="s">
        <v>95</v>
      </c>
      <c r="M10" s="58"/>
      <c r="N10" s="47"/>
      <c r="O10" s="230"/>
      <c r="P10" s="258">
        <v>1</v>
      </c>
      <c r="Q10" s="261"/>
      <c r="R10" s="261">
        <v>1</v>
      </c>
      <c r="S10" s="261">
        <v>1</v>
      </c>
      <c r="T10" s="261"/>
      <c r="U10" s="261">
        <v>1</v>
      </c>
      <c r="V10" s="194">
        <v>1</v>
      </c>
      <c r="W10" s="258">
        <v>1</v>
      </c>
      <c r="X10" s="261"/>
      <c r="Y10" s="261">
        <v>1</v>
      </c>
      <c r="Z10" s="261">
        <v>1</v>
      </c>
      <c r="AA10" s="261">
        <v>1</v>
      </c>
      <c r="AB10" s="261"/>
      <c r="AC10" s="194">
        <v>1</v>
      </c>
      <c r="AD10" s="264">
        <v>1</v>
      </c>
      <c r="AE10" s="261">
        <v>1</v>
      </c>
      <c r="AF10" s="261"/>
      <c r="AG10" s="261">
        <v>1</v>
      </c>
      <c r="AH10" s="261">
        <v>1</v>
      </c>
      <c r="AI10" s="261">
        <v>1</v>
      </c>
      <c r="AJ10" s="194">
        <v>1</v>
      </c>
      <c r="AK10" s="258">
        <v>1</v>
      </c>
      <c r="AL10" s="261"/>
      <c r="AM10" s="261"/>
      <c r="AN10" s="261">
        <v>1</v>
      </c>
      <c r="AO10" s="261">
        <v>1</v>
      </c>
      <c r="AP10" s="261"/>
      <c r="AQ10" s="194">
        <v>1</v>
      </c>
      <c r="AR10" s="195">
        <v>1</v>
      </c>
      <c r="AS10" s="195"/>
      <c r="AT10" s="196">
        <v>1</v>
      </c>
      <c r="AU10" s="283"/>
      <c r="AV10" s="284"/>
      <c r="AW10" s="283"/>
      <c r="AX10" s="284"/>
      <c r="AY10" s="312"/>
      <c r="AZ10" s="313"/>
      <c r="BA10" s="313"/>
      <c r="BB10" s="314"/>
    </row>
    <row r="11" spans="2:57" ht="18" customHeight="1" x14ac:dyDescent="0.4">
      <c r="B11" s="325" t="s">
        <v>71</v>
      </c>
      <c r="C11" s="321" t="s">
        <v>142</v>
      </c>
      <c r="D11" s="300" t="s">
        <v>73</v>
      </c>
      <c r="E11" s="301"/>
      <c r="F11" s="285"/>
      <c r="G11" s="306"/>
      <c r="H11" s="285" t="s">
        <v>145</v>
      </c>
      <c r="I11" s="286"/>
      <c r="J11" s="286"/>
      <c r="K11" s="306"/>
      <c r="L11" s="155" t="s">
        <v>46</v>
      </c>
      <c r="M11" s="153"/>
      <c r="N11" s="154"/>
      <c r="O11" s="154"/>
      <c r="P11" s="191" t="s">
        <v>39</v>
      </c>
      <c r="Q11" s="189"/>
      <c r="R11" s="189" t="s">
        <v>157</v>
      </c>
      <c r="S11" s="189" t="s">
        <v>39</v>
      </c>
      <c r="T11" s="189" t="s">
        <v>39</v>
      </c>
      <c r="U11" s="189" t="s">
        <v>157</v>
      </c>
      <c r="V11" s="190" t="s">
        <v>160</v>
      </c>
      <c r="W11" s="191"/>
      <c r="X11" s="189"/>
      <c r="Y11" s="189" t="s">
        <v>157</v>
      </c>
      <c r="Z11" s="189" t="s">
        <v>39</v>
      </c>
      <c r="AA11" s="189"/>
      <c r="AB11" s="189" t="s">
        <v>157</v>
      </c>
      <c r="AC11" s="190" t="s">
        <v>39</v>
      </c>
      <c r="AD11" s="192"/>
      <c r="AE11" s="189"/>
      <c r="AF11" s="189" t="s">
        <v>157</v>
      </c>
      <c r="AG11" s="189" t="s">
        <v>39</v>
      </c>
      <c r="AH11" s="189" t="s">
        <v>157</v>
      </c>
      <c r="AI11" s="189" t="s">
        <v>157</v>
      </c>
      <c r="AJ11" s="190" t="s">
        <v>157</v>
      </c>
      <c r="AK11" s="191"/>
      <c r="AL11" s="189"/>
      <c r="AM11" s="189" t="s">
        <v>157</v>
      </c>
      <c r="AN11" s="189" t="s">
        <v>158</v>
      </c>
      <c r="AO11" s="189" t="s">
        <v>39</v>
      </c>
      <c r="AP11" s="189" t="s">
        <v>39</v>
      </c>
      <c r="AQ11" s="190" t="s">
        <v>39</v>
      </c>
      <c r="AR11" s="164" t="s">
        <v>157</v>
      </c>
      <c r="AS11" s="164"/>
      <c r="AT11" s="203" t="s">
        <v>201</v>
      </c>
      <c r="AU11" s="281">
        <f>IF(SUM($P12:$AQ12)&gt;$T$56*4,$T$56*4,SUM($P12:$AQ12))</f>
        <v>80</v>
      </c>
      <c r="AV11" s="282"/>
      <c r="AW11" s="279">
        <f t="shared" ref="AW11" si="0">AU11/4</f>
        <v>20</v>
      </c>
      <c r="AX11" s="280"/>
      <c r="AY11" s="315"/>
      <c r="AZ11" s="316"/>
      <c r="BA11" s="316"/>
      <c r="BB11" s="317"/>
    </row>
    <row r="12" spans="2:57" ht="18" customHeight="1" thickBot="1" x14ac:dyDescent="0.45">
      <c r="B12" s="358"/>
      <c r="C12" s="360"/>
      <c r="D12" s="329"/>
      <c r="E12" s="362"/>
      <c r="F12" s="330"/>
      <c r="G12" s="332"/>
      <c r="H12" s="330"/>
      <c r="I12" s="331"/>
      <c r="J12" s="331"/>
      <c r="K12" s="332"/>
      <c r="L12" s="157" t="s">
        <v>95</v>
      </c>
      <c r="M12" s="109"/>
      <c r="N12" s="150"/>
      <c r="O12" s="231"/>
      <c r="P12" s="268">
        <v>4</v>
      </c>
      <c r="Q12" s="269"/>
      <c r="R12" s="269">
        <v>4</v>
      </c>
      <c r="S12" s="269">
        <v>4</v>
      </c>
      <c r="T12" s="269">
        <v>4</v>
      </c>
      <c r="U12" s="269">
        <v>4</v>
      </c>
      <c r="V12" s="204">
        <v>4</v>
      </c>
      <c r="W12" s="268"/>
      <c r="X12" s="269"/>
      <c r="Y12" s="269">
        <v>4</v>
      </c>
      <c r="Z12" s="269">
        <v>4</v>
      </c>
      <c r="AA12" s="269"/>
      <c r="AB12" s="269">
        <v>4</v>
      </c>
      <c r="AC12" s="204">
        <v>4</v>
      </c>
      <c r="AD12" s="270"/>
      <c r="AE12" s="269"/>
      <c r="AF12" s="269">
        <v>4</v>
      </c>
      <c r="AG12" s="269">
        <v>4</v>
      </c>
      <c r="AH12" s="269">
        <v>4</v>
      </c>
      <c r="AI12" s="269">
        <v>4</v>
      </c>
      <c r="AJ12" s="204">
        <v>4</v>
      </c>
      <c r="AK12" s="268"/>
      <c r="AL12" s="269"/>
      <c r="AM12" s="269">
        <v>4</v>
      </c>
      <c r="AN12" s="269">
        <v>4</v>
      </c>
      <c r="AO12" s="269">
        <v>4</v>
      </c>
      <c r="AP12" s="269">
        <v>4</v>
      </c>
      <c r="AQ12" s="204">
        <v>4</v>
      </c>
      <c r="AR12" s="165">
        <v>4</v>
      </c>
      <c r="AS12" s="165"/>
      <c r="AT12" s="205">
        <v>4</v>
      </c>
      <c r="AU12" s="283"/>
      <c r="AV12" s="284"/>
      <c r="AW12" s="348"/>
      <c r="AX12" s="349"/>
      <c r="AY12" s="318"/>
      <c r="AZ12" s="319"/>
      <c r="BA12" s="319"/>
      <c r="BB12" s="320"/>
    </row>
    <row r="13" spans="2:57" ht="20.25" customHeight="1" x14ac:dyDescent="0.4">
      <c r="B13" s="149" t="s">
        <v>92</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52"/>
    </row>
    <row r="14" spans="2:57" ht="15.75" customHeight="1" x14ac:dyDescent="0.4">
      <c r="B14" s="324" t="s">
        <v>81</v>
      </c>
      <c r="C14" s="321" t="s">
        <v>142</v>
      </c>
      <c r="D14" s="300" t="s">
        <v>85</v>
      </c>
      <c r="E14" s="301"/>
      <c r="F14" s="285"/>
      <c r="G14" s="306"/>
      <c r="H14" s="285" t="s">
        <v>144</v>
      </c>
      <c r="I14" s="286"/>
      <c r="J14" s="286"/>
      <c r="K14" s="286"/>
      <c r="L14" s="159" t="s">
        <v>94</v>
      </c>
      <c r="M14" s="59"/>
      <c r="N14" s="46"/>
      <c r="O14" s="46"/>
      <c r="P14" s="257" t="s">
        <v>39</v>
      </c>
      <c r="Q14" s="259"/>
      <c r="R14" s="259" t="s">
        <v>160</v>
      </c>
      <c r="S14" s="259" t="s">
        <v>163</v>
      </c>
      <c r="T14" s="259"/>
      <c r="U14" s="259" t="s">
        <v>163</v>
      </c>
      <c r="V14" s="179" t="s">
        <v>157</v>
      </c>
      <c r="W14" s="257" t="s">
        <v>163</v>
      </c>
      <c r="X14" s="259"/>
      <c r="Y14" s="259" t="s">
        <v>39</v>
      </c>
      <c r="Z14" s="259" t="s">
        <v>39</v>
      </c>
      <c r="AA14" s="259"/>
      <c r="AB14" s="259"/>
      <c r="AC14" s="179" t="s">
        <v>157</v>
      </c>
      <c r="AD14" s="262" t="s">
        <v>39</v>
      </c>
      <c r="AE14" s="259" t="s">
        <v>157</v>
      </c>
      <c r="AF14" s="259"/>
      <c r="AG14" s="259" t="s">
        <v>39</v>
      </c>
      <c r="AH14" s="259" t="s">
        <v>39</v>
      </c>
      <c r="AI14" s="259" t="s">
        <v>157</v>
      </c>
      <c r="AJ14" s="179" t="s">
        <v>164</v>
      </c>
      <c r="AK14" s="257" t="s">
        <v>163</v>
      </c>
      <c r="AL14" s="259"/>
      <c r="AM14" s="259"/>
      <c r="AN14" s="259" t="s">
        <v>158</v>
      </c>
      <c r="AO14" s="259" t="s">
        <v>39</v>
      </c>
      <c r="AP14" s="259"/>
      <c r="AQ14" s="179" t="s">
        <v>39</v>
      </c>
      <c r="AR14" s="180" t="s">
        <v>157</v>
      </c>
      <c r="AS14" s="180"/>
      <c r="AT14" s="267" t="s">
        <v>201</v>
      </c>
      <c r="AU14" s="279">
        <f>IF(SUM($P15:$AQ16)&gt;$T$56*4,$T$56*4,SUM($P15:$AQ16))</f>
        <v>140</v>
      </c>
      <c r="AV14" s="280"/>
      <c r="AW14" s="279">
        <f t="shared" ref="AW14" si="1">AU14/4</f>
        <v>35</v>
      </c>
      <c r="AX14" s="280"/>
      <c r="AY14" s="315"/>
      <c r="AZ14" s="316"/>
      <c r="BA14" s="316"/>
      <c r="BB14" s="317"/>
    </row>
    <row r="15" spans="2:57" ht="15.75" customHeight="1" x14ac:dyDescent="0.4">
      <c r="B15" s="325"/>
      <c r="C15" s="322"/>
      <c r="D15" s="302"/>
      <c r="E15" s="303"/>
      <c r="F15" s="287"/>
      <c r="G15" s="307"/>
      <c r="H15" s="287"/>
      <c r="I15" s="288"/>
      <c r="J15" s="288"/>
      <c r="K15" s="288"/>
      <c r="L15" s="160" t="s">
        <v>98</v>
      </c>
      <c r="M15" s="57"/>
      <c r="N15" s="52"/>
      <c r="O15" s="52"/>
      <c r="P15" s="184">
        <v>7</v>
      </c>
      <c r="Q15" s="182"/>
      <c r="R15" s="182">
        <v>7</v>
      </c>
      <c r="S15" s="182">
        <v>7</v>
      </c>
      <c r="T15" s="182"/>
      <c r="U15" s="182">
        <v>7</v>
      </c>
      <c r="V15" s="183">
        <v>7</v>
      </c>
      <c r="W15" s="184">
        <v>7</v>
      </c>
      <c r="X15" s="182"/>
      <c r="Y15" s="182">
        <v>7</v>
      </c>
      <c r="Z15" s="182">
        <v>7</v>
      </c>
      <c r="AA15" s="182">
        <v>7</v>
      </c>
      <c r="AB15" s="182"/>
      <c r="AC15" s="183">
        <v>7</v>
      </c>
      <c r="AD15" s="181">
        <v>7</v>
      </c>
      <c r="AE15" s="182">
        <v>7</v>
      </c>
      <c r="AF15" s="182"/>
      <c r="AG15" s="182">
        <v>7</v>
      </c>
      <c r="AH15" s="182">
        <v>7</v>
      </c>
      <c r="AI15" s="182">
        <v>7</v>
      </c>
      <c r="AJ15" s="183">
        <v>7</v>
      </c>
      <c r="AK15" s="184">
        <v>7</v>
      </c>
      <c r="AL15" s="182"/>
      <c r="AM15" s="182"/>
      <c r="AN15" s="182">
        <v>7</v>
      </c>
      <c r="AO15" s="182">
        <v>7</v>
      </c>
      <c r="AP15" s="182"/>
      <c r="AQ15" s="183">
        <v>7</v>
      </c>
      <c r="AR15" s="185">
        <v>7</v>
      </c>
      <c r="AS15" s="185"/>
      <c r="AT15" s="186">
        <v>7</v>
      </c>
      <c r="AU15" s="281"/>
      <c r="AV15" s="282"/>
      <c r="AW15" s="281"/>
      <c r="AX15" s="282"/>
      <c r="AY15" s="309"/>
      <c r="AZ15" s="310"/>
      <c r="BA15" s="310"/>
      <c r="BB15" s="311"/>
    </row>
    <row r="16" spans="2:57" ht="15.75" customHeight="1" x14ac:dyDescent="0.4">
      <c r="B16" s="326"/>
      <c r="C16" s="323"/>
      <c r="D16" s="304"/>
      <c r="E16" s="305"/>
      <c r="F16" s="289"/>
      <c r="G16" s="308"/>
      <c r="H16" s="289"/>
      <c r="I16" s="290"/>
      <c r="J16" s="290"/>
      <c r="K16" s="290"/>
      <c r="L16" s="232" t="s">
        <v>99</v>
      </c>
      <c r="M16" s="233"/>
      <c r="N16" s="234"/>
      <c r="O16" s="235"/>
      <c r="P16" s="236"/>
      <c r="Q16" s="237"/>
      <c r="R16" s="237"/>
      <c r="S16" s="237"/>
      <c r="T16" s="237"/>
      <c r="U16" s="237"/>
      <c r="V16" s="238"/>
      <c r="W16" s="236"/>
      <c r="X16" s="237"/>
      <c r="Y16" s="237"/>
      <c r="Z16" s="237"/>
      <c r="AA16" s="237"/>
      <c r="AB16" s="237"/>
      <c r="AC16" s="238"/>
      <c r="AD16" s="239"/>
      <c r="AE16" s="237"/>
      <c r="AF16" s="237"/>
      <c r="AG16" s="237"/>
      <c r="AH16" s="237"/>
      <c r="AI16" s="237"/>
      <c r="AJ16" s="238"/>
      <c r="AK16" s="236"/>
      <c r="AL16" s="237"/>
      <c r="AM16" s="237"/>
      <c r="AN16" s="237"/>
      <c r="AO16" s="237"/>
      <c r="AP16" s="237"/>
      <c r="AQ16" s="238"/>
      <c r="AR16" s="239"/>
      <c r="AS16" s="239"/>
      <c r="AT16" s="240"/>
      <c r="AU16" s="283"/>
      <c r="AV16" s="284"/>
      <c r="AW16" s="283"/>
      <c r="AX16" s="284"/>
      <c r="AY16" s="312"/>
      <c r="AZ16" s="313"/>
      <c r="BA16" s="313"/>
      <c r="BB16" s="314"/>
    </row>
    <row r="17" spans="2:54" ht="15.75" customHeight="1" x14ac:dyDescent="0.4">
      <c r="B17" s="324" t="s">
        <v>81</v>
      </c>
      <c r="C17" s="321" t="s">
        <v>142</v>
      </c>
      <c r="D17" s="300" t="s">
        <v>61</v>
      </c>
      <c r="E17" s="301"/>
      <c r="F17" s="285" t="s">
        <v>147</v>
      </c>
      <c r="G17" s="306"/>
      <c r="H17" s="285" t="s">
        <v>146</v>
      </c>
      <c r="I17" s="286"/>
      <c r="J17" s="286"/>
      <c r="K17" s="286"/>
      <c r="L17" s="159" t="s">
        <v>94</v>
      </c>
      <c r="M17" s="59"/>
      <c r="N17" s="46"/>
      <c r="O17" s="46"/>
      <c r="P17" s="191" t="s">
        <v>39</v>
      </c>
      <c r="Q17" s="189"/>
      <c r="R17" s="189" t="s">
        <v>39</v>
      </c>
      <c r="S17" s="189" t="s">
        <v>166</v>
      </c>
      <c r="T17" s="189" t="s">
        <v>157</v>
      </c>
      <c r="U17" s="189" t="s">
        <v>157</v>
      </c>
      <c r="V17" s="190" t="s">
        <v>158</v>
      </c>
      <c r="W17" s="191"/>
      <c r="X17" s="189"/>
      <c r="Y17" s="189" t="s">
        <v>157</v>
      </c>
      <c r="Z17" s="189" t="s">
        <v>158</v>
      </c>
      <c r="AA17" s="189"/>
      <c r="AB17" s="189" t="s">
        <v>157</v>
      </c>
      <c r="AC17" s="190" t="s">
        <v>39</v>
      </c>
      <c r="AD17" s="192"/>
      <c r="AE17" s="189"/>
      <c r="AF17" s="189" t="s">
        <v>163</v>
      </c>
      <c r="AG17" s="189" t="s">
        <v>165</v>
      </c>
      <c r="AH17" s="189" t="s">
        <v>39</v>
      </c>
      <c r="AI17" s="189" t="s">
        <v>39</v>
      </c>
      <c r="AJ17" s="190" t="s">
        <v>39</v>
      </c>
      <c r="AK17" s="191"/>
      <c r="AL17" s="189"/>
      <c r="AM17" s="189" t="s">
        <v>157</v>
      </c>
      <c r="AN17" s="189" t="s">
        <v>163</v>
      </c>
      <c r="AO17" s="189" t="s">
        <v>198</v>
      </c>
      <c r="AP17" s="189" t="s">
        <v>39</v>
      </c>
      <c r="AQ17" s="190" t="s">
        <v>157</v>
      </c>
      <c r="AR17" s="164" t="s">
        <v>157</v>
      </c>
      <c r="AS17" s="164"/>
      <c r="AT17" s="193" t="s">
        <v>203</v>
      </c>
      <c r="AU17" s="279">
        <f>IF(SUM($P18:$AQ19)&gt;$T$56*4,$T$56*4,SUM($P18:$AQ19))</f>
        <v>80</v>
      </c>
      <c r="AV17" s="280"/>
      <c r="AW17" s="279">
        <f t="shared" ref="AW17" si="2">AU17/4</f>
        <v>20</v>
      </c>
      <c r="AX17" s="280"/>
      <c r="AY17" s="315"/>
      <c r="AZ17" s="316"/>
      <c r="BA17" s="316"/>
      <c r="BB17" s="317"/>
    </row>
    <row r="18" spans="2:54" ht="15.75" customHeight="1" x14ac:dyDescent="0.4">
      <c r="B18" s="325"/>
      <c r="C18" s="322"/>
      <c r="D18" s="302"/>
      <c r="E18" s="303"/>
      <c r="F18" s="287"/>
      <c r="G18" s="307"/>
      <c r="H18" s="287"/>
      <c r="I18" s="288"/>
      <c r="J18" s="288"/>
      <c r="K18" s="288"/>
      <c r="L18" s="160" t="s">
        <v>98</v>
      </c>
      <c r="M18" s="57"/>
      <c r="N18" s="52"/>
      <c r="O18" s="52"/>
      <c r="P18" s="184">
        <v>4</v>
      </c>
      <c r="Q18" s="182"/>
      <c r="R18" s="182">
        <v>4</v>
      </c>
      <c r="S18" s="182">
        <v>4</v>
      </c>
      <c r="T18" s="182">
        <v>4</v>
      </c>
      <c r="U18" s="182">
        <v>4</v>
      </c>
      <c r="V18" s="183">
        <v>4</v>
      </c>
      <c r="W18" s="184"/>
      <c r="X18" s="182"/>
      <c r="Y18" s="182">
        <v>4</v>
      </c>
      <c r="Z18" s="182">
        <v>4</v>
      </c>
      <c r="AA18" s="182"/>
      <c r="AB18" s="182">
        <v>4</v>
      </c>
      <c r="AC18" s="183">
        <v>4</v>
      </c>
      <c r="AD18" s="181"/>
      <c r="AE18" s="182"/>
      <c r="AF18" s="182">
        <v>4</v>
      </c>
      <c r="AG18" s="182">
        <v>4</v>
      </c>
      <c r="AH18" s="182">
        <v>4</v>
      </c>
      <c r="AI18" s="182">
        <v>4</v>
      </c>
      <c r="AJ18" s="183">
        <v>4</v>
      </c>
      <c r="AK18" s="184"/>
      <c r="AL18" s="182"/>
      <c r="AM18" s="182">
        <v>4</v>
      </c>
      <c r="AN18" s="182">
        <v>4</v>
      </c>
      <c r="AO18" s="182">
        <v>4</v>
      </c>
      <c r="AP18" s="182">
        <v>4</v>
      </c>
      <c r="AQ18" s="183">
        <v>4</v>
      </c>
      <c r="AR18" s="185">
        <v>4</v>
      </c>
      <c r="AS18" s="185"/>
      <c r="AT18" s="186">
        <v>4</v>
      </c>
      <c r="AU18" s="281"/>
      <c r="AV18" s="282"/>
      <c r="AW18" s="281"/>
      <c r="AX18" s="282"/>
      <c r="AY18" s="309"/>
      <c r="AZ18" s="310"/>
      <c r="BA18" s="310"/>
      <c r="BB18" s="311"/>
    </row>
    <row r="19" spans="2:54" ht="15.75" customHeight="1" x14ac:dyDescent="0.4">
      <c r="B19" s="326"/>
      <c r="C19" s="323"/>
      <c r="D19" s="304"/>
      <c r="E19" s="305"/>
      <c r="F19" s="289"/>
      <c r="G19" s="308"/>
      <c r="H19" s="289"/>
      <c r="I19" s="290"/>
      <c r="J19" s="290"/>
      <c r="K19" s="290"/>
      <c r="L19" s="232" t="s">
        <v>99</v>
      </c>
      <c r="M19" s="233"/>
      <c r="N19" s="234"/>
      <c r="O19" s="235"/>
      <c r="P19" s="241"/>
      <c r="Q19" s="242"/>
      <c r="R19" s="242"/>
      <c r="S19" s="242"/>
      <c r="T19" s="242"/>
      <c r="U19" s="242"/>
      <c r="V19" s="243"/>
      <c r="W19" s="241"/>
      <c r="X19" s="242"/>
      <c r="Y19" s="242"/>
      <c r="Z19" s="242"/>
      <c r="AA19" s="242"/>
      <c r="AB19" s="242"/>
      <c r="AC19" s="243"/>
      <c r="AD19" s="244"/>
      <c r="AE19" s="242"/>
      <c r="AF19" s="242"/>
      <c r="AG19" s="242"/>
      <c r="AH19" s="242"/>
      <c r="AI19" s="242"/>
      <c r="AJ19" s="243"/>
      <c r="AK19" s="241"/>
      <c r="AL19" s="242"/>
      <c r="AM19" s="242"/>
      <c r="AN19" s="242"/>
      <c r="AO19" s="242"/>
      <c r="AP19" s="242"/>
      <c r="AQ19" s="243"/>
      <c r="AR19" s="244"/>
      <c r="AS19" s="244"/>
      <c r="AT19" s="245"/>
      <c r="AU19" s="283"/>
      <c r="AV19" s="284"/>
      <c r="AW19" s="283"/>
      <c r="AX19" s="284"/>
      <c r="AY19" s="312"/>
      <c r="AZ19" s="313"/>
      <c r="BA19" s="313"/>
      <c r="BB19" s="314"/>
    </row>
    <row r="20" spans="2:54" ht="15.75" customHeight="1" x14ac:dyDescent="0.4">
      <c r="B20" s="324" t="s">
        <v>79</v>
      </c>
      <c r="C20" s="321" t="s">
        <v>141</v>
      </c>
      <c r="D20" s="300" t="s">
        <v>75</v>
      </c>
      <c r="E20" s="301"/>
      <c r="F20" s="285"/>
      <c r="G20" s="306"/>
      <c r="H20" s="285" t="s">
        <v>149</v>
      </c>
      <c r="I20" s="286"/>
      <c r="J20" s="286"/>
      <c r="K20" s="286"/>
      <c r="L20" s="159" t="s">
        <v>94</v>
      </c>
      <c r="M20" s="59"/>
      <c r="N20" s="46"/>
      <c r="O20" s="46"/>
      <c r="P20" s="191" t="s">
        <v>39</v>
      </c>
      <c r="Q20" s="189" t="s">
        <v>39</v>
      </c>
      <c r="R20" s="189" t="s">
        <v>186</v>
      </c>
      <c r="S20" s="189" t="s">
        <v>43</v>
      </c>
      <c r="T20" s="189"/>
      <c r="U20" s="189"/>
      <c r="V20" s="190" t="s">
        <v>197</v>
      </c>
      <c r="W20" s="191" t="s">
        <v>39</v>
      </c>
      <c r="X20" s="189" t="s">
        <v>163</v>
      </c>
      <c r="Y20" s="189" t="s">
        <v>187</v>
      </c>
      <c r="Z20" s="189" t="s">
        <v>43</v>
      </c>
      <c r="AA20" s="189" t="s">
        <v>177</v>
      </c>
      <c r="AB20" s="189"/>
      <c r="AC20" s="190"/>
      <c r="AD20" s="192" t="s">
        <v>163</v>
      </c>
      <c r="AE20" s="189" t="s">
        <v>157</v>
      </c>
      <c r="AF20" s="189" t="s">
        <v>39</v>
      </c>
      <c r="AG20" s="189"/>
      <c r="AH20" s="189" t="s">
        <v>204</v>
      </c>
      <c r="AI20" s="189" t="s">
        <v>204</v>
      </c>
      <c r="AJ20" s="190"/>
      <c r="AK20" s="191" t="s">
        <v>188</v>
      </c>
      <c r="AL20" s="189" t="s">
        <v>166</v>
      </c>
      <c r="AM20" s="189" t="s">
        <v>166</v>
      </c>
      <c r="AN20" s="189" t="s">
        <v>39</v>
      </c>
      <c r="AO20" s="189"/>
      <c r="AP20" s="189" t="s">
        <v>177</v>
      </c>
      <c r="AQ20" s="190" t="s">
        <v>43</v>
      </c>
      <c r="AR20" s="164"/>
      <c r="AS20" s="164"/>
      <c r="AT20" s="193" t="s">
        <v>201</v>
      </c>
      <c r="AU20" s="279">
        <f>IF(SUM($P21:$AQ22)&gt;$T$56*4,$T$56*4,SUM($P21:$AQ22))</f>
        <v>160</v>
      </c>
      <c r="AV20" s="280"/>
      <c r="AW20" s="279">
        <f t="shared" ref="AW20" si="3">AU20/4</f>
        <v>40</v>
      </c>
      <c r="AX20" s="280"/>
      <c r="AY20" s="315"/>
      <c r="AZ20" s="316"/>
      <c r="BA20" s="316"/>
      <c r="BB20" s="317"/>
    </row>
    <row r="21" spans="2:54" ht="15.75" customHeight="1" x14ac:dyDescent="0.4">
      <c r="B21" s="325"/>
      <c r="C21" s="322"/>
      <c r="D21" s="302"/>
      <c r="E21" s="303"/>
      <c r="F21" s="287"/>
      <c r="G21" s="307"/>
      <c r="H21" s="287"/>
      <c r="I21" s="288"/>
      <c r="J21" s="288"/>
      <c r="K21" s="288"/>
      <c r="L21" s="160" t="s">
        <v>98</v>
      </c>
      <c r="M21" s="57"/>
      <c r="N21" s="52"/>
      <c r="O21" s="52"/>
      <c r="P21" s="199">
        <v>8</v>
      </c>
      <c r="Q21" s="197">
        <v>8</v>
      </c>
      <c r="R21" s="197">
        <v>3</v>
      </c>
      <c r="S21" s="197">
        <v>1.5</v>
      </c>
      <c r="T21" s="197"/>
      <c r="U21" s="197"/>
      <c r="V21" s="198">
        <v>8</v>
      </c>
      <c r="W21" s="199">
        <v>8</v>
      </c>
      <c r="X21" s="197">
        <v>8</v>
      </c>
      <c r="Y21" s="197">
        <v>8</v>
      </c>
      <c r="Z21" s="197">
        <v>3</v>
      </c>
      <c r="AA21" s="197">
        <v>1.5</v>
      </c>
      <c r="AB21" s="197"/>
      <c r="AC21" s="198"/>
      <c r="AD21" s="200">
        <v>8</v>
      </c>
      <c r="AE21" s="197">
        <v>8</v>
      </c>
      <c r="AF21" s="197">
        <v>8</v>
      </c>
      <c r="AG21" s="197"/>
      <c r="AH21" s="197">
        <v>3</v>
      </c>
      <c r="AI21" s="197">
        <v>1.5</v>
      </c>
      <c r="AJ21" s="198"/>
      <c r="AK21" s="199">
        <v>8</v>
      </c>
      <c r="AL21" s="197">
        <v>8</v>
      </c>
      <c r="AM21" s="197">
        <v>8</v>
      </c>
      <c r="AN21" s="197">
        <v>8</v>
      </c>
      <c r="AO21" s="197"/>
      <c r="AP21" s="197">
        <v>3</v>
      </c>
      <c r="AQ21" s="198">
        <v>1.5</v>
      </c>
      <c r="AR21" s="201"/>
      <c r="AS21" s="201"/>
      <c r="AT21" s="202">
        <v>8</v>
      </c>
      <c r="AU21" s="281"/>
      <c r="AV21" s="282"/>
      <c r="AW21" s="281"/>
      <c r="AX21" s="282"/>
      <c r="AY21" s="309"/>
      <c r="AZ21" s="310"/>
      <c r="BA21" s="310"/>
      <c r="BB21" s="311"/>
    </row>
    <row r="22" spans="2:54" ht="15.75" customHeight="1" x14ac:dyDescent="0.4">
      <c r="B22" s="326"/>
      <c r="C22" s="323"/>
      <c r="D22" s="304"/>
      <c r="E22" s="305"/>
      <c r="F22" s="289"/>
      <c r="G22" s="308"/>
      <c r="H22" s="289"/>
      <c r="I22" s="290"/>
      <c r="J22" s="290"/>
      <c r="K22" s="290"/>
      <c r="L22" s="232" t="s">
        <v>99</v>
      </c>
      <c r="M22" s="233"/>
      <c r="N22" s="234"/>
      <c r="O22" s="235"/>
      <c r="P22" s="241"/>
      <c r="Q22" s="242"/>
      <c r="R22" s="242">
        <v>4</v>
      </c>
      <c r="S22" s="242">
        <v>6</v>
      </c>
      <c r="T22" s="242"/>
      <c r="U22" s="242"/>
      <c r="V22" s="243"/>
      <c r="W22" s="241"/>
      <c r="X22" s="242"/>
      <c r="Y22" s="242"/>
      <c r="Z22" s="242">
        <v>4</v>
      </c>
      <c r="AA22" s="242">
        <v>6</v>
      </c>
      <c r="AB22" s="242"/>
      <c r="AC22" s="243"/>
      <c r="AD22" s="244"/>
      <c r="AE22" s="242"/>
      <c r="AF22" s="242"/>
      <c r="AG22" s="242"/>
      <c r="AH22" s="242">
        <v>4</v>
      </c>
      <c r="AI22" s="242">
        <v>6</v>
      </c>
      <c r="AJ22" s="243"/>
      <c r="AK22" s="241"/>
      <c r="AL22" s="242"/>
      <c r="AM22" s="242"/>
      <c r="AN22" s="242"/>
      <c r="AO22" s="242"/>
      <c r="AP22" s="242">
        <v>4</v>
      </c>
      <c r="AQ22" s="243">
        <v>6</v>
      </c>
      <c r="AR22" s="244"/>
      <c r="AS22" s="244"/>
      <c r="AT22" s="245"/>
      <c r="AU22" s="283"/>
      <c r="AV22" s="284"/>
      <c r="AW22" s="283"/>
      <c r="AX22" s="284"/>
      <c r="AY22" s="312"/>
      <c r="AZ22" s="313"/>
      <c r="BA22" s="313"/>
      <c r="BB22" s="314"/>
    </row>
    <row r="23" spans="2:54" ht="15.75" customHeight="1" x14ac:dyDescent="0.4">
      <c r="B23" s="324" t="s">
        <v>79</v>
      </c>
      <c r="C23" s="321" t="s">
        <v>141</v>
      </c>
      <c r="D23" s="300" t="s">
        <v>75</v>
      </c>
      <c r="E23" s="301"/>
      <c r="F23" s="285"/>
      <c r="G23" s="306"/>
      <c r="H23" s="285" t="s">
        <v>150</v>
      </c>
      <c r="I23" s="286"/>
      <c r="J23" s="286"/>
      <c r="K23" s="286"/>
      <c r="L23" s="159" t="s">
        <v>94</v>
      </c>
      <c r="M23" s="59"/>
      <c r="N23" s="46"/>
      <c r="O23" s="46"/>
      <c r="P23" s="199"/>
      <c r="Q23" s="197"/>
      <c r="R23" s="197" t="s">
        <v>39</v>
      </c>
      <c r="S23" s="197" t="s">
        <v>39</v>
      </c>
      <c r="T23" s="197" t="s">
        <v>39</v>
      </c>
      <c r="U23" s="197" t="s">
        <v>39</v>
      </c>
      <c r="V23" s="198" t="s">
        <v>185</v>
      </c>
      <c r="W23" s="199" t="s">
        <v>43</v>
      </c>
      <c r="X23" s="197"/>
      <c r="Y23" s="197"/>
      <c r="Z23" s="197" t="s">
        <v>39</v>
      </c>
      <c r="AA23" s="197" t="s">
        <v>39</v>
      </c>
      <c r="AB23" s="197" t="s">
        <v>39</v>
      </c>
      <c r="AC23" s="198" t="s">
        <v>39</v>
      </c>
      <c r="AD23" s="200" t="s">
        <v>177</v>
      </c>
      <c r="AE23" s="197" t="s">
        <v>43</v>
      </c>
      <c r="AF23" s="197"/>
      <c r="AG23" s="197"/>
      <c r="AH23" s="197" t="s">
        <v>184</v>
      </c>
      <c r="AI23" s="197" t="s">
        <v>157</v>
      </c>
      <c r="AJ23" s="198" t="s">
        <v>157</v>
      </c>
      <c r="AK23" s="199" t="s">
        <v>39</v>
      </c>
      <c r="AL23" s="197" t="s">
        <v>43</v>
      </c>
      <c r="AM23" s="197" t="s">
        <v>43</v>
      </c>
      <c r="AN23" s="197"/>
      <c r="AO23" s="197" t="s">
        <v>39</v>
      </c>
      <c r="AP23" s="197" t="s">
        <v>157</v>
      </c>
      <c r="AQ23" s="198" t="s">
        <v>157</v>
      </c>
      <c r="AR23" s="201" t="s">
        <v>157</v>
      </c>
      <c r="AS23" s="201" t="s">
        <v>39</v>
      </c>
      <c r="AT23" s="202" t="s">
        <v>201</v>
      </c>
      <c r="AU23" s="279">
        <f>IF(SUM($P24:$AQ25)&gt;$T$56*4,$T$56*4,SUM($P24:$AQ25))</f>
        <v>160</v>
      </c>
      <c r="AV23" s="280"/>
      <c r="AW23" s="279">
        <f>AU23/4</f>
        <v>40</v>
      </c>
      <c r="AX23" s="280"/>
      <c r="AY23" s="315"/>
      <c r="AZ23" s="316"/>
      <c r="BA23" s="316"/>
      <c r="BB23" s="317"/>
    </row>
    <row r="24" spans="2:54" ht="15.75" customHeight="1" x14ac:dyDescent="0.4">
      <c r="B24" s="325"/>
      <c r="C24" s="322"/>
      <c r="D24" s="302"/>
      <c r="E24" s="303"/>
      <c r="F24" s="287"/>
      <c r="G24" s="307"/>
      <c r="H24" s="287"/>
      <c r="I24" s="288"/>
      <c r="J24" s="288"/>
      <c r="K24" s="288"/>
      <c r="L24" s="160" t="s">
        <v>98</v>
      </c>
      <c r="M24" s="57"/>
      <c r="N24" s="52"/>
      <c r="O24" s="52"/>
      <c r="P24" s="199"/>
      <c r="Q24" s="197"/>
      <c r="R24" s="197">
        <v>8</v>
      </c>
      <c r="S24" s="197">
        <v>8</v>
      </c>
      <c r="T24" s="197">
        <v>8</v>
      </c>
      <c r="U24" s="197">
        <v>8</v>
      </c>
      <c r="V24" s="198">
        <v>3</v>
      </c>
      <c r="W24" s="199">
        <v>1.5</v>
      </c>
      <c r="X24" s="197"/>
      <c r="Y24" s="197"/>
      <c r="Z24" s="197">
        <v>8</v>
      </c>
      <c r="AA24" s="197">
        <v>8</v>
      </c>
      <c r="AB24" s="197">
        <v>8</v>
      </c>
      <c r="AC24" s="198">
        <v>8</v>
      </c>
      <c r="AD24" s="199">
        <v>3</v>
      </c>
      <c r="AE24" s="197">
        <v>1.5</v>
      </c>
      <c r="AF24" s="197"/>
      <c r="AG24" s="197"/>
      <c r="AH24" s="197">
        <v>8</v>
      </c>
      <c r="AI24" s="197">
        <v>8</v>
      </c>
      <c r="AJ24" s="198">
        <v>8</v>
      </c>
      <c r="AK24" s="199">
        <v>8</v>
      </c>
      <c r="AL24" s="197">
        <v>3</v>
      </c>
      <c r="AM24" s="197">
        <v>1.5</v>
      </c>
      <c r="AN24" s="197"/>
      <c r="AO24" s="197">
        <v>8</v>
      </c>
      <c r="AP24" s="197">
        <v>8</v>
      </c>
      <c r="AQ24" s="198">
        <v>8</v>
      </c>
      <c r="AR24" s="185">
        <v>8</v>
      </c>
      <c r="AS24" s="185">
        <v>8</v>
      </c>
      <c r="AT24" s="186">
        <v>8</v>
      </c>
      <c r="AU24" s="281"/>
      <c r="AV24" s="282"/>
      <c r="AW24" s="281"/>
      <c r="AX24" s="282"/>
      <c r="AY24" s="309"/>
      <c r="AZ24" s="310"/>
      <c r="BA24" s="310"/>
      <c r="BB24" s="311"/>
    </row>
    <row r="25" spans="2:54" ht="15.75" customHeight="1" x14ac:dyDescent="0.4">
      <c r="B25" s="326"/>
      <c r="C25" s="323"/>
      <c r="D25" s="304"/>
      <c r="E25" s="305"/>
      <c r="F25" s="289"/>
      <c r="G25" s="308"/>
      <c r="H25" s="289"/>
      <c r="I25" s="290"/>
      <c r="J25" s="290"/>
      <c r="K25" s="290"/>
      <c r="L25" s="232" t="s">
        <v>99</v>
      </c>
      <c r="M25" s="233"/>
      <c r="N25" s="234"/>
      <c r="O25" s="235"/>
      <c r="P25" s="246"/>
      <c r="Q25" s="247"/>
      <c r="R25" s="247"/>
      <c r="S25" s="247"/>
      <c r="T25" s="247"/>
      <c r="U25" s="247"/>
      <c r="V25" s="248">
        <v>4</v>
      </c>
      <c r="W25" s="246">
        <v>6</v>
      </c>
      <c r="X25" s="247"/>
      <c r="Y25" s="247"/>
      <c r="Z25" s="247"/>
      <c r="AA25" s="247"/>
      <c r="AB25" s="247"/>
      <c r="AC25" s="248"/>
      <c r="AD25" s="249">
        <v>4</v>
      </c>
      <c r="AE25" s="247">
        <v>6</v>
      </c>
      <c r="AF25" s="247"/>
      <c r="AG25" s="247"/>
      <c r="AH25" s="247"/>
      <c r="AI25" s="247"/>
      <c r="AJ25" s="248"/>
      <c r="AK25" s="246"/>
      <c r="AL25" s="247">
        <v>4</v>
      </c>
      <c r="AM25" s="247">
        <v>6</v>
      </c>
      <c r="AN25" s="247"/>
      <c r="AO25" s="247"/>
      <c r="AP25" s="247"/>
      <c r="AQ25" s="248"/>
      <c r="AR25" s="249"/>
      <c r="AS25" s="249"/>
      <c r="AT25" s="250"/>
      <c r="AU25" s="283"/>
      <c r="AV25" s="284"/>
      <c r="AW25" s="283"/>
      <c r="AX25" s="284"/>
      <c r="AY25" s="312"/>
      <c r="AZ25" s="313"/>
      <c r="BA25" s="313"/>
      <c r="BB25" s="314"/>
    </row>
    <row r="26" spans="2:54" ht="15.75" customHeight="1" x14ac:dyDescent="0.4">
      <c r="B26" s="324" t="s">
        <v>81</v>
      </c>
      <c r="C26" s="321" t="s">
        <v>148</v>
      </c>
      <c r="D26" s="300" t="s">
        <v>85</v>
      </c>
      <c r="E26" s="301"/>
      <c r="F26" s="285"/>
      <c r="G26" s="306"/>
      <c r="H26" s="285" t="s">
        <v>151</v>
      </c>
      <c r="I26" s="286"/>
      <c r="J26" s="286"/>
      <c r="K26" s="286"/>
      <c r="L26" s="159" t="s">
        <v>94</v>
      </c>
      <c r="M26" s="59"/>
      <c r="N26" s="46"/>
      <c r="O26" s="46"/>
      <c r="P26" s="191" t="s">
        <v>177</v>
      </c>
      <c r="Q26" s="189"/>
      <c r="R26" s="189"/>
      <c r="S26" s="189" t="s">
        <v>182</v>
      </c>
      <c r="T26" s="189" t="s">
        <v>180</v>
      </c>
      <c r="U26" s="189"/>
      <c r="V26" s="190"/>
      <c r="W26" s="191" t="s">
        <v>43</v>
      </c>
      <c r="X26" s="189" t="s">
        <v>43</v>
      </c>
      <c r="Y26" s="189"/>
      <c r="Z26" s="189"/>
      <c r="AA26" s="189" t="s">
        <v>43</v>
      </c>
      <c r="AB26" s="189" t="s">
        <v>177</v>
      </c>
      <c r="AC26" s="190"/>
      <c r="AD26" s="192"/>
      <c r="AE26" s="189" t="s">
        <v>177</v>
      </c>
      <c r="AF26" s="189" t="s">
        <v>43</v>
      </c>
      <c r="AG26" s="189"/>
      <c r="AH26" s="189"/>
      <c r="AI26" s="189" t="s">
        <v>177</v>
      </c>
      <c r="AJ26" s="190" t="s">
        <v>183</v>
      </c>
      <c r="AK26" s="191"/>
      <c r="AL26" s="189"/>
      <c r="AM26" s="189" t="s">
        <v>43</v>
      </c>
      <c r="AN26" s="189" t="s">
        <v>177</v>
      </c>
      <c r="AO26" s="189"/>
      <c r="AP26" s="189"/>
      <c r="AQ26" s="190" t="s">
        <v>43</v>
      </c>
      <c r="AR26" s="164" t="s">
        <v>181</v>
      </c>
      <c r="AS26" s="164"/>
      <c r="AT26" s="193"/>
      <c r="AU26" s="279">
        <f>IF(SUM($P27:$AQ28)&gt;$T$56*4,$T$56*4,SUM($P27:$AQ28))</f>
        <v>101.5</v>
      </c>
      <c r="AV26" s="280"/>
      <c r="AW26" s="279">
        <f t="shared" ref="AW26" si="4">AU26/4</f>
        <v>25.375</v>
      </c>
      <c r="AX26" s="280"/>
      <c r="AY26" s="315"/>
      <c r="AZ26" s="316"/>
      <c r="BA26" s="316"/>
      <c r="BB26" s="317"/>
    </row>
    <row r="27" spans="2:54" ht="15.75" customHeight="1" x14ac:dyDescent="0.4">
      <c r="B27" s="325"/>
      <c r="C27" s="322"/>
      <c r="D27" s="302"/>
      <c r="E27" s="303"/>
      <c r="F27" s="287"/>
      <c r="G27" s="307"/>
      <c r="H27" s="287"/>
      <c r="I27" s="288"/>
      <c r="J27" s="288"/>
      <c r="K27" s="288"/>
      <c r="L27" s="160" t="s">
        <v>98</v>
      </c>
      <c r="M27" s="57"/>
      <c r="N27" s="52"/>
      <c r="O27" s="52"/>
      <c r="P27" s="199">
        <v>1.5</v>
      </c>
      <c r="Q27" s="197"/>
      <c r="R27" s="197"/>
      <c r="S27" s="197">
        <v>3</v>
      </c>
      <c r="T27" s="197">
        <v>1.5</v>
      </c>
      <c r="U27" s="197"/>
      <c r="V27" s="198"/>
      <c r="W27" s="199">
        <v>3</v>
      </c>
      <c r="X27" s="197">
        <v>1.5</v>
      </c>
      <c r="Y27" s="197"/>
      <c r="Z27" s="197"/>
      <c r="AA27" s="197">
        <v>3</v>
      </c>
      <c r="AB27" s="197">
        <v>1.5</v>
      </c>
      <c r="AC27" s="198"/>
      <c r="AD27" s="181"/>
      <c r="AE27" s="182">
        <v>3</v>
      </c>
      <c r="AF27" s="182">
        <v>1.5</v>
      </c>
      <c r="AG27" s="182"/>
      <c r="AH27" s="182"/>
      <c r="AI27" s="182">
        <v>3</v>
      </c>
      <c r="AJ27" s="183">
        <v>1.5</v>
      </c>
      <c r="AK27" s="184"/>
      <c r="AL27" s="182"/>
      <c r="AM27" s="182">
        <v>3</v>
      </c>
      <c r="AN27" s="182">
        <v>1.5</v>
      </c>
      <c r="AO27" s="182"/>
      <c r="AP27" s="182"/>
      <c r="AQ27" s="183">
        <v>3</v>
      </c>
      <c r="AR27" s="185">
        <v>1.5</v>
      </c>
      <c r="AS27" s="185"/>
      <c r="AT27" s="186"/>
      <c r="AU27" s="281"/>
      <c r="AV27" s="282"/>
      <c r="AW27" s="281"/>
      <c r="AX27" s="282"/>
      <c r="AY27" s="309"/>
      <c r="AZ27" s="310"/>
      <c r="BA27" s="310"/>
      <c r="BB27" s="311"/>
    </row>
    <row r="28" spans="2:54" ht="15.75" customHeight="1" x14ac:dyDescent="0.4">
      <c r="B28" s="326"/>
      <c r="C28" s="323"/>
      <c r="D28" s="304"/>
      <c r="E28" s="305"/>
      <c r="F28" s="289"/>
      <c r="G28" s="308"/>
      <c r="H28" s="289"/>
      <c r="I28" s="290"/>
      <c r="J28" s="290"/>
      <c r="K28" s="290"/>
      <c r="L28" s="232" t="s">
        <v>99</v>
      </c>
      <c r="M28" s="233"/>
      <c r="N28" s="234"/>
      <c r="O28" s="235"/>
      <c r="P28" s="236">
        <v>6</v>
      </c>
      <c r="Q28" s="237"/>
      <c r="R28" s="237"/>
      <c r="S28" s="237">
        <v>4</v>
      </c>
      <c r="T28" s="237">
        <v>6</v>
      </c>
      <c r="U28" s="237"/>
      <c r="V28" s="238"/>
      <c r="W28" s="236">
        <v>4</v>
      </c>
      <c r="X28" s="237">
        <v>6</v>
      </c>
      <c r="Y28" s="237"/>
      <c r="Z28" s="237"/>
      <c r="AA28" s="237">
        <v>4</v>
      </c>
      <c r="AB28" s="237">
        <v>6</v>
      </c>
      <c r="AC28" s="238"/>
      <c r="AD28" s="239"/>
      <c r="AE28" s="237">
        <v>4</v>
      </c>
      <c r="AF28" s="237">
        <v>6</v>
      </c>
      <c r="AG28" s="237"/>
      <c r="AH28" s="237"/>
      <c r="AI28" s="237">
        <v>4</v>
      </c>
      <c r="AJ28" s="238">
        <v>6</v>
      </c>
      <c r="AK28" s="236"/>
      <c r="AL28" s="237"/>
      <c r="AM28" s="237">
        <v>4</v>
      </c>
      <c r="AN28" s="237">
        <v>6</v>
      </c>
      <c r="AO28" s="237"/>
      <c r="AP28" s="237"/>
      <c r="AQ28" s="238">
        <v>4</v>
      </c>
      <c r="AR28" s="239">
        <v>6</v>
      </c>
      <c r="AS28" s="239"/>
      <c r="AT28" s="240"/>
      <c r="AU28" s="283"/>
      <c r="AV28" s="284"/>
      <c r="AW28" s="283"/>
      <c r="AX28" s="284"/>
      <c r="AY28" s="312"/>
      <c r="AZ28" s="313"/>
      <c r="BA28" s="313"/>
      <c r="BB28" s="314"/>
    </row>
    <row r="29" spans="2:54" ht="15.75" customHeight="1" x14ac:dyDescent="0.4">
      <c r="B29" s="324" t="s">
        <v>81</v>
      </c>
      <c r="C29" s="321" t="s">
        <v>148</v>
      </c>
      <c r="D29" s="300" t="s">
        <v>85</v>
      </c>
      <c r="E29" s="301"/>
      <c r="F29" s="285"/>
      <c r="G29" s="306"/>
      <c r="H29" s="285" t="s">
        <v>152</v>
      </c>
      <c r="I29" s="286"/>
      <c r="J29" s="286"/>
      <c r="K29" s="286"/>
      <c r="L29" s="159" t="s">
        <v>94</v>
      </c>
      <c r="M29" s="59"/>
      <c r="N29" s="46"/>
      <c r="O29" s="46"/>
      <c r="P29" s="191" t="s">
        <v>43</v>
      </c>
      <c r="Q29" s="189" t="s">
        <v>43</v>
      </c>
      <c r="R29" s="189"/>
      <c r="S29" s="189"/>
      <c r="T29" s="189" t="s">
        <v>180</v>
      </c>
      <c r="U29" s="189" t="s">
        <v>43</v>
      </c>
      <c r="V29" s="190"/>
      <c r="W29" s="191"/>
      <c r="X29" s="189" t="s">
        <v>43</v>
      </c>
      <c r="Y29" s="189" t="s">
        <v>177</v>
      </c>
      <c r="Z29" s="189"/>
      <c r="AA29" s="189"/>
      <c r="AB29" s="189" t="s">
        <v>43</v>
      </c>
      <c r="AC29" s="190" t="s">
        <v>43</v>
      </c>
      <c r="AD29" s="192"/>
      <c r="AE29" s="189"/>
      <c r="AF29" s="189" t="s">
        <v>177</v>
      </c>
      <c r="AG29" s="189" t="s">
        <v>43</v>
      </c>
      <c r="AH29" s="189"/>
      <c r="AI29" s="189"/>
      <c r="AJ29" s="190" t="s">
        <v>177</v>
      </c>
      <c r="AK29" s="191" t="s">
        <v>43</v>
      </c>
      <c r="AL29" s="189"/>
      <c r="AM29" s="189"/>
      <c r="AN29" s="189" t="s">
        <v>177</v>
      </c>
      <c r="AO29" s="189" t="s">
        <v>180</v>
      </c>
      <c r="AP29" s="189"/>
      <c r="AQ29" s="190"/>
      <c r="AR29" s="164" t="s">
        <v>43</v>
      </c>
      <c r="AS29" s="164" t="s">
        <v>43</v>
      </c>
      <c r="AT29" s="193"/>
      <c r="AU29" s="279">
        <f>IF(SUM($P30:$AQ31)&gt;$T$56*4,$T$56*4,SUM($P30:$AQ31))</f>
        <v>101.5</v>
      </c>
      <c r="AV29" s="280"/>
      <c r="AW29" s="279">
        <f t="shared" ref="AW29" si="5">AU29/4</f>
        <v>25.375</v>
      </c>
      <c r="AX29" s="280"/>
      <c r="AY29" s="315"/>
      <c r="AZ29" s="316"/>
      <c r="BA29" s="316"/>
      <c r="BB29" s="317"/>
    </row>
    <row r="30" spans="2:54" ht="15.75" customHeight="1" x14ac:dyDescent="0.4">
      <c r="B30" s="325"/>
      <c r="C30" s="322"/>
      <c r="D30" s="302"/>
      <c r="E30" s="303"/>
      <c r="F30" s="287"/>
      <c r="G30" s="307"/>
      <c r="H30" s="287"/>
      <c r="I30" s="288"/>
      <c r="J30" s="288"/>
      <c r="K30" s="288"/>
      <c r="L30" s="160" t="s">
        <v>98</v>
      </c>
      <c r="M30" s="57"/>
      <c r="N30" s="52"/>
      <c r="O30" s="52"/>
      <c r="P30" s="199">
        <v>3</v>
      </c>
      <c r="Q30" s="197">
        <v>1.5</v>
      </c>
      <c r="R30" s="197"/>
      <c r="S30" s="197"/>
      <c r="T30" s="197">
        <v>3</v>
      </c>
      <c r="U30" s="197">
        <v>1.5</v>
      </c>
      <c r="V30" s="198"/>
      <c r="W30" s="199"/>
      <c r="X30" s="197">
        <v>3</v>
      </c>
      <c r="Y30" s="197">
        <v>1.5</v>
      </c>
      <c r="Z30" s="197"/>
      <c r="AA30" s="197"/>
      <c r="AB30" s="197">
        <v>3</v>
      </c>
      <c r="AC30" s="198">
        <v>1.5</v>
      </c>
      <c r="AD30" s="263"/>
      <c r="AE30" s="260"/>
      <c r="AF30" s="260">
        <v>3</v>
      </c>
      <c r="AG30" s="260">
        <v>1.5</v>
      </c>
      <c r="AH30" s="260"/>
      <c r="AI30" s="260"/>
      <c r="AJ30" s="187">
        <v>3</v>
      </c>
      <c r="AK30" s="199">
        <v>1.5</v>
      </c>
      <c r="AL30" s="197"/>
      <c r="AM30" s="197"/>
      <c r="AN30" s="197">
        <v>3</v>
      </c>
      <c r="AO30" s="197">
        <v>1.5</v>
      </c>
      <c r="AP30" s="197"/>
      <c r="AQ30" s="198"/>
      <c r="AR30" s="158">
        <v>3</v>
      </c>
      <c r="AS30" s="158">
        <v>1.5</v>
      </c>
      <c r="AT30" s="188"/>
      <c r="AU30" s="281"/>
      <c r="AV30" s="282"/>
      <c r="AW30" s="281"/>
      <c r="AX30" s="282"/>
      <c r="AY30" s="309"/>
      <c r="AZ30" s="310"/>
      <c r="BA30" s="310"/>
      <c r="BB30" s="311"/>
    </row>
    <row r="31" spans="2:54" ht="15.75" customHeight="1" x14ac:dyDescent="0.4">
      <c r="B31" s="326"/>
      <c r="C31" s="323"/>
      <c r="D31" s="304"/>
      <c r="E31" s="305"/>
      <c r="F31" s="289"/>
      <c r="G31" s="308"/>
      <c r="H31" s="289"/>
      <c r="I31" s="290"/>
      <c r="J31" s="290"/>
      <c r="K31" s="290"/>
      <c r="L31" s="232" t="s">
        <v>99</v>
      </c>
      <c r="M31" s="233"/>
      <c r="N31" s="234"/>
      <c r="O31" s="235"/>
      <c r="P31" s="251">
        <v>4</v>
      </c>
      <c r="Q31" s="252">
        <v>6</v>
      </c>
      <c r="R31" s="252"/>
      <c r="S31" s="252"/>
      <c r="T31" s="252">
        <v>4</v>
      </c>
      <c r="U31" s="252">
        <v>6</v>
      </c>
      <c r="V31" s="253"/>
      <c r="W31" s="251"/>
      <c r="X31" s="252">
        <v>4</v>
      </c>
      <c r="Y31" s="252">
        <v>6</v>
      </c>
      <c r="Z31" s="252"/>
      <c r="AA31" s="252"/>
      <c r="AB31" s="252">
        <v>4</v>
      </c>
      <c r="AC31" s="253">
        <v>6</v>
      </c>
      <c r="AD31" s="254"/>
      <c r="AE31" s="252"/>
      <c r="AF31" s="252">
        <v>4</v>
      </c>
      <c r="AG31" s="252">
        <v>6</v>
      </c>
      <c r="AH31" s="252"/>
      <c r="AI31" s="252"/>
      <c r="AJ31" s="253">
        <v>4</v>
      </c>
      <c r="AK31" s="251">
        <v>6</v>
      </c>
      <c r="AL31" s="252"/>
      <c r="AM31" s="252"/>
      <c r="AN31" s="252">
        <v>4</v>
      </c>
      <c r="AO31" s="252">
        <v>6</v>
      </c>
      <c r="AP31" s="252"/>
      <c r="AQ31" s="253"/>
      <c r="AR31" s="254">
        <v>4</v>
      </c>
      <c r="AS31" s="254">
        <v>6</v>
      </c>
      <c r="AT31" s="255"/>
      <c r="AU31" s="283"/>
      <c r="AV31" s="284"/>
      <c r="AW31" s="283"/>
      <c r="AX31" s="284"/>
      <c r="AY31" s="312"/>
      <c r="AZ31" s="313"/>
      <c r="BA31" s="313"/>
      <c r="BB31" s="314"/>
    </row>
    <row r="32" spans="2:54" ht="15.75" customHeight="1" x14ac:dyDescent="0.4">
      <c r="B32" s="324" t="s">
        <v>81</v>
      </c>
      <c r="C32" s="321" t="s">
        <v>148</v>
      </c>
      <c r="D32" s="300" t="s">
        <v>85</v>
      </c>
      <c r="E32" s="301"/>
      <c r="F32" s="285"/>
      <c r="G32" s="306"/>
      <c r="H32" s="285" t="s">
        <v>153</v>
      </c>
      <c r="I32" s="286"/>
      <c r="J32" s="286"/>
      <c r="K32" s="286"/>
      <c r="L32" s="159" t="s">
        <v>94</v>
      </c>
      <c r="M32" s="59"/>
      <c r="N32" s="46"/>
      <c r="O32" s="46"/>
      <c r="P32" s="191"/>
      <c r="Q32" s="189" t="s">
        <v>177</v>
      </c>
      <c r="R32" s="189" t="s">
        <v>178</v>
      </c>
      <c r="S32" s="189"/>
      <c r="T32" s="189"/>
      <c r="U32" s="189" t="s">
        <v>43</v>
      </c>
      <c r="V32" s="190" t="s">
        <v>179</v>
      </c>
      <c r="W32" s="191"/>
      <c r="X32" s="189"/>
      <c r="Y32" s="189" t="s">
        <v>180</v>
      </c>
      <c r="Z32" s="189" t="s">
        <v>177</v>
      </c>
      <c r="AA32" s="189"/>
      <c r="AB32" s="189"/>
      <c r="AC32" s="190" t="s">
        <v>177</v>
      </c>
      <c r="AD32" s="192" t="s">
        <v>43</v>
      </c>
      <c r="AE32" s="189"/>
      <c r="AF32" s="189"/>
      <c r="AG32" s="189" t="s">
        <v>177</v>
      </c>
      <c r="AH32" s="189" t="s">
        <v>43</v>
      </c>
      <c r="AI32" s="189"/>
      <c r="AJ32" s="190"/>
      <c r="AK32" s="191" t="s">
        <v>177</v>
      </c>
      <c r="AL32" s="189" t="s">
        <v>43</v>
      </c>
      <c r="AM32" s="189"/>
      <c r="AN32" s="189"/>
      <c r="AO32" s="189" t="s">
        <v>43</v>
      </c>
      <c r="AP32" s="189" t="s">
        <v>43</v>
      </c>
      <c r="AQ32" s="190"/>
      <c r="AR32" s="164"/>
      <c r="AS32" s="164" t="s">
        <v>43</v>
      </c>
      <c r="AT32" s="193" t="s">
        <v>204</v>
      </c>
      <c r="AU32" s="279">
        <f>IF(SUM($P33:$AQ34)&gt;$T$56*4,$T$56*4,SUM($P33:$AQ34))</f>
        <v>101.5</v>
      </c>
      <c r="AV32" s="280"/>
      <c r="AW32" s="279">
        <f t="shared" ref="AW32" si="6">AU32/4</f>
        <v>25.375</v>
      </c>
      <c r="AX32" s="280"/>
      <c r="AY32" s="315"/>
      <c r="AZ32" s="316"/>
      <c r="BA32" s="316"/>
      <c r="BB32" s="317"/>
    </row>
    <row r="33" spans="2:54" ht="15.75" customHeight="1" x14ac:dyDescent="0.4">
      <c r="B33" s="325"/>
      <c r="C33" s="322"/>
      <c r="D33" s="302"/>
      <c r="E33" s="303"/>
      <c r="F33" s="287"/>
      <c r="G33" s="307"/>
      <c r="H33" s="287"/>
      <c r="I33" s="288"/>
      <c r="J33" s="288"/>
      <c r="K33" s="288"/>
      <c r="L33" s="160" t="s">
        <v>98</v>
      </c>
      <c r="M33" s="57"/>
      <c r="N33" s="52"/>
      <c r="O33" s="52"/>
      <c r="P33" s="199"/>
      <c r="Q33" s="197">
        <v>3</v>
      </c>
      <c r="R33" s="197">
        <v>1.5</v>
      </c>
      <c r="S33" s="197"/>
      <c r="T33" s="197"/>
      <c r="U33" s="197">
        <v>3</v>
      </c>
      <c r="V33" s="198">
        <v>1.5</v>
      </c>
      <c r="W33" s="199"/>
      <c r="X33" s="197"/>
      <c r="Y33" s="197">
        <v>3</v>
      </c>
      <c r="Z33" s="197">
        <v>1.5</v>
      </c>
      <c r="AA33" s="197"/>
      <c r="AB33" s="197"/>
      <c r="AC33" s="198">
        <v>3</v>
      </c>
      <c r="AD33" s="199">
        <v>1.5</v>
      </c>
      <c r="AE33" s="197"/>
      <c r="AF33" s="197"/>
      <c r="AG33" s="197">
        <v>3</v>
      </c>
      <c r="AH33" s="197">
        <v>1.5</v>
      </c>
      <c r="AI33" s="197"/>
      <c r="AJ33" s="198"/>
      <c r="AK33" s="199">
        <v>3</v>
      </c>
      <c r="AL33" s="197">
        <v>1.5</v>
      </c>
      <c r="AM33" s="197"/>
      <c r="AN33" s="197"/>
      <c r="AO33" s="197">
        <v>3</v>
      </c>
      <c r="AP33" s="197">
        <v>1.5</v>
      </c>
      <c r="AQ33" s="198"/>
      <c r="AR33" s="201"/>
      <c r="AS33" s="201">
        <v>3</v>
      </c>
      <c r="AT33" s="202">
        <v>1.5</v>
      </c>
      <c r="AU33" s="281"/>
      <c r="AV33" s="282"/>
      <c r="AW33" s="281"/>
      <c r="AX33" s="282"/>
      <c r="AY33" s="309"/>
      <c r="AZ33" s="310"/>
      <c r="BA33" s="310"/>
      <c r="BB33" s="311"/>
    </row>
    <row r="34" spans="2:54" ht="15.75" customHeight="1" x14ac:dyDescent="0.4">
      <c r="B34" s="326"/>
      <c r="C34" s="323"/>
      <c r="D34" s="304"/>
      <c r="E34" s="305"/>
      <c r="F34" s="289"/>
      <c r="G34" s="308"/>
      <c r="H34" s="289"/>
      <c r="I34" s="290"/>
      <c r="J34" s="290"/>
      <c r="K34" s="290"/>
      <c r="L34" s="232" t="s">
        <v>99</v>
      </c>
      <c r="M34" s="233"/>
      <c r="N34" s="234"/>
      <c r="O34" s="235"/>
      <c r="P34" s="241"/>
      <c r="Q34" s="242">
        <v>4</v>
      </c>
      <c r="R34" s="242">
        <v>6</v>
      </c>
      <c r="S34" s="242"/>
      <c r="T34" s="242"/>
      <c r="U34" s="242">
        <v>4</v>
      </c>
      <c r="V34" s="243">
        <v>6</v>
      </c>
      <c r="W34" s="241"/>
      <c r="X34" s="242"/>
      <c r="Y34" s="242">
        <v>4</v>
      </c>
      <c r="Z34" s="242">
        <v>6</v>
      </c>
      <c r="AA34" s="242"/>
      <c r="AB34" s="242"/>
      <c r="AC34" s="243">
        <v>4</v>
      </c>
      <c r="AD34" s="244">
        <v>6</v>
      </c>
      <c r="AE34" s="242"/>
      <c r="AF34" s="242"/>
      <c r="AG34" s="242">
        <v>4</v>
      </c>
      <c r="AH34" s="242">
        <v>6</v>
      </c>
      <c r="AI34" s="242"/>
      <c r="AJ34" s="243"/>
      <c r="AK34" s="241">
        <v>4</v>
      </c>
      <c r="AL34" s="242">
        <v>6</v>
      </c>
      <c r="AM34" s="242"/>
      <c r="AN34" s="242"/>
      <c r="AO34" s="242">
        <v>4</v>
      </c>
      <c r="AP34" s="242">
        <v>6</v>
      </c>
      <c r="AQ34" s="243"/>
      <c r="AR34" s="244"/>
      <c r="AS34" s="244">
        <v>4</v>
      </c>
      <c r="AT34" s="245">
        <v>6</v>
      </c>
      <c r="AU34" s="283"/>
      <c r="AV34" s="284"/>
      <c r="AW34" s="283"/>
      <c r="AX34" s="284"/>
      <c r="AY34" s="312"/>
      <c r="AZ34" s="313"/>
      <c r="BA34" s="313"/>
      <c r="BB34" s="314"/>
    </row>
    <row r="35" spans="2:54" ht="15.75" customHeight="1" x14ac:dyDescent="0.4">
      <c r="B35" s="324" t="s">
        <v>81</v>
      </c>
      <c r="C35" s="321" t="s">
        <v>141</v>
      </c>
      <c r="D35" s="300" t="s">
        <v>85</v>
      </c>
      <c r="E35" s="301"/>
      <c r="F35" s="285"/>
      <c r="G35" s="306"/>
      <c r="H35" s="285" t="s">
        <v>154</v>
      </c>
      <c r="I35" s="286"/>
      <c r="J35" s="286"/>
      <c r="K35" s="286"/>
      <c r="L35" s="159" t="s">
        <v>94</v>
      </c>
      <c r="M35" s="59"/>
      <c r="N35" s="46"/>
      <c r="O35" s="46"/>
      <c r="P35" s="191" t="s">
        <v>167</v>
      </c>
      <c r="Q35" s="189" t="s">
        <v>157</v>
      </c>
      <c r="R35" s="189"/>
      <c r="S35" s="189"/>
      <c r="T35" s="189" t="s">
        <v>168</v>
      </c>
      <c r="U35" s="189" t="s">
        <v>169</v>
      </c>
      <c r="V35" s="190" t="s">
        <v>168</v>
      </c>
      <c r="W35" s="191" t="s">
        <v>168</v>
      </c>
      <c r="X35" s="189" t="s">
        <v>157</v>
      </c>
      <c r="Y35" s="189"/>
      <c r="Z35" s="189"/>
      <c r="AA35" s="189" t="s">
        <v>169</v>
      </c>
      <c r="AB35" s="189" t="s">
        <v>170</v>
      </c>
      <c r="AC35" s="190" t="s">
        <v>168</v>
      </c>
      <c r="AD35" s="192" t="s">
        <v>167</v>
      </c>
      <c r="AE35" s="189" t="s">
        <v>39</v>
      </c>
      <c r="AF35" s="189"/>
      <c r="AG35" s="189"/>
      <c r="AH35" s="189" t="s">
        <v>171</v>
      </c>
      <c r="AI35" s="189" t="s">
        <v>169</v>
      </c>
      <c r="AJ35" s="190" t="s">
        <v>167</v>
      </c>
      <c r="AK35" s="191" t="s">
        <v>167</v>
      </c>
      <c r="AL35" s="189" t="s">
        <v>39</v>
      </c>
      <c r="AM35" s="189"/>
      <c r="AN35" s="189"/>
      <c r="AO35" s="189" t="s">
        <v>168</v>
      </c>
      <c r="AP35" s="189" t="s">
        <v>167</v>
      </c>
      <c r="AQ35" s="190" t="s">
        <v>169</v>
      </c>
      <c r="AR35" s="164" t="s">
        <v>169</v>
      </c>
      <c r="AS35" s="164" t="s">
        <v>157</v>
      </c>
      <c r="AT35" s="193" t="s">
        <v>205</v>
      </c>
      <c r="AU35" s="279">
        <f>IF(SUM($P36:$AQ37)&gt;$T$56*4,$T$56*4,SUM($P36:$AQ37))</f>
        <v>160</v>
      </c>
      <c r="AV35" s="280"/>
      <c r="AW35" s="279">
        <f t="shared" ref="AW35" si="7">AU35/4</f>
        <v>40</v>
      </c>
      <c r="AX35" s="280"/>
      <c r="AY35" s="315"/>
      <c r="AZ35" s="316"/>
      <c r="BA35" s="316"/>
      <c r="BB35" s="317"/>
    </row>
    <row r="36" spans="2:54" ht="15.75" customHeight="1" x14ac:dyDescent="0.4">
      <c r="B36" s="325"/>
      <c r="C36" s="322"/>
      <c r="D36" s="302"/>
      <c r="E36" s="303"/>
      <c r="F36" s="287"/>
      <c r="G36" s="307"/>
      <c r="H36" s="287"/>
      <c r="I36" s="288"/>
      <c r="J36" s="288"/>
      <c r="K36" s="288"/>
      <c r="L36" s="160" t="s">
        <v>98</v>
      </c>
      <c r="M36" s="57"/>
      <c r="N36" s="52"/>
      <c r="O36" s="52"/>
      <c r="P36" s="278">
        <v>8</v>
      </c>
      <c r="Q36" s="277">
        <v>8</v>
      </c>
      <c r="R36" s="277"/>
      <c r="S36" s="277"/>
      <c r="T36" s="277">
        <v>8</v>
      </c>
      <c r="U36" s="277">
        <v>8</v>
      </c>
      <c r="V36" s="276">
        <v>8</v>
      </c>
      <c r="W36" s="278">
        <v>8</v>
      </c>
      <c r="X36" s="277">
        <v>8</v>
      </c>
      <c r="Y36" s="277"/>
      <c r="Z36" s="277"/>
      <c r="AA36" s="277">
        <v>8</v>
      </c>
      <c r="AB36" s="277">
        <v>8</v>
      </c>
      <c r="AC36" s="276">
        <v>8</v>
      </c>
      <c r="AD36" s="278">
        <v>8</v>
      </c>
      <c r="AE36" s="277">
        <v>8</v>
      </c>
      <c r="AF36" s="277"/>
      <c r="AG36" s="277"/>
      <c r="AH36" s="277">
        <v>8</v>
      </c>
      <c r="AI36" s="277">
        <v>8</v>
      </c>
      <c r="AJ36" s="276">
        <v>8</v>
      </c>
      <c r="AK36" s="278">
        <v>8</v>
      </c>
      <c r="AL36" s="277">
        <v>8</v>
      </c>
      <c r="AM36" s="277"/>
      <c r="AN36" s="277"/>
      <c r="AO36" s="277">
        <v>8</v>
      </c>
      <c r="AP36" s="277">
        <v>8</v>
      </c>
      <c r="AQ36" s="276">
        <v>8</v>
      </c>
      <c r="AR36" s="201">
        <v>8</v>
      </c>
      <c r="AS36" s="201">
        <v>8</v>
      </c>
      <c r="AT36" s="202">
        <v>8</v>
      </c>
      <c r="AU36" s="281"/>
      <c r="AV36" s="282"/>
      <c r="AW36" s="281"/>
      <c r="AX36" s="282"/>
      <c r="AY36" s="309"/>
      <c r="AZ36" s="310"/>
      <c r="BA36" s="310"/>
      <c r="BB36" s="311"/>
    </row>
    <row r="37" spans="2:54" ht="15.75" customHeight="1" x14ac:dyDescent="0.4">
      <c r="B37" s="326"/>
      <c r="C37" s="323"/>
      <c r="D37" s="304"/>
      <c r="E37" s="305"/>
      <c r="F37" s="289"/>
      <c r="G37" s="308"/>
      <c r="H37" s="289"/>
      <c r="I37" s="290"/>
      <c r="J37" s="290"/>
      <c r="K37" s="290"/>
      <c r="L37" s="232" t="s">
        <v>99</v>
      </c>
      <c r="M37" s="233"/>
      <c r="N37" s="234"/>
      <c r="O37" s="235"/>
      <c r="P37" s="241"/>
      <c r="Q37" s="242"/>
      <c r="R37" s="242"/>
      <c r="S37" s="242"/>
      <c r="T37" s="242"/>
      <c r="U37" s="242"/>
      <c r="V37" s="243"/>
      <c r="W37" s="241"/>
      <c r="X37" s="242"/>
      <c r="Y37" s="242"/>
      <c r="Z37" s="242"/>
      <c r="AA37" s="242"/>
      <c r="AB37" s="242"/>
      <c r="AC37" s="243"/>
      <c r="AD37" s="241"/>
      <c r="AE37" s="242"/>
      <c r="AF37" s="242"/>
      <c r="AG37" s="242"/>
      <c r="AH37" s="242"/>
      <c r="AI37" s="242"/>
      <c r="AJ37" s="243"/>
      <c r="AK37" s="241"/>
      <c r="AL37" s="242"/>
      <c r="AM37" s="242"/>
      <c r="AN37" s="242"/>
      <c r="AO37" s="242"/>
      <c r="AP37" s="242"/>
      <c r="AQ37" s="243"/>
      <c r="AR37" s="244"/>
      <c r="AS37" s="244"/>
      <c r="AT37" s="245"/>
      <c r="AU37" s="283"/>
      <c r="AV37" s="284"/>
      <c r="AW37" s="283"/>
      <c r="AX37" s="284"/>
      <c r="AY37" s="312"/>
      <c r="AZ37" s="313"/>
      <c r="BA37" s="313"/>
      <c r="BB37" s="314"/>
    </row>
    <row r="38" spans="2:54" ht="15.75" customHeight="1" x14ac:dyDescent="0.4">
      <c r="B38" s="324" t="s">
        <v>81</v>
      </c>
      <c r="C38" s="321" t="s">
        <v>141</v>
      </c>
      <c r="D38" s="300" t="s">
        <v>85</v>
      </c>
      <c r="E38" s="301"/>
      <c r="F38" s="285"/>
      <c r="G38" s="306"/>
      <c r="H38" s="285" t="s">
        <v>155</v>
      </c>
      <c r="I38" s="286"/>
      <c r="J38" s="286"/>
      <c r="K38" s="286"/>
      <c r="L38" s="159" t="s">
        <v>94</v>
      </c>
      <c r="M38" s="59"/>
      <c r="N38" s="46"/>
      <c r="O38" s="46"/>
      <c r="P38" s="278"/>
      <c r="Q38" s="277" t="s">
        <v>169</v>
      </c>
      <c r="R38" s="277" t="s">
        <v>174</v>
      </c>
      <c r="S38" s="277" t="s">
        <v>168</v>
      </c>
      <c r="T38" s="277" t="s">
        <v>169</v>
      </c>
      <c r="U38" s="277" t="s">
        <v>168</v>
      </c>
      <c r="V38" s="276"/>
      <c r="W38" s="278"/>
      <c r="X38" s="277" t="s">
        <v>169</v>
      </c>
      <c r="Y38" s="277" t="s">
        <v>168</v>
      </c>
      <c r="Z38" s="277" t="s">
        <v>169</v>
      </c>
      <c r="AA38" s="277" t="s">
        <v>169</v>
      </c>
      <c r="AB38" s="277" t="s">
        <v>171</v>
      </c>
      <c r="AC38" s="276"/>
      <c r="AD38" s="278"/>
      <c r="AE38" s="277" t="s">
        <v>169</v>
      </c>
      <c r="AF38" s="277" t="s">
        <v>173</v>
      </c>
      <c r="AG38" s="277" t="s">
        <v>169</v>
      </c>
      <c r="AH38" s="277" t="s">
        <v>169</v>
      </c>
      <c r="AI38" s="277" t="s">
        <v>169</v>
      </c>
      <c r="AJ38" s="276"/>
      <c r="AK38" s="278"/>
      <c r="AL38" s="277" t="s">
        <v>169</v>
      </c>
      <c r="AM38" s="277" t="s">
        <v>168</v>
      </c>
      <c r="AN38" s="277" t="s">
        <v>169</v>
      </c>
      <c r="AO38" s="277" t="s">
        <v>168</v>
      </c>
      <c r="AP38" s="277" t="s">
        <v>167</v>
      </c>
      <c r="AQ38" s="276"/>
      <c r="AR38" s="201"/>
      <c r="AS38" s="201" t="s">
        <v>168</v>
      </c>
      <c r="AT38" s="202" t="s">
        <v>205</v>
      </c>
      <c r="AU38" s="279">
        <f t="shared" ref="AU38" si="8">IF(SUM($P39:$AQ40)&gt;$T$56*4,$T$56*4,SUM($P39:$AQ40))</f>
        <v>160</v>
      </c>
      <c r="AV38" s="280"/>
      <c r="AW38" s="279">
        <f t="shared" ref="AW38" si="9">AU38/4</f>
        <v>40</v>
      </c>
      <c r="AX38" s="280"/>
      <c r="AY38" s="315"/>
      <c r="AZ38" s="316"/>
      <c r="BA38" s="316"/>
      <c r="BB38" s="317"/>
    </row>
    <row r="39" spans="2:54" ht="15.75" customHeight="1" x14ac:dyDescent="0.4">
      <c r="B39" s="325"/>
      <c r="C39" s="322"/>
      <c r="D39" s="302"/>
      <c r="E39" s="303"/>
      <c r="F39" s="287"/>
      <c r="G39" s="307"/>
      <c r="H39" s="287"/>
      <c r="I39" s="288"/>
      <c r="J39" s="288"/>
      <c r="K39" s="288"/>
      <c r="L39" s="160" t="s">
        <v>98</v>
      </c>
      <c r="M39" s="57"/>
      <c r="N39" s="52"/>
      <c r="O39" s="52"/>
      <c r="P39" s="278"/>
      <c r="Q39" s="277">
        <v>8</v>
      </c>
      <c r="R39" s="277">
        <v>8</v>
      </c>
      <c r="S39" s="277">
        <v>8</v>
      </c>
      <c r="T39" s="277">
        <v>8</v>
      </c>
      <c r="U39" s="277">
        <v>8</v>
      </c>
      <c r="V39" s="276"/>
      <c r="W39" s="278"/>
      <c r="X39" s="277">
        <v>8</v>
      </c>
      <c r="Y39" s="277">
        <v>8</v>
      </c>
      <c r="Z39" s="277">
        <v>8</v>
      </c>
      <c r="AA39" s="277">
        <v>8</v>
      </c>
      <c r="AB39" s="277">
        <v>8</v>
      </c>
      <c r="AC39" s="276"/>
      <c r="AD39" s="278"/>
      <c r="AE39" s="277">
        <v>8</v>
      </c>
      <c r="AF39" s="277">
        <v>8</v>
      </c>
      <c r="AG39" s="277">
        <v>8</v>
      </c>
      <c r="AH39" s="277">
        <v>8</v>
      </c>
      <c r="AI39" s="277">
        <v>8</v>
      </c>
      <c r="AJ39" s="276"/>
      <c r="AK39" s="278"/>
      <c r="AL39" s="277">
        <v>8</v>
      </c>
      <c r="AM39" s="277">
        <v>8</v>
      </c>
      <c r="AN39" s="277">
        <v>8</v>
      </c>
      <c r="AO39" s="277">
        <v>8</v>
      </c>
      <c r="AP39" s="277">
        <v>8</v>
      </c>
      <c r="AQ39" s="276"/>
      <c r="AR39" s="158"/>
      <c r="AS39" s="158">
        <v>8</v>
      </c>
      <c r="AT39" s="188">
        <v>8</v>
      </c>
      <c r="AU39" s="281"/>
      <c r="AV39" s="282"/>
      <c r="AW39" s="281"/>
      <c r="AX39" s="282"/>
      <c r="AY39" s="309"/>
      <c r="AZ39" s="310"/>
      <c r="BA39" s="310"/>
      <c r="BB39" s="311"/>
    </row>
    <row r="40" spans="2:54" ht="15.75" customHeight="1" x14ac:dyDescent="0.4">
      <c r="B40" s="326"/>
      <c r="C40" s="323"/>
      <c r="D40" s="304"/>
      <c r="E40" s="305"/>
      <c r="F40" s="289"/>
      <c r="G40" s="308"/>
      <c r="H40" s="289"/>
      <c r="I40" s="290"/>
      <c r="J40" s="290"/>
      <c r="K40" s="290"/>
      <c r="L40" s="232" t="s">
        <v>99</v>
      </c>
      <c r="M40" s="233"/>
      <c r="N40" s="234"/>
      <c r="O40" s="235"/>
      <c r="P40" s="251"/>
      <c r="Q40" s="252"/>
      <c r="R40" s="252"/>
      <c r="S40" s="252"/>
      <c r="T40" s="252"/>
      <c r="U40" s="252"/>
      <c r="V40" s="253"/>
      <c r="W40" s="251"/>
      <c r="X40" s="252"/>
      <c r="Y40" s="252"/>
      <c r="Z40" s="252"/>
      <c r="AA40" s="252"/>
      <c r="AB40" s="252"/>
      <c r="AC40" s="253"/>
      <c r="AD40" s="251"/>
      <c r="AE40" s="252"/>
      <c r="AF40" s="252"/>
      <c r="AG40" s="252"/>
      <c r="AH40" s="252"/>
      <c r="AI40" s="252"/>
      <c r="AJ40" s="253"/>
      <c r="AK40" s="251"/>
      <c r="AL40" s="252"/>
      <c r="AM40" s="252"/>
      <c r="AN40" s="252"/>
      <c r="AO40" s="252"/>
      <c r="AP40" s="252"/>
      <c r="AQ40" s="253"/>
      <c r="AR40" s="254"/>
      <c r="AS40" s="254"/>
      <c r="AT40" s="255"/>
      <c r="AU40" s="283"/>
      <c r="AV40" s="284"/>
      <c r="AW40" s="283"/>
      <c r="AX40" s="284"/>
      <c r="AY40" s="312"/>
      <c r="AZ40" s="313"/>
      <c r="BA40" s="313"/>
      <c r="BB40" s="314"/>
    </row>
    <row r="41" spans="2:54" ht="15.75" customHeight="1" x14ac:dyDescent="0.4">
      <c r="B41" s="324" t="s">
        <v>81</v>
      </c>
      <c r="C41" s="321" t="s">
        <v>141</v>
      </c>
      <c r="D41" s="300" t="s">
        <v>85</v>
      </c>
      <c r="E41" s="301"/>
      <c r="F41" s="285"/>
      <c r="G41" s="306"/>
      <c r="H41" s="285" t="s">
        <v>156</v>
      </c>
      <c r="I41" s="286"/>
      <c r="J41" s="286"/>
      <c r="K41" s="286"/>
      <c r="L41" s="159" t="s">
        <v>94</v>
      </c>
      <c r="M41" s="59"/>
      <c r="N41" s="46"/>
      <c r="O41" s="46"/>
      <c r="P41" s="278" t="s">
        <v>169</v>
      </c>
      <c r="Q41" s="277" t="s">
        <v>169</v>
      </c>
      <c r="R41" s="277" t="s">
        <v>168</v>
      </c>
      <c r="S41" s="277" t="s">
        <v>176</v>
      </c>
      <c r="T41" s="277"/>
      <c r="U41" s="277"/>
      <c r="V41" s="276" t="s">
        <v>169</v>
      </c>
      <c r="W41" s="278" t="s">
        <v>175</v>
      </c>
      <c r="X41" s="277" t="s">
        <v>168</v>
      </c>
      <c r="Y41" s="277" t="s">
        <v>169</v>
      </c>
      <c r="Z41" s="277" t="s">
        <v>168</v>
      </c>
      <c r="AA41" s="277"/>
      <c r="AB41" s="277"/>
      <c r="AC41" s="276" t="s">
        <v>169</v>
      </c>
      <c r="AD41" s="278" t="s">
        <v>171</v>
      </c>
      <c r="AE41" s="277" t="s">
        <v>174</v>
      </c>
      <c r="AF41" s="277" t="s">
        <v>169</v>
      </c>
      <c r="AG41" s="277" t="s">
        <v>169</v>
      </c>
      <c r="AH41" s="277"/>
      <c r="AI41" s="277"/>
      <c r="AJ41" s="276" t="s">
        <v>169</v>
      </c>
      <c r="AK41" s="278" t="s">
        <v>169</v>
      </c>
      <c r="AL41" s="277" t="s">
        <v>169</v>
      </c>
      <c r="AM41" s="277" t="s">
        <v>172</v>
      </c>
      <c r="AN41" s="277" t="s">
        <v>167</v>
      </c>
      <c r="AO41" s="277"/>
      <c r="AP41" s="277"/>
      <c r="AQ41" s="276" t="s">
        <v>171</v>
      </c>
      <c r="AR41" s="201" t="s">
        <v>169</v>
      </c>
      <c r="AS41" s="201" t="s">
        <v>168</v>
      </c>
      <c r="AT41" s="202"/>
      <c r="AU41" s="279">
        <f t="shared" ref="AU41" si="10">IF(SUM($P42:$AQ43)&gt;$T$56*4,$T$56*4,SUM($P42:$AQ43))</f>
        <v>160</v>
      </c>
      <c r="AV41" s="280"/>
      <c r="AW41" s="279">
        <f t="shared" ref="AW41" si="11">AU41/4</f>
        <v>40</v>
      </c>
      <c r="AX41" s="280"/>
      <c r="AY41" s="315"/>
      <c r="AZ41" s="316"/>
      <c r="BA41" s="316"/>
      <c r="BB41" s="317"/>
    </row>
    <row r="42" spans="2:54" ht="15.75" customHeight="1" x14ac:dyDescent="0.4">
      <c r="B42" s="325"/>
      <c r="C42" s="322"/>
      <c r="D42" s="302"/>
      <c r="E42" s="303"/>
      <c r="F42" s="287"/>
      <c r="G42" s="307"/>
      <c r="H42" s="287"/>
      <c r="I42" s="288"/>
      <c r="J42" s="288"/>
      <c r="K42" s="288"/>
      <c r="L42" s="160" t="s">
        <v>98</v>
      </c>
      <c r="M42" s="57"/>
      <c r="N42" s="52"/>
      <c r="O42" s="52"/>
      <c r="P42" s="278">
        <v>8</v>
      </c>
      <c r="Q42" s="277">
        <v>8</v>
      </c>
      <c r="R42" s="277">
        <v>8</v>
      </c>
      <c r="S42" s="277">
        <v>8</v>
      </c>
      <c r="T42" s="277"/>
      <c r="U42" s="277"/>
      <c r="V42" s="276">
        <v>8</v>
      </c>
      <c r="W42" s="278">
        <v>8</v>
      </c>
      <c r="X42" s="277">
        <v>8</v>
      </c>
      <c r="Y42" s="277">
        <v>8</v>
      </c>
      <c r="Z42" s="277">
        <v>8</v>
      </c>
      <c r="AA42" s="277"/>
      <c r="AB42" s="277"/>
      <c r="AC42" s="276">
        <v>8</v>
      </c>
      <c r="AD42" s="278">
        <v>8</v>
      </c>
      <c r="AE42" s="277">
        <v>8</v>
      </c>
      <c r="AF42" s="277">
        <v>8</v>
      </c>
      <c r="AG42" s="277">
        <v>8</v>
      </c>
      <c r="AH42" s="277"/>
      <c r="AI42" s="277"/>
      <c r="AJ42" s="276">
        <v>8</v>
      </c>
      <c r="AK42" s="278">
        <v>8</v>
      </c>
      <c r="AL42" s="277">
        <v>8</v>
      </c>
      <c r="AM42" s="277">
        <v>8</v>
      </c>
      <c r="AN42" s="277">
        <v>8</v>
      </c>
      <c r="AO42" s="277"/>
      <c r="AP42" s="277"/>
      <c r="AQ42" s="276">
        <v>8</v>
      </c>
      <c r="AR42" s="185">
        <v>8</v>
      </c>
      <c r="AS42" s="185">
        <v>8</v>
      </c>
      <c r="AT42" s="186"/>
      <c r="AU42" s="281"/>
      <c r="AV42" s="282"/>
      <c r="AW42" s="281"/>
      <c r="AX42" s="282"/>
      <c r="AY42" s="309"/>
      <c r="AZ42" s="310"/>
      <c r="BA42" s="310"/>
      <c r="BB42" s="311"/>
    </row>
    <row r="43" spans="2:54" ht="15.75" customHeight="1" thickBot="1" x14ac:dyDescent="0.45">
      <c r="B43" s="326"/>
      <c r="C43" s="323"/>
      <c r="D43" s="304"/>
      <c r="E43" s="305"/>
      <c r="F43" s="289"/>
      <c r="G43" s="308"/>
      <c r="H43" s="289"/>
      <c r="I43" s="290"/>
      <c r="J43" s="290"/>
      <c r="K43" s="290"/>
      <c r="L43" s="232" t="s">
        <v>99</v>
      </c>
      <c r="M43" s="233"/>
      <c r="N43" s="234"/>
      <c r="O43" s="235"/>
      <c r="P43" s="256"/>
      <c r="Q43" s="237"/>
      <c r="R43" s="237"/>
      <c r="S43" s="237"/>
      <c r="T43" s="237"/>
      <c r="U43" s="237"/>
      <c r="V43" s="238"/>
      <c r="W43" s="236"/>
      <c r="X43" s="237"/>
      <c r="Y43" s="237"/>
      <c r="Z43" s="237"/>
      <c r="AA43" s="237"/>
      <c r="AB43" s="237"/>
      <c r="AC43" s="238"/>
      <c r="AD43" s="239"/>
      <c r="AE43" s="237"/>
      <c r="AF43" s="237"/>
      <c r="AG43" s="237"/>
      <c r="AH43" s="237"/>
      <c r="AI43" s="237"/>
      <c r="AJ43" s="238"/>
      <c r="AK43" s="236"/>
      <c r="AL43" s="237"/>
      <c r="AM43" s="237"/>
      <c r="AN43" s="237"/>
      <c r="AO43" s="237"/>
      <c r="AP43" s="237"/>
      <c r="AQ43" s="238"/>
      <c r="AR43" s="239"/>
      <c r="AS43" s="239"/>
      <c r="AT43" s="240"/>
      <c r="AU43" s="283"/>
      <c r="AV43" s="284"/>
      <c r="AW43" s="283"/>
      <c r="AX43" s="284"/>
      <c r="AY43" s="309"/>
      <c r="AZ43" s="310"/>
      <c r="BA43" s="310"/>
      <c r="BB43" s="311"/>
    </row>
    <row r="44" spans="2:54" ht="20.25" customHeight="1" thickBot="1" x14ac:dyDescent="0.45">
      <c r="B44" s="147"/>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148"/>
      <c r="AM44" s="148"/>
      <c r="AN44" s="148"/>
      <c r="AO44" s="148"/>
      <c r="AP44" s="148"/>
      <c r="AQ44" s="148"/>
      <c r="AR44" s="148"/>
      <c r="AS44" s="148"/>
      <c r="AT44" s="148"/>
      <c r="AU44" s="291" t="s">
        <v>100</v>
      </c>
      <c r="AV44" s="292"/>
      <c r="AW44" s="292"/>
      <c r="AX44" s="292"/>
      <c r="AY44" s="292"/>
      <c r="AZ44" s="292"/>
      <c r="BA44" s="292"/>
      <c r="BB44" s="293"/>
    </row>
    <row r="45" spans="2:54" ht="29.1" customHeight="1" x14ac:dyDescent="0.4">
      <c r="B45" s="419" t="s">
        <v>121</v>
      </c>
      <c r="C45" s="420"/>
      <c r="D45" s="420"/>
      <c r="E45" s="420"/>
      <c r="F45" s="420"/>
      <c r="G45" s="420"/>
      <c r="H45" s="420"/>
      <c r="I45" s="420"/>
      <c r="J45" s="420"/>
      <c r="K45" s="420"/>
      <c r="L45" s="420"/>
      <c r="M45" s="420"/>
      <c r="N45" s="420"/>
      <c r="O45" s="420"/>
      <c r="P45" s="173">
        <f t="shared" ref="P45:AT45" ca="1" si="12">SUMIF($L$14:$O$43,"①日中",P14:P43)</f>
        <v>39.5</v>
      </c>
      <c r="Q45" s="175">
        <f t="shared" ca="1" si="12"/>
        <v>36.5</v>
      </c>
      <c r="R45" s="175">
        <f t="shared" ca="1" si="12"/>
        <v>39.5</v>
      </c>
      <c r="S45" s="175">
        <f t="shared" ca="1" si="12"/>
        <v>39.5</v>
      </c>
      <c r="T45" s="175">
        <f t="shared" ca="1" si="12"/>
        <v>32.5</v>
      </c>
      <c r="U45" s="175">
        <f t="shared" ca="1" si="12"/>
        <v>39.5</v>
      </c>
      <c r="V45" s="176">
        <f t="shared" ca="1" si="12"/>
        <v>39.5</v>
      </c>
      <c r="W45" s="173">
        <f t="shared" ca="1" si="12"/>
        <v>35.5</v>
      </c>
      <c r="X45" s="175">
        <f t="shared" ca="1" si="12"/>
        <v>36.5</v>
      </c>
      <c r="Y45" s="175">
        <f t="shared" ca="1" si="12"/>
        <v>39.5</v>
      </c>
      <c r="Z45" s="175">
        <f t="shared" ca="1" si="12"/>
        <v>39.5</v>
      </c>
      <c r="AA45" s="175">
        <f t="shared" ca="1" si="12"/>
        <v>35.5</v>
      </c>
      <c r="AB45" s="175">
        <f t="shared" ca="1" si="12"/>
        <v>32.5</v>
      </c>
      <c r="AC45" s="176">
        <f t="shared" ca="1" si="12"/>
        <v>39.5</v>
      </c>
      <c r="AD45" s="173">
        <f t="shared" ca="1" si="12"/>
        <v>35.5</v>
      </c>
      <c r="AE45" s="175">
        <f t="shared" ca="1" si="12"/>
        <v>43.5</v>
      </c>
      <c r="AF45" s="175">
        <f t="shared" ca="1" si="12"/>
        <v>32.5</v>
      </c>
      <c r="AG45" s="175">
        <f t="shared" ca="1" si="12"/>
        <v>31.5</v>
      </c>
      <c r="AH45" s="175">
        <f t="shared" ca="1" si="12"/>
        <v>39.5</v>
      </c>
      <c r="AI45" s="175">
        <f t="shared" ca="1" si="12"/>
        <v>39.5</v>
      </c>
      <c r="AJ45" s="176">
        <f t="shared" ca="1" si="12"/>
        <v>39.5</v>
      </c>
      <c r="AK45" s="173">
        <f t="shared" ca="1" si="12"/>
        <v>43.5</v>
      </c>
      <c r="AL45" s="175">
        <f t="shared" ca="1" si="12"/>
        <v>36.5</v>
      </c>
      <c r="AM45" s="175">
        <f t="shared" ca="1" si="12"/>
        <v>32.5</v>
      </c>
      <c r="AN45" s="175">
        <f t="shared" ca="1" si="12"/>
        <v>39.5</v>
      </c>
      <c r="AO45" s="175">
        <f t="shared" ca="1" si="12"/>
        <v>39.5</v>
      </c>
      <c r="AP45" s="175">
        <f t="shared" ca="1" si="12"/>
        <v>32.5</v>
      </c>
      <c r="AQ45" s="176">
        <f t="shared" ca="1" si="12"/>
        <v>39.5</v>
      </c>
      <c r="AR45" s="173">
        <f t="shared" ca="1" si="12"/>
        <v>39.5</v>
      </c>
      <c r="AS45" s="175">
        <f t="shared" ca="1" si="12"/>
        <v>36.5</v>
      </c>
      <c r="AT45" s="176">
        <f t="shared" ca="1" si="12"/>
        <v>44.5</v>
      </c>
      <c r="AU45" s="403">
        <f ca="1">SUM($P45:$AQ45)</f>
        <v>1050</v>
      </c>
      <c r="AV45" s="404"/>
      <c r="AW45" s="403">
        <f ca="1">$AU45/4</f>
        <v>262.5</v>
      </c>
      <c r="AX45" s="404"/>
      <c r="AY45" s="138" t="s">
        <v>64</v>
      </c>
      <c r="AZ45" s="111" t="s">
        <v>111</v>
      </c>
      <c r="BA45" s="415">
        <f ca="1">ROUNDDOWN($AW45/$T$56,1)</f>
        <v>6.5</v>
      </c>
      <c r="BB45" s="416"/>
    </row>
    <row r="46" spans="2:54" ht="29.1" customHeight="1" x14ac:dyDescent="0.4">
      <c r="B46" s="407"/>
      <c r="C46" s="405" t="s">
        <v>122</v>
      </c>
      <c r="D46" s="405"/>
      <c r="E46" s="405"/>
      <c r="F46" s="405"/>
      <c r="G46" s="405"/>
      <c r="H46" s="405"/>
      <c r="I46" s="405"/>
      <c r="J46" s="405"/>
      <c r="K46" s="405"/>
      <c r="L46" s="405"/>
      <c r="M46" s="405"/>
      <c r="N46" s="405"/>
      <c r="O46" s="405"/>
      <c r="P46" s="162">
        <f ca="1">P45-P47</f>
        <v>23.5</v>
      </c>
      <c r="Q46" s="161">
        <f ca="1">Q45-Q47</f>
        <v>20.5</v>
      </c>
      <c r="R46" s="161">
        <f t="shared" ref="R46:AR46" ca="1" si="13">R45-R47</f>
        <v>23.5</v>
      </c>
      <c r="S46" s="161">
        <f t="shared" ca="1" si="13"/>
        <v>23.5</v>
      </c>
      <c r="T46" s="161">
        <f t="shared" ca="1" si="13"/>
        <v>16.5</v>
      </c>
      <c r="U46" s="161">
        <f t="shared" ca="1" si="13"/>
        <v>23.5</v>
      </c>
      <c r="V46" s="275">
        <f t="shared" ca="1" si="13"/>
        <v>23.5</v>
      </c>
      <c r="W46" s="162">
        <f t="shared" ca="1" si="13"/>
        <v>19.5</v>
      </c>
      <c r="X46" s="161">
        <f t="shared" ca="1" si="13"/>
        <v>20.5</v>
      </c>
      <c r="Y46" s="161">
        <f t="shared" ca="1" si="13"/>
        <v>23.5</v>
      </c>
      <c r="Z46" s="161">
        <f t="shared" ca="1" si="13"/>
        <v>23.5</v>
      </c>
      <c r="AA46" s="161">
        <f t="shared" ca="1" si="13"/>
        <v>19.5</v>
      </c>
      <c r="AB46" s="161">
        <f t="shared" ca="1" si="13"/>
        <v>16.5</v>
      </c>
      <c r="AC46" s="275">
        <f t="shared" ca="1" si="13"/>
        <v>23.5</v>
      </c>
      <c r="AD46" s="162">
        <f t="shared" ca="1" si="13"/>
        <v>19.5</v>
      </c>
      <c r="AE46" s="161">
        <f t="shared" ca="1" si="13"/>
        <v>27.5</v>
      </c>
      <c r="AF46" s="161">
        <f t="shared" ca="1" si="13"/>
        <v>16.5</v>
      </c>
      <c r="AG46" s="161">
        <f t="shared" ca="1" si="13"/>
        <v>15.5</v>
      </c>
      <c r="AH46" s="161">
        <f t="shared" ca="1" si="13"/>
        <v>23.5</v>
      </c>
      <c r="AI46" s="161">
        <f t="shared" ca="1" si="13"/>
        <v>23.5</v>
      </c>
      <c r="AJ46" s="275">
        <f t="shared" ca="1" si="13"/>
        <v>23.5</v>
      </c>
      <c r="AK46" s="162">
        <f t="shared" ca="1" si="13"/>
        <v>27.5</v>
      </c>
      <c r="AL46" s="161">
        <f t="shared" ca="1" si="13"/>
        <v>20.5</v>
      </c>
      <c r="AM46" s="161">
        <f t="shared" ca="1" si="13"/>
        <v>16.5</v>
      </c>
      <c r="AN46" s="161">
        <f t="shared" ca="1" si="13"/>
        <v>23.5</v>
      </c>
      <c r="AO46" s="161">
        <f t="shared" ca="1" si="13"/>
        <v>23.5</v>
      </c>
      <c r="AP46" s="161">
        <f t="shared" ca="1" si="13"/>
        <v>16.5</v>
      </c>
      <c r="AQ46" s="275">
        <f t="shared" ca="1" si="13"/>
        <v>23.5</v>
      </c>
      <c r="AR46" s="162">
        <f t="shared" ca="1" si="13"/>
        <v>23.5</v>
      </c>
      <c r="AS46" s="161">
        <f ca="1">AS45-AS47</f>
        <v>20.5</v>
      </c>
      <c r="AT46" s="161">
        <f ca="1">AT45-AT47</f>
        <v>28.5</v>
      </c>
      <c r="AU46" s="409">
        <f ca="1">SUM($P46:$AQ46)</f>
        <v>602</v>
      </c>
      <c r="AV46" s="410"/>
      <c r="AW46" s="409">
        <f ca="1">$AU46/4</f>
        <v>150.5</v>
      </c>
      <c r="AX46" s="410"/>
      <c r="AY46" s="166" t="s">
        <v>65</v>
      </c>
      <c r="AZ46" s="168" t="s">
        <v>112</v>
      </c>
      <c r="BA46" s="417">
        <f ca="1">ROUNDDOWN($AW46/$T$56,1)</f>
        <v>3.7</v>
      </c>
      <c r="BB46" s="418"/>
    </row>
    <row r="47" spans="2:54" ht="29.1" customHeight="1" x14ac:dyDescent="0.4">
      <c r="B47" s="408"/>
      <c r="C47" s="406" t="s">
        <v>123</v>
      </c>
      <c r="D47" s="406"/>
      <c r="E47" s="406"/>
      <c r="F47" s="406"/>
      <c r="G47" s="406"/>
      <c r="H47" s="406"/>
      <c r="I47" s="406"/>
      <c r="J47" s="406"/>
      <c r="K47" s="406"/>
      <c r="L47" s="406"/>
      <c r="M47" s="406"/>
      <c r="N47" s="406"/>
      <c r="O47" s="406"/>
      <c r="P47" s="170">
        <v>16</v>
      </c>
      <c r="Q47" s="169">
        <v>16</v>
      </c>
      <c r="R47" s="169">
        <v>16</v>
      </c>
      <c r="S47" s="169">
        <v>16</v>
      </c>
      <c r="T47" s="169">
        <v>16</v>
      </c>
      <c r="U47" s="169">
        <v>16</v>
      </c>
      <c r="V47" s="171">
        <v>16</v>
      </c>
      <c r="W47" s="170">
        <v>16</v>
      </c>
      <c r="X47" s="169">
        <v>16</v>
      </c>
      <c r="Y47" s="169">
        <v>16</v>
      </c>
      <c r="Z47" s="169">
        <v>16</v>
      </c>
      <c r="AA47" s="169">
        <v>16</v>
      </c>
      <c r="AB47" s="169">
        <v>16</v>
      </c>
      <c r="AC47" s="171">
        <v>16</v>
      </c>
      <c r="AD47" s="170">
        <v>16</v>
      </c>
      <c r="AE47" s="169">
        <v>16</v>
      </c>
      <c r="AF47" s="169">
        <v>16</v>
      </c>
      <c r="AG47" s="169">
        <v>16</v>
      </c>
      <c r="AH47" s="169">
        <v>16</v>
      </c>
      <c r="AI47" s="169">
        <v>16</v>
      </c>
      <c r="AJ47" s="171">
        <v>16</v>
      </c>
      <c r="AK47" s="170">
        <v>16</v>
      </c>
      <c r="AL47" s="169">
        <v>16</v>
      </c>
      <c r="AM47" s="169">
        <v>16</v>
      </c>
      <c r="AN47" s="169">
        <v>16</v>
      </c>
      <c r="AO47" s="169">
        <v>16</v>
      </c>
      <c r="AP47" s="169">
        <v>16</v>
      </c>
      <c r="AQ47" s="171">
        <v>16</v>
      </c>
      <c r="AR47" s="170">
        <v>16</v>
      </c>
      <c r="AS47" s="169">
        <v>16</v>
      </c>
      <c r="AT47" s="171">
        <v>16</v>
      </c>
      <c r="AU47" s="283">
        <f>SUM($P47:$AQ47)</f>
        <v>448</v>
      </c>
      <c r="AV47" s="284"/>
      <c r="AW47" s="283">
        <f>$AU47/4</f>
        <v>112</v>
      </c>
      <c r="AX47" s="284"/>
      <c r="AY47" s="167" t="s">
        <v>65</v>
      </c>
      <c r="AZ47" s="172" t="s">
        <v>111</v>
      </c>
      <c r="BA47" s="413">
        <f>ROUNDDOWN($AW47/$T$56,1)</f>
        <v>2.8</v>
      </c>
      <c r="BB47" s="414"/>
    </row>
    <row r="48" spans="2:54" ht="29.1" customHeight="1" thickBot="1" x14ac:dyDescent="0.45">
      <c r="B48" s="411" t="s">
        <v>124</v>
      </c>
      <c r="C48" s="412"/>
      <c r="D48" s="412"/>
      <c r="E48" s="412"/>
      <c r="F48" s="412"/>
      <c r="G48" s="412"/>
      <c r="H48" s="412"/>
      <c r="I48" s="412"/>
      <c r="J48" s="412"/>
      <c r="K48" s="412"/>
      <c r="L48" s="412"/>
      <c r="M48" s="412"/>
      <c r="N48" s="412"/>
      <c r="O48" s="412"/>
      <c r="P48" s="174">
        <f t="shared" ref="P48:AT48" ca="1" si="14">SUMIF($L$14:$O$43,"②夜間及び深夜",P14:P43)</f>
        <v>10</v>
      </c>
      <c r="Q48" s="177">
        <f t="shared" ca="1" si="14"/>
        <v>10</v>
      </c>
      <c r="R48" s="177">
        <f t="shared" ca="1" si="14"/>
        <v>10</v>
      </c>
      <c r="S48" s="177">
        <f t="shared" ca="1" si="14"/>
        <v>10</v>
      </c>
      <c r="T48" s="177">
        <f t="shared" ca="1" si="14"/>
        <v>10</v>
      </c>
      <c r="U48" s="177">
        <f t="shared" ca="1" si="14"/>
        <v>10</v>
      </c>
      <c r="V48" s="178">
        <f t="shared" ca="1" si="14"/>
        <v>10</v>
      </c>
      <c r="W48" s="174">
        <f ca="1">SUMIF($L$14:$O$43,"②夜間及び深夜",W14:W43)</f>
        <v>10</v>
      </c>
      <c r="X48" s="177">
        <f t="shared" ca="1" si="14"/>
        <v>10</v>
      </c>
      <c r="Y48" s="177">
        <f t="shared" ca="1" si="14"/>
        <v>10</v>
      </c>
      <c r="Z48" s="177">
        <f t="shared" ca="1" si="14"/>
        <v>10</v>
      </c>
      <c r="AA48" s="177">
        <f t="shared" ca="1" si="14"/>
        <v>10</v>
      </c>
      <c r="AB48" s="177">
        <f t="shared" ca="1" si="14"/>
        <v>10</v>
      </c>
      <c r="AC48" s="178">
        <f t="shared" ca="1" si="14"/>
        <v>10</v>
      </c>
      <c r="AD48" s="174">
        <f t="shared" ca="1" si="14"/>
        <v>10</v>
      </c>
      <c r="AE48" s="177">
        <f t="shared" ca="1" si="14"/>
        <v>10</v>
      </c>
      <c r="AF48" s="177">
        <f t="shared" ca="1" si="14"/>
        <v>10</v>
      </c>
      <c r="AG48" s="177">
        <f t="shared" ca="1" si="14"/>
        <v>10</v>
      </c>
      <c r="AH48" s="177">
        <f t="shared" ca="1" si="14"/>
        <v>10</v>
      </c>
      <c r="AI48" s="177">
        <f t="shared" ca="1" si="14"/>
        <v>10</v>
      </c>
      <c r="AJ48" s="178">
        <f t="shared" ca="1" si="14"/>
        <v>10</v>
      </c>
      <c r="AK48" s="174">
        <f t="shared" ca="1" si="14"/>
        <v>10</v>
      </c>
      <c r="AL48" s="177">
        <f t="shared" ca="1" si="14"/>
        <v>10</v>
      </c>
      <c r="AM48" s="177">
        <f t="shared" ca="1" si="14"/>
        <v>10</v>
      </c>
      <c r="AN48" s="177">
        <f t="shared" ca="1" si="14"/>
        <v>10</v>
      </c>
      <c r="AO48" s="177">
        <f t="shared" ca="1" si="14"/>
        <v>10</v>
      </c>
      <c r="AP48" s="177">
        <f t="shared" ca="1" si="14"/>
        <v>10</v>
      </c>
      <c r="AQ48" s="178">
        <f t="shared" ca="1" si="14"/>
        <v>10</v>
      </c>
      <c r="AR48" s="174">
        <f t="shared" ca="1" si="14"/>
        <v>10</v>
      </c>
      <c r="AS48" s="177">
        <f t="shared" ca="1" si="14"/>
        <v>10</v>
      </c>
      <c r="AT48" s="178">
        <f t="shared" ca="1" si="14"/>
        <v>6</v>
      </c>
      <c r="AU48" s="400"/>
      <c r="AV48" s="401"/>
      <c r="AW48" s="401"/>
      <c r="AX48" s="401"/>
      <c r="AY48" s="401"/>
      <c r="AZ48" s="401"/>
      <c r="BA48" s="401"/>
      <c r="BB48" s="402"/>
    </row>
    <row r="49" spans="1:56" s="60" customFormat="1" ht="17.25" customHeight="1" thickBot="1" x14ac:dyDescent="0.45">
      <c r="B49" s="61"/>
      <c r="C49" s="62"/>
      <c r="D49" s="62"/>
      <c r="E49" s="62"/>
      <c r="F49" s="62"/>
      <c r="BB49" s="110" t="s">
        <v>82</v>
      </c>
    </row>
    <row r="50" spans="1:56" s="60" customFormat="1" ht="21" customHeight="1" thickBot="1" x14ac:dyDescent="0.45">
      <c r="B50" s="363" t="s">
        <v>125</v>
      </c>
      <c r="C50" s="364"/>
      <c r="D50" s="364"/>
      <c r="E50" s="364"/>
      <c r="F50" s="364"/>
      <c r="G50" s="364"/>
      <c r="H50" s="364"/>
      <c r="I50" s="364"/>
      <c r="J50" s="364"/>
      <c r="K50" s="364"/>
      <c r="L50" s="364"/>
      <c r="M50" s="364"/>
      <c r="N50" s="364"/>
      <c r="O50" s="364"/>
      <c r="P50" s="212">
        <v>3</v>
      </c>
      <c r="Q50" s="213">
        <v>3</v>
      </c>
      <c r="R50" s="213">
        <v>2</v>
      </c>
      <c r="S50" s="213">
        <v>3</v>
      </c>
      <c r="T50" s="213">
        <v>3</v>
      </c>
      <c r="U50" s="213">
        <v>3</v>
      </c>
      <c r="V50" s="214">
        <v>3</v>
      </c>
      <c r="W50" s="212">
        <v>3</v>
      </c>
      <c r="X50" s="213">
        <v>3</v>
      </c>
      <c r="Y50" s="213">
        <v>3</v>
      </c>
      <c r="Z50" s="213">
        <v>2</v>
      </c>
      <c r="AA50" s="213">
        <v>3</v>
      </c>
      <c r="AB50" s="213">
        <v>3</v>
      </c>
      <c r="AC50" s="214">
        <v>3</v>
      </c>
      <c r="AD50" s="212">
        <v>3</v>
      </c>
      <c r="AE50" s="213">
        <v>3</v>
      </c>
      <c r="AF50" s="213">
        <v>2</v>
      </c>
      <c r="AG50" s="213">
        <v>3</v>
      </c>
      <c r="AH50" s="213">
        <v>3</v>
      </c>
      <c r="AI50" s="213">
        <v>3</v>
      </c>
      <c r="AJ50" s="214">
        <v>3</v>
      </c>
      <c r="AK50" s="212">
        <v>3</v>
      </c>
      <c r="AL50" s="213">
        <v>3</v>
      </c>
      <c r="AM50" s="213">
        <v>2</v>
      </c>
      <c r="AN50" s="213">
        <v>3</v>
      </c>
      <c r="AO50" s="213">
        <v>3</v>
      </c>
      <c r="AP50" s="213">
        <v>3</v>
      </c>
      <c r="AQ50" s="214">
        <v>3</v>
      </c>
      <c r="AR50" s="212">
        <v>3</v>
      </c>
      <c r="AS50" s="213">
        <v>3</v>
      </c>
      <c r="AT50" s="214"/>
      <c r="AU50" s="365"/>
      <c r="AV50" s="366"/>
      <c r="AW50" s="366"/>
      <c r="AX50" s="366"/>
      <c r="AY50" s="366"/>
      <c r="AZ50" s="366"/>
      <c r="BA50" s="366"/>
      <c r="BB50" s="367"/>
    </row>
    <row r="51" spans="1:56" s="60" customFormat="1" ht="10.5" customHeight="1" thickBot="1" x14ac:dyDescent="0.45">
      <c r="B51" s="61"/>
      <c r="C51" s="62"/>
      <c r="D51" s="62"/>
      <c r="E51" s="62"/>
      <c r="F51" s="62"/>
      <c r="BB51" s="110"/>
    </row>
    <row r="52" spans="1:56" ht="24.6" customHeight="1" thickBot="1" x14ac:dyDescent="0.45">
      <c r="B52" s="266" t="s">
        <v>109</v>
      </c>
      <c r="C52" s="8"/>
      <c r="D52" s="8"/>
      <c r="E52" s="8"/>
      <c r="F52" s="8"/>
      <c r="G52" s="8"/>
      <c r="H52" s="8"/>
      <c r="I52" s="38" t="s">
        <v>39</v>
      </c>
      <c r="J52" s="39">
        <v>8</v>
      </c>
      <c r="K52" s="40" t="s">
        <v>40</v>
      </c>
      <c r="L52" s="218">
        <v>0</v>
      </c>
      <c r="M52" s="38" t="s">
        <v>41</v>
      </c>
      <c r="N52" s="39">
        <v>17</v>
      </c>
      <c r="O52" s="40" t="s">
        <v>40</v>
      </c>
      <c r="P52" s="218">
        <v>0</v>
      </c>
      <c r="Q52" s="8"/>
      <c r="R52" s="38" t="s">
        <v>42</v>
      </c>
      <c r="S52" s="39">
        <v>8</v>
      </c>
      <c r="T52" s="40" t="s">
        <v>40</v>
      </c>
      <c r="U52" s="218">
        <v>30</v>
      </c>
      <c r="V52" s="38" t="s">
        <v>41</v>
      </c>
      <c r="W52" s="39">
        <v>17</v>
      </c>
      <c r="X52" s="40" t="s">
        <v>40</v>
      </c>
      <c r="Y52" s="218">
        <v>30</v>
      </c>
      <c r="AA52" s="38" t="s">
        <v>43</v>
      </c>
      <c r="AB52" s="39">
        <v>16</v>
      </c>
      <c r="AC52" s="40" t="s">
        <v>40</v>
      </c>
      <c r="AD52" s="218">
        <v>0</v>
      </c>
      <c r="AE52" s="38" t="s">
        <v>41</v>
      </c>
      <c r="AF52" s="39">
        <v>9</v>
      </c>
      <c r="AG52" s="40" t="s">
        <v>40</v>
      </c>
      <c r="AH52" s="218">
        <v>30</v>
      </c>
      <c r="AJ52" s="38" t="s">
        <v>44</v>
      </c>
      <c r="AK52" s="39"/>
      <c r="AL52" s="40" t="s">
        <v>40</v>
      </c>
      <c r="AM52" s="218"/>
      <c r="AN52" s="38" t="s">
        <v>41</v>
      </c>
      <c r="AO52" s="39"/>
      <c r="AP52" s="40" t="s">
        <v>40</v>
      </c>
      <c r="AQ52" s="218"/>
      <c r="AS52" s="38" t="s">
        <v>96</v>
      </c>
      <c r="AT52" s="39"/>
      <c r="AU52" s="40" t="s">
        <v>40</v>
      </c>
      <c r="AV52" s="218"/>
      <c r="AW52" s="38" t="s">
        <v>41</v>
      </c>
      <c r="AX52" s="39"/>
      <c r="AY52" s="40" t="s">
        <v>40</v>
      </c>
      <c r="AZ52" s="218"/>
    </row>
    <row r="53" spans="1:56" ht="9.6" customHeight="1" thickBot="1" x14ac:dyDescent="0.45">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36"/>
    </row>
    <row r="54" spans="1:56" ht="24.6" customHeight="1" thickBot="1" x14ac:dyDescent="0.45">
      <c r="B54" s="266"/>
      <c r="C54" s="8"/>
      <c r="D54" s="8"/>
      <c r="E54" s="8"/>
      <c r="F54" s="8"/>
      <c r="G54" s="8"/>
      <c r="H54" s="8"/>
      <c r="I54" s="38" t="s">
        <v>101</v>
      </c>
      <c r="J54" s="39"/>
      <c r="K54" s="40" t="s">
        <v>40</v>
      </c>
      <c r="L54" s="218"/>
      <c r="M54" s="38" t="s">
        <v>41</v>
      </c>
      <c r="N54" s="39"/>
      <c r="O54" s="40" t="s">
        <v>40</v>
      </c>
      <c r="P54" s="218"/>
      <c r="Q54" s="8"/>
      <c r="R54" s="38" t="s">
        <v>102</v>
      </c>
      <c r="S54" s="39"/>
      <c r="T54" s="40" t="s">
        <v>40</v>
      </c>
      <c r="U54" s="218"/>
      <c r="V54" s="38" t="s">
        <v>41</v>
      </c>
      <c r="W54" s="39"/>
      <c r="X54" s="40" t="s">
        <v>40</v>
      </c>
      <c r="Y54" s="218"/>
      <c r="AA54" s="38" t="s">
        <v>103</v>
      </c>
      <c r="AB54" s="39"/>
      <c r="AC54" s="40" t="s">
        <v>40</v>
      </c>
      <c r="AD54" s="218"/>
      <c r="AE54" s="38" t="s">
        <v>41</v>
      </c>
      <c r="AF54" s="39"/>
      <c r="AG54" s="40" t="s">
        <v>40</v>
      </c>
      <c r="AH54" s="218"/>
      <c r="AJ54" s="38" t="s">
        <v>104</v>
      </c>
      <c r="AK54" s="39"/>
      <c r="AL54" s="40" t="s">
        <v>40</v>
      </c>
      <c r="AM54" s="218"/>
      <c r="AN54" s="38" t="s">
        <v>41</v>
      </c>
      <c r="AO54" s="39"/>
      <c r="AP54" s="40" t="s">
        <v>40</v>
      </c>
      <c r="AQ54" s="218"/>
      <c r="AS54" s="38" t="s">
        <v>105</v>
      </c>
      <c r="AT54" s="39"/>
      <c r="AU54" s="40" t="s">
        <v>40</v>
      </c>
      <c r="AV54" s="218"/>
      <c r="AW54" s="38" t="s">
        <v>41</v>
      </c>
      <c r="AX54" s="39"/>
      <c r="AY54" s="40" t="s">
        <v>40</v>
      </c>
      <c r="AZ54" s="218"/>
    </row>
    <row r="55" spans="1:56" ht="9.6" customHeight="1" thickBot="1" x14ac:dyDescent="0.45">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36"/>
    </row>
    <row r="56" spans="1:56" ht="15.6" customHeight="1" x14ac:dyDescent="0.4">
      <c r="B56" s="300" t="s">
        <v>126</v>
      </c>
      <c r="C56" s="316"/>
      <c r="D56" s="316"/>
      <c r="E56" s="316"/>
      <c r="F56" s="316"/>
      <c r="G56" s="316"/>
      <c r="H56" s="317"/>
      <c r="I56" s="334">
        <v>9</v>
      </c>
      <c r="J56" s="335"/>
      <c r="K56" s="336"/>
      <c r="L56" s="37"/>
      <c r="M56" s="37"/>
      <c r="N56" s="385" t="s">
        <v>110</v>
      </c>
      <c r="O56" s="386"/>
      <c r="P56" s="386"/>
      <c r="Q56" s="386"/>
      <c r="R56" s="386"/>
      <c r="S56" s="387"/>
      <c r="T56" s="391">
        <v>40</v>
      </c>
      <c r="U56" s="392"/>
      <c r="V56" s="392"/>
      <c r="W56" s="393"/>
      <c r="X56" s="35"/>
      <c r="Y56" s="35"/>
      <c r="AB56" s="368" t="s">
        <v>114</v>
      </c>
      <c r="AC56" s="368"/>
      <c r="AD56" s="368"/>
      <c r="AE56" s="368"/>
      <c r="AF56" s="368"/>
      <c r="AG56" s="369"/>
      <c r="AH56" s="370">
        <v>6</v>
      </c>
      <c r="AI56" s="371"/>
      <c r="AJ56" s="383" t="s">
        <v>106</v>
      </c>
      <c r="AK56" s="374">
        <v>0</v>
      </c>
      <c r="AL56" s="375"/>
      <c r="AM56" s="378" t="s">
        <v>107</v>
      </c>
      <c r="AN56" s="379">
        <v>20</v>
      </c>
      <c r="AO56" s="380"/>
      <c r="AP56" s="383" t="s">
        <v>106</v>
      </c>
      <c r="AQ56" s="374">
        <v>0</v>
      </c>
      <c r="AR56" s="375"/>
    </row>
    <row r="57" spans="1:56" ht="15.6" customHeight="1" thickBot="1" x14ac:dyDescent="0.45">
      <c r="B57" s="304"/>
      <c r="C57" s="313"/>
      <c r="D57" s="313"/>
      <c r="E57" s="313"/>
      <c r="F57" s="313"/>
      <c r="G57" s="313"/>
      <c r="H57" s="314"/>
      <c r="I57" s="397"/>
      <c r="J57" s="398"/>
      <c r="K57" s="399"/>
      <c r="L57" s="266" t="s">
        <v>140</v>
      </c>
      <c r="M57" s="266"/>
      <c r="N57" s="388"/>
      <c r="O57" s="389"/>
      <c r="P57" s="389"/>
      <c r="Q57" s="389"/>
      <c r="R57" s="389"/>
      <c r="S57" s="390"/>
      <c r="T57" s="394"/>
      <c r="U57" s="395"/>
      <c r="V57" s="395"/>
      <c r="W57" s="396"/>
      <c r="X57" s="35" t="s">
        <v>138</v>
      </c>
      <c r="Y57" s="35"/>
      <c r="AB57" s="368"/>
      <c r="AC57" s="368"/>
      <c r="AD57" s="368"/>
      <c r="AE57" s="368"/>
      <c r="AF57" s="368"/>
      <c r="AG57" s="369"/>
      <c r="AH57" s="372"/>
      <c r="AI57" s="373"/>
      <c r="AJ57" s="384"/>
      <c r="AK57" s="376"/>
      <c r="AL57" s="377"/>
      <c r="AM57" s="378"/>
      <c r="AN57" s="381"/>
      <c r="AO57" s="382"/>
      <c r="AP57" s="384"/>
      <c r="AQ57" s="376"/>
      <c r="AR57" s="377"/>
    </row>
    <row r="58" spans="1:56" ht="6.75" customHeight="1" thickBot="1" x14ac:dyDescent="0.45">
      <c r="B58" s="37"/>
      <c r="C58" s="37"/>
      <c r="D58" s="37"/>
      <c r="E58" s="37"/>
      <c r="F58" s="37"/>
      <c r="G58" s="37"/>
      <c r="H58" s="37"/>
      <c r="I58" s="37"/>
      <c r="J58" s="37"/>
      <c r="K58" s="37"/>
      <c r="L58" s="266"/>
      <c r="M58" s="266"/>
      <c r="N58" s="211"/>
      <c r="O58" s="211"/>
      <c r="P58" s="211"/>
      <c r="Q58" s="211"/>
      <c r="R58" s="211"/>
      <c r="S58" s="211"/>
      <c r="T58" s="211"/>
      <c r="U58" s="211"/>
      <c r="V58" s="211"/>
      <c r="W58" s="211"/>
      <c r="X58" s="35"/>
      <c r="Y58" s="35"/>
      <c r="AB58" s="265"/>
      <c r="AC58" s="265"/>
      <c r="AD58" s="265"/>
      <c r="AE58" s="265"/>
      <c r="AF58" s="265"/>
      <c r="AG58" s="37"/>
      <c r="AH58" s="37"/>
      <c r="AI58" s="37"/>
      <c r="AJ58" s="37"/>
      <c r="AK58" s="37"/>
      <c r="AL58" s="37"/>
      <c r="AM58" s="37"/>
      <c r="AN58" s="37"/>
      <c r="AO58" s="211"/>
      <c r="AP58" s="211"/>
      <c r="AQ58" s="211"/>
      <c r="AR58" s="35"/>
    </row>
    <row r="59" spans="1:56" ht="15" customHeight="1" x14ac:dyDescent="0.4">
      <c r="B59" s="37"/>
      <c r="C59" s="37"/>
      <c r="D59" s="37"/>
      <c r="E59" s="37"/>
      <c r="F59" s="37"/>
      <c r="G59" s="37"/>
      <c r="H59" s="37"/>
      <c r="I59" s="37"/>
      <c r="J59" s="37"/>
      <c r="K59" s="37"/>
      <c r="L59" s="266"/>
      <c r="M59" s="266"/>
      <c r="N59" s="211"/>
      <c r="O59" s="211"/>
      <c r="P59" s="211"/>
      <c r="Q59" s="211"/>
      <c r="R59" s="211"/>
      <c r="S59" s="211"/>
      <c r="T59" s="211"/>
      <c r="U59" s="211"/>
      <c r="V59" s="211"/>
      <c r="W59" s="211"/>
      <c r="X59" s="35"/>
      <c r="Y59" s="35"/>
      <c r="AB59" s="368" t="s">
        <v>108</v>
      </c>
      <c r="AC59" s="368"/>
      <c r="AD59" s="368"/>
      <c r="AE59" s="368"/>
      <c r="AF59" s="368"/>
      <c r="AG59" s="369"/>
      <c r="AH59" s="370">
        <v>20</v>
      </c>
      <c r="AI59" s="371"/>
      <c r="AJ59" s="383" t="s">
        <v>106</v>
      </c>
      <c r="AK59" s="374">
        <v>0</v>
      </c>
      <c r="AL59" s="375"/>
      <c r="AM59" s="378" t="s">
        <v>107</v>
      </c>
      <c r="AN59" s="379">
        <v>6</v>
      </c>
      <c r="AO59" s="380"/>
      <c r="AP59" s="383" t="s">
        <v>106</v>
      </c>
      <c r="AQ59" s="374">
        <v>0</v>
      </c>
      <c r="AR59" s="375"/>
    </row>
    <row r="60" spans="1:56" ht="15.6" customHeight="1" thickBot="1" x14ac:dyDescent="0.45">
      <c r="B60" s="37"/>
      <c r="C60" s="37"/>
      <c r="D60" s="37"/>
      <c r="E60" s="37"/>
      <c r="F60" s="37"/>
      <c r="G60" s="37"/>
      <c r="H60" s="37"/>
      <c r="I60" s="37"/>
      <c r="J60" s="37"/>
      <c r="K60" s="37"/>
      <c r="L60" s="266"/>
      <c r="M60" s="266"/>
      <c r="N60" s="211"/>
      <c r="O60" s="211"/>
      <c r="P60" s="211"/>
      <c r="Q60" s="211"/>
      <c r="R60" s="211"/>
      <c r="S60" s="211"/>
      <c r="T60" s="211"/>
      <c r="U60" s="211"/>
      <c r="V60" s="211"/>
      <c r="W60" s="211"/>
      <c r="X60" s="35"/>
      <c r="Y60" s="35"/>
      <c r="AB60" s="368" t="s">
        <v>115</v>
      </c>
      <c r="AC60" s="368"/>
      <c r="AD60" s="368"/>
      <c r="AE60" s="368"/>
      <c r="AF60" s="368"/>
      <c r="AG60" s="369"/>
      <c r="AH60" s="372"/>
      <c r="AI60" s="373"/>
      <c r="AJ60" s="384"/>
      <c r="AK60" s="376"/>
      <c r="AL60" s="377"/>
      <c r="AM60" s="378"/>
      <c r="AN60" s="381"/>
      <c r="AO60" s="382"/>
      <c r="AP60" s="384"/>
      <c r="AQ60" s="376"/>
      <c r="AR60" s="377"/>
    </row>
    <row r="61" spans="1:56" s="56" customFormat="1" ht="20.25" customHeight="1" x14ac:dyDescent="0.4">
      <c r="A61" s="124" t="s">
        <v>120</v>
      </c>
      <c r="B61" s="125"/>
      <c r="C61" s="125"/>
      <c r="D61" s="124"/>
      <c r="E61" s="124"/>
      <c r="F61" s="124"/>
      <c r="G61" s="124"/>
      <c r="H61" s="124"/>
      <c r="I61" s="124"/>
      <c r="J61" s="124"/>
      <c r="K61" s="124"/>
      <c r="L61" s="124"/>
      <c r="M61" s="124"/>
      <c r="N61" s="124"/>
      <c r="O61" s="124"/>
      <c r="P61" s="124"/>
      <c r="Q61" s="124"/>
      <c r="R61" s="124"/>
      <c r="S61" s="124"/>
      <c r="T61" s="125"/>
      <c r="U61" s="124"/>
      <c r="V61" s="124"/>
      <c r="W61" s="124"/>
      <c r="X61" s="124"/>
      <c r="Y61" s="124"/>
      <c r="Z61" s="124"/>
      <c r="AA61" s="124"/>
      <c r="AB61" s="124"/>
      <c r="AC61" s="124"/>
      <c r="AD61" s="124"/>
      <c r="AE61" s="124"/>
      <c r="AF61" s="124"/>
      <c r="AJ61" s="126"/>
      <c r="AK61" s="127"/>
      <c r="AL61" s="127"/>
      <c r="AM61" s="124"/>
      <c r="AN61" s="124"/>
      <c r="AO61" s="124"/>
      <c r="AP61" s="124"/>
      <c r="AQ61" s="124"/>
      <c r="AR61" s="124"/>
      <c r="AS61" s="124"/>
      <c r="AT61" s="124"/>
      <c r="AU61" s="124"/>
      <c r="AV61" s="124"/>
      <c r="AW61" s="124"/>
      <c r="AX61" s="124"/>
      <c r="AY61" s="124"/>
      <c r="AZ61" s="124"/>
      <c r="BA61" s="124"/>
      <c r="BB61" s="124"/>
      <c r="BC61" s="124"/>
      <c r="BD61" s="127"/>
    </row>
    <row r="62" spans="1:56" ht="20.25" customHeight="1" x14ac:dyDescent="0.4">
      <c r="A62" s="35"/>
      <c r="B62" s="45"/>
      <c r="C62" s="45"/>
      <c r="D62" s="42"/>
      <c r="E62" s="42"/>
      <c r="F62" s="35"/>
      <c r="G62" s="35"/>
      <c r="H62" s="35"/>
      <c r="I62" s="35"/>
      <c r="J62" s="35"/>
      <c r="K62" s="35"/>
    </row>
    <row r="63" spans="1:56" ht="20.25" customHeight="1" x14ac:dyDescent="0.4">
      <c r="B63" s="266"/>
      <c r="C63" s="266"/>
    </row>
    <row r="64" spans="1:56" ht="20.25" customHeight="1" x14ac:dyDescent="0.4">
      <c r="B64" s="266"/>
      <c r="C64" s="266"/>
    </row>
    <row r="65" spans="2:3" ht="20.25" customHeight="1" x14ac:dyDescent="0.4">
      <c r="B65" s="266"/>
      <c r="C65" s="266"/>
    </row>
    <row r="66" spans="2:3" ht="20.25" customHeight="1" x14ac:dyDescent="0.4">
      <c r="B66" s="266"/>
      <c r="C66" s="266"/>
    </row>
  </sheetData>
  <mergeCells count="152">
    <mergeCell ref="AP59:AP60"/>
    <mergeCell ref="AQ59:AR60"/>
    <mergeCell ref="AB60:AG60"/>
    <mergeCell ref="AM56:AM57"/>
    <mergeCell ref="AN56:AO57"/>
    <mergeCell ref="AP56:AP57"/>
    <mergeCell ref="AQ56:AR57"/>
    <mergeCell ref="AB59:AG59"/>
    <mergeCell ref="AH59:AI60"/>
    <mergeCell ref="AJ59:AJ60"/>
    <mergeCell ref="AK59:AL60"/>
    <mergeCell ref="AM59:AM60"/>
    <mergeCell ref="AN59:AO60"/>
    <mergeCell ref="B50:O50"/>
    <mergeCell ref="AU50:BB50"/>
    <mergeCell ref="B56:H57"/>
    <mergeCell ref="I56:K57"/>
    <mergeCell ref="N56:S57"/>
    <mergeCell ref="T56:W57"/>
    <mergeCell ref="AB56:AG57"/>
    <mergeCell ref="AH56:AI57"/>
    <mergeCell ref="AJ56:AJ57"/>
    <mergeCell ref="AK56:AL57"/>
    <mergeCell ref="C47:O47"/>
    <mergeCell ref="AU47:AV47"/>
    <mergeCell ref="AW47:AX47"/>
    <mergeCell ref="BA47:BB47"/>
    <mergeCell ref="B48:O48"/>
    <mergeCell ref="AU48:BB48"/>
    <mergeCell ref="AU44:BB44"/>
    <mergeCell ref="B45:O45"/>
    <mergeCell ref="AU45:AV45"/>
    <mergeCell ref="AW45:AX45"/>
    <mergeCell ref="BA45:BB45"/>
    <mergeCell ref="B46:B47"/>
    <mergeCell ref="C46:O46"/>
    <mergeCell ref="AU46:AV46"/>
    <mergeCell ref="AW46:AX46"/>
    <mergeCell ref="BA46:BB46"/>
    <mergeCell ref="AW38:AX40"/>
    <mergeCell ref="AY38:BB40"/>
    <mergeCell ref="B41:B43"/>
    <mergeCell ref="C41:C43"/>
    <mergeCell ref="D41:E43"/>
    <mergeCell ref="F41:G43"/>
    <mergeCell ref="H41:K43"/>
    <mergeCell ref="AU41:AV43"/>
    <mergeCell ref="AW41:AX43"/>
    <mergeCell ref="AY41:BB43"/>
    <mergeCell ref="B38:B40"/>
    <mergeCell ref="C38:C40"/>
    <mergeCell ref="D38:E40"/>
    <mergeCell ref="F38:G40"/>
    <mergeCell ref="H38:K40"/>
    <mergeCell ref="AU38:AV40"/>
    <mergeCell ref="AW32:AX34"/>
    <mergeCell ref="AY32:BB34"/>
    <mergeCell ref="B35:B37"/>
    <mergeCell ref="C35:C37"/>
    <mergeCell ref="D35:E37"/>
    <mergeCell ref="F35:G37"/>
    <mergeCell ref="H35:K37"/>
    <mergeCell ref="AU35:AV37"/>
    <mergeCell ref="AW35:AX37"/>
    <mergeCell ref="AY35:BB37"/>
    <mergeCell ref="B32:B34"/>
    <mergeCell ref="C32:C34"/>
    <mergeCell ref="D32:E34"/>
    <mergeCell ref="F32:G34"/>
    <mergeCell ref="H32:K34"/>
    <mergeCell ref="AU32:AV34"/>
    <mergeCell ref="AW26:AX28"/>
    <mergeCell ref="AY26:BB28"/>
    <mergeCell ref="B29:B31"/>
    <mergeCell ref="C29:C31"/>
    <mergeCell ref="D29:E31"/>
    <mergeCell ref="F29:G31"/>
    <mergeCell ref="H29:K31"/>
    <mergeCell ref="AU29:AV31"/>
    <mergeCell ref="AW29:AX31"/>
    <mergeCell ref="AY29:BB31"/>
    <mergeCell ref="B26:B28"/>
    <mergeCell ref="C26:C28"/>
    <mergeCell ref="D26:E28"/>
    <mergeCell ref="F26:G28"/>
    <mergeCell ref="H26:K28"/>
    <mergeCell ref="AU26:AV28"/>
    <mergeCell ref="AW20:AX22"/>
    <mergeCell ref="AY20:BB22"/>
    <mergeCell ref="B23:B25"/>
    <mergeCell ref="C23:C25"/>
    <mergeCell ref="D23:E25"/>
    <mergeCell ref="F23:G25"/>
    <mergeCell ref="H23:K25"/>
    <mergeCell ref="AU23:AV25"/>
    <mergeCell ref="AW23:AX25"/>
    <mergeCell ref="AY23:BB25"/>
    <mergeCell ref="B20:B22"/>
    <mergeCell ref="C20:C22"/>
    <mergeCell ref="D20:E22"/>
    <mergeCell ref="F20:G22"/>
    <mergeCell ref="H20:K22"/>
    <mergeCell ref="AU20:AV22"/>
    <mergeCell ref="AW14:AX16"/>
    <mergeCell ref="AY14:BB16"/>
    <mergeCell ref="B17:B19"/>
    <mergeCell ref="C17:C19"/>
    <mergeCell ref="D17:E19"/>
    <mergeCell ref="F17:G19"/>
    <mergeCell ref="H17:K19"/>
    <mergeCell ref="AU17:AV19"/>
    <mergeCell ref="AW17:AX19"/>
    <mergeCell ref="AY17:BB19"/>
    <mergeCell ref="B14:B16"/>
    <mergeCell ref="C14:C16"/>
    <mergeCell ref="D14:E16"/>
    <mergeCell ref="F14:G16"/>
    <mergeCell ref="H14:K16"/>
    <mergeCell ref="AU14:AV16"/>
    <mergeCell ref="AP2:BA2"/>
    <mergeCell ref="AW9:AX10"/>
    <mergeCell ref="AY9:BB10"/>
    <mergeCell ref="B11:B12"/>
    <mergeCell ref="C11:C12"/>
    <mergeCell ref="D11:E12"/>
    <mergeCell ref="F11:G12"/>
    <mergeCell ref="H11:K12"/>
    <mergeCell ref="AU11:AV12"/>
    <mergeCell ref="AW11:AX12"/>
    <mergeCell ref="AY11:BB12"/>
    <mergeCell ref="B9:B10"/>
    <mergeCell ref="C9:C10"/>
    <mergeCell ref="D9:E10"/>
    <mergeCell ref="F9:G10"/>
    <mergeCell ref="H9:K10"/>
    <mergeCell ref="AU9:AV10"/>
    <mergeCell ref="W2:Y2"/>
    <mergeCell ref="B4:B7"/>
    <mergeCell ref="C4:C7"/>
    <mergeCell ref="D4:G4"/>
    <mergeCell ref="H4:K7"/>
    <mergeCell ref="L4:O7"/>
    <mergeCell ref="P4:AT4"/>
    <mergeCell ref="AU4:AV7"/>
    <mergeCell ref="AW4:AX7"/>
    <mergeCell ref="AY4:BB7"/>
    <mergeCell ref="F5:G7"/>
    <mergeCell ref="P5:V5"/>
    <mergeCell ref="W5:AC5"/>
    <mergeCell ref="AD5:AJ5"/>
    <mergeCell ref="AK5:AQ5"/>
    <mergeCell ref="AR5:AT5"/>
  </mergeCells>
  <phoneticPr fontId="2"/>
  <dataValidations count="2">
    <dataValidation type="list" allowBlank="1" showInputMessage="1" showErrorMessage="1" sqref="D9:E12 D14:E43">
      <formula1>INDIRECT(B9)</formula1>
    </dataValidation>
    <dataValidation type="list" allowBlank="1" showInputMessage="1" showErrorMessage="1" sqref="C14 C9 C11 C17 C20 C23 C26 C29 C35 C38 C41 C32">
      <formula1>"A, B, C, D"</formula1>
    </dataValidation>
  </dataValidations>
  <pageMargins left="0.42" right="0.15748031496062992" top="0.15748031496062992" bottom="0.15748031496062992" header="0.15748031496062992" footer="0.15748031496062992"/>
  <pageSetup paperSize="9" scale="53"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'入力規制ルール（小規模）'!$E$2:$F$2</xm:f>
          </x14:formula1>
          <xm:sqref>B14:B43</xm:sqref>
        </x14:dataValidation>
        <x14:dataValidation type="list" allowBlank="1" showInputMessage="1" showErrorMessage="1">
          <x14:formula1>
            <xm:f>'入力規制ルール（小規模）'!$B$2:$D$2</xm:f>
          </x14:formula1>
          <xm:sqref>B9:B12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
  <sheetViews>
    <sheetView workbookViewId="0">
      <selection activeCell="C9" sqref="C9"/>
    </sheetView>
  </sheetViews>
  <sheetFormatPr defaultRowHeight="18.75" x14ac:dyDescent="0.4"/>
  <cols>
    <col min="2" max="2" width="12" customWidth="1"/>
    <col min="3" max="3" width="15.75" bestFit="1" customWidth="1"/>
    <col min="4" max="4" width="17.875" bestFit="1" customWidth="1"/>
    <col min="5" max="5" width="11.375" bestFit="1" customWidth="1"/>
    <col min="6" max="6" width="9.875" customWidth="1"/>
  </cols>
  <sheetData>
    <row r="1" spans="2:6" ht="19.5" thickBot="1" x14ac:dyDescent="0.45"/>
    <row r="2" spans="2:6" ht="20.25" thickBot="1" x14ac:dyDescent="0.45">
      <c r="B2" s="93" t="s">
        <v>36</v>
      </c>
      <c r="C2" s="95" t="s">
        <v>71</v>
      </c>
      <c r="D2" s="96" t="s">
        <v>80</v>
      </c>
      <c r="E2" s="94" t="s">
        <v>79</v>
      </c>
      <c r="F2" s="95" t="s">
        <v>81</v>
      </c>
    </row>
    <row r="3" spans="2:6" ht="19.5" x14ac:dyDescent="0.4">
      <c r="B3" s="97" t="s">
        <v>74</v>
      </c>
      <c r="C3" s="98" t="s">
        <v>73</v>
      </c>
      <c r="D3" s="99" t="s">
        <v>72</v>
      </c>
      <c r="E3" s="98" t="s">
        <v>75</v>
      </c>
      <c r="F3" s="98" t="s">
        <v>85</v>
      </c>
    </row>
    <row r="4" spans="2:6" ht="19.5" x14ac:dyDescent="0.4">
      <c r="B4" s="100" t="s">
        <v>77</v>
      </c>
      <c r="C4" s="101" t="s">
        <v>77</v>
      </c>
      <c r="D4" s="102" t="s">
        <v>77</v>
      </c>
      <c r="E4" s="101" t="s">
        <v>76</v>
      </c>
      <c r="F4" s="101" t="s">
        <v>61</v>
      </c>
    </row>
    <row r="5" spans="2:6" ht="19.5" x14ac:dyDescent="0.4">
      <c r="B5" s="106"/>
      <c r="C5" s="107"/>
      <c r="D5" s="108"/>
      <c r="E5" s="107" t="s">
        <v>77</v>
      </c>
      <c r="F5" s="101" t="s">
        <v>78</v>
      </c>
    </row>
    <row r="6" spans="2:6" ht="20.25" thickBot="1" x14ac:dyDescent="0.45">
      <c r="B6" s="103"/>
      <c r="C6" s="104"/>
      <c r="D6" s="105"/>
      <c r="E6" s="104"/>
      <c r="F6" s="104"/>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５_小規模多機能型居宅介護</vt:lpstr>
      <vt:lpstr>【記載例】５_小規模多機能型居宅介護 </vt:lpstr>
      <vt:lpstr>入力規制ルール（小規模）</vt:lpstr>
      <vt:lpstr>'【記載例】５_小規模多機能型居宅介護 '!Print_Area</vt:lpstr>
      <vt:lpstr>'５_小規模多機能型居宅介護'!Print_Area</vt:lpstr>
      <vt:lpstr>介支</vt:lpstr>
      <vt:lpstr>管</vt:lpstr>
      <vt:lpstr>計画_サテライト</vt:lpstr>
      <vt:lpstr>従_介</vt:lpstr>
      <vt:lpstr>従_看</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2020-05-15T00:49:39Z</cp:lastPrinted>
  <dcterms:created xsi:type="dcterms:W3CDTF">2020-01-28T01:12:50Z</dcterms:created>
  <dcterms:modified xsi:type="dcterms:W3CDTF">2022-09-15T01:06:47Z</dcterms:modified>
</cp:coreProperties>
</file>