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ffilesv11\０５福祉指導課\★指導第２係\001_実地指導\★R2年度から（福祉指導課２係）\事前提出資料\R3～（制度改正版）\2 地域密着型・居宅介護支援\1_事前提出資料_定期巡回・随時対応型訪問介護看護\"/>
    </mc:Choice>
  </mc:AlternateContent>
  <bookViews>
    <workbookView xWindow="30315" yWindow="195" windowWidth="25515" windowHeight="16845" activeTab="1"/>
  </bookViews>
  <sheets>
    <sheet name="１_定期巡回・随時対応型訪問介護看護" sheetId="2" r:id="rId1"/>
    <sheet name="【記載例】１_定期巡回・随時対応型訪問介護看護 " sheetId="4" r:id="rId2"/>
    <sheet name="入力規制ルール（定期巡回）" sheetId="3" r:id="rId3"/>
  </sheets>
  <definedNames>
    <definedName name="_xlnm.Print_Area" localSheetId="1">'【記載例】１_定期巡回・随時対応型訪問介護看護 '!$A$1:$BB$64</definedName>
    <definedName name="_xlnm.Print_Area" localSheetId="0">'１_定期巡回・随時対応型訪問介護看護'!$A$1:$BB$109</definedName>
    <definedName name="オペ">'入力規制ルール（定期巡回）'!$C$3:$C$10</definedName>
    <definedName name="看">'入力規制ルール（定期巡回）'!$E$3:$E$6</definedName>
    <definedName name="管">'入力規制ルール（定期巡回）'!$B$3:$B$4</definedName>
    <definedName name="計">'入力規制ルール（定期巡回）'!$G$3:$G$10</definedName>
    <definedName name="職種">'入力規制ルール（定期巡回）'!$B$2:$G$2</definedName>
    <definedName name="訪介">'入力規制ルール（定期巡回）'!$D$3:$D$12</definedName>
    <definedName name="理学等">'入力規制ルール（定期巡回）'!$F$3:$F$6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59" i="4" l="1"/>
  <c r="AU48" i="4"/>
  <c r="AW48" i="4" s="1"/>
  <c r="AU46" i="4"/>
  <c r="AW46" i="4" s="1"/>
  <c r="AU44" i="4"/>
  <c r="AW44" i="4" s="1"/>
  <c r="AU42" i="4"/>
  <c r="AW42" i="4" s="1"/>
  <c r="AU40" i="4"/>
  <c r="AW40" i="4" s="1"/>
  <c r="AU38" i="4"/>
  <c r="AW38" i="4" s="1"/>
  <c r="AU36" i="4"/>
  <c r="AW36" i="4" s="1"/>
  <c r="AU34" i="4"/>
  <c r="AW34" i="4" s="1"/>
  <c r="AU32" i="4"/>
  <c r="AW32" i="4" s="1"/>
  <c r="AU30" i="4"/>
  <c r="AW30" i="4" s="1"/>
  <c r="AU28" i="4"/>
  <c r="AW28" i="4" s="1"/>
  <c r="AU26" i="4"/>
  <c r="AW26" i="4" s="1"/>
  <c r="AU24" i="4"/>
  <c r="AW24" i="4" s="1"/>
  <c r="AU22" i="4"/>
  <c r="AW22" i="4" s="1"/>
  <c r="AU20" i="4"/>
  <c r="AW20" i="4" s="1"/>
  <c r="AU18" i="4"/>
  <c r="AW18" i="4" s="1"/>
  <c r="AU16" i="4"/>
  <c r="AW16" i="4" s="1"/>
  <c r="AU14" i="4"/>
  <c r="AW14" i="4" s="1"/>
  <c r="AU12" i="4"/>
  <c r="AW12" i="4" s="1"/>
  <c r="AU10" i="4"/>
  <c r="AW10" i="4" s="1"/>
  <c r="AU8" i="4"/>
  <c r="AW8" i="4" s="1"/>
  <c r="H59" i="4" l="1"/>
  <c r="U59" i="4" s="1"/>
  <c r="AU8" i="2"/>
  <c r="AU48" i="2" l="1"/>
  <c r="AU46" i="2"/>
  <c r="AU44" i="2"/>
  <c r="AU42" i="2"/>
  <c r="AU40" i="2"/>
  <c r="AU38" i="2"/>
  <c r="AU36" i="2"/>
  <c r="AU34" i="2"/>
  <c r="AU32" i="2"/>
  <c r="AU30" i="2"/>
  <c r="AU28" i="2"/>
  <c r="AU26" i="2"/>
  <c r="AU24" i="2"/>
  <c r="AU22" i="2"/>
  <c r="AU20" i="2"/>
  <c r="AU18" i="2"/>
  <c r="AU16" i="2"/>
  <c r="AU14" i="2"/>
  <c r="AU12" i="2"/>
  <c r="AU10" i="2"/>
  <c r="N59" i="2" l="1"/>
  <c r="AW28" i="2" l="1"/>
  <c r="H59" i="2"/>
  <c r="AW40" i="2" l="1"/>
  <c r="AW42" i="2"/>
  <c r="AW32" i="2" l="1"/>
  <c r="AW26" i="2"/>
  <c r="AW30" i="2" l="1"/>
  <c r="AW34" i="2"/>
  <c r="AW38" i="2" l="1"/>
  <c r="AW24" i="2"/>
  <c r="AW22" i="2"/>
  <c r="AW36" i="2"/>
  <c r="AW20" i="2"/>
  <c r="AW44" i="2"/>
  <c r="AW8" i="2" l="1"/>
  <c r="AW16" i="2" l="1"/>
  <c r="AW14" i="2" l="1"/>
  <c r="AW18" i="2"/>
  <c r="AW46" i="2"/>
  <c r="AW48" i="2"/>
  <c r="U59" i="2" l="1"/>
  <c r="AW10" i="2"/>
  <c r="AW12" i="2"/>
</calcChain>
</file>

<file path=xl/sharedStrings.xml><?xml version="1.0" encoding="utf-8"?>
<sst xmlns="http://schemas.openxmlformats.org/spreadsheetml/2006/main" count="858" uniqueCount="234">
  <si>
    <t>（　　　　</t>
  </si>
  <si>
    <t>年</t>
    <rPh sb="0" eb="1">
      <t>ネン</t>
    </rPh>
    <phoneticPr fontId="2"/>
  </si>
  <si>
    <t>月分）</t>
    <rPh sb="0" eb="1">
      <t>ガツ</t>
    </rPh>
    <rPh sb="1" eb="2">
      <t>ブン</t>
    </rPh>
    <phoneticPr fontId="2"/>
  </si>
  <si>
    <t>）</t>
    <phoneticPr fontId="2"/>
  </si>
  <si>
    <t>略称</t>
    <rPh sb="0" eb="2">
      <t>リャクショウ</t>
    </rPh>
    <phoneticPr fontId="2"/>
  </si>
  <si>
    <t>職種名</t>
    <rPh sb="0" eb="2">
      <t>ショクシュ</t>
    </rPh>
    <rPh sb="2" eb="3">
      <t>メイ</t>
    </rPh>
    <phoneticPr fontId="2"/>
  </si>
  <si>
    <t>看護職員</t>
    <rPh sb="0" eb="2">
      <t>カンゴ</t>
    </rPh>
    <rPh sb="2" eb="4">
      <t>ショクイン</t>
    </rPh>
    <phoneticPr fontId="2"/>
  </si>
  <si>
    <t>資格名</t>
    <rPh sb="0" eb="2">
      <t>シカク</t>
    </rPh>
    <rPh sb="2" eb="3">
      <t>メイ</t>
    </rPh>
    <phoneticPr fontId="2"/>
  </si>
  <si>
    <t>看</t>
  </si>
  <si>
    <t>准看</t>
  </si>
  <si>
    <t>准看護師</t>
    <rPh sb="0" eb="4">
      <t>ジュンカンゴシ</t>
    </rPh>
    <phoneticPr fontId="2"/>
  </si>
  <si>
    <t>　　（例えば、常勤者は4週で160時間勤務することとされた事業所であれば、パート雇用であっても、4週160時間勤務する従業者は常勤扱いとなる）</t>
    <rPh sb="3" eb="4">
      <t>タト</t>
    </rPh>
    <rPh sb="7" eb="10">
      <t>ジョウキンシャ</t>
    </rPh>
    <rPh sb="12" eb="13">
      <t>シュウ</t>
    </rPh>
    <rPh sb="17" eb="19">
      <t>ジカン</t>
    </rPh>
    <rPh sb="19" eb="21">
      <t>キンム</t>
    </rPh>
    <rPh sb="29" eb="32">
      <t>ジギョウショ</t>
    </rPh>
    <rPh sb="40" eb="42">
      <t>コヨウ</t>
    </rPh>
    <rPh sb="49" eb="50">
      <t>シュウ</t>
    </rPh>
    <rPh sb="53" eb="55">
      <t>ジカン</t>
    </rPh>
    <rPh sb="55" eb="57">
      <t>キンム</t>
    </rPh>
    <rPh sb="59" eb="62">
      <t>ジュウギョウシャ</t>
    </rPh>
    <rPh sb="63" eb="65">
      <t>ジョウキン</t>
    </rPh>
    <rPh sb="65" eb="66">
      <t>アツカ</t>
    </rPh>
    <phoneticPr fontId="2"/>
  </si>
  <si>
    <t>管</t>
    <rPh sb="0" eb="1">
      <t>カン</t>
    </rPh>
    <phoneticPr fontId="2"/>
  </si>
  <si>
    <t>管理者</t>
    <rPh sb="0" eb="3">
      <t>カンリシャ</t>
    </rPh>
    <phoneticPr fontId="2"/>
  </si>
  <si>
    <t>(1) 
職種</t>
    <phoneticPr fontId="3"/>
  </si>
  <si>
    <t>(2)
勤務
形態</t>
    <phoneticPr fontId="3"/>
  </si>
  <si>
    <t>(4) 氏　名</t>
    <phoneticPr fontId="3"/>
  </si>
  <si>
    <t>(5) 勤 務 時 間 数</t>
    <rPh sb="4" eb="5">
      <t>ツトム</t>
    </rPh>
    <rPh sb="6" eb="7">
      <t>ツトム</t>
    </rPh>
    <rPh sb="8" eb="9">
      <t>トキ</t>
    </rPh>
    <rPh sb="10" eb="11">
      <t>アイダ</t>
    </rPh>
    <rPh sb="12" eb="13">
      <t>スウ</t>
    </rPh>
    <phoneticPr fontId="2"/>
  </si>
  <si>
    <r>
      <t xml:space="preserve">(7)
</t>
    </r>
    <r>
      <rPr>
        <sz val="11"/>
        <rFont val="HGSｺﾞｼｯｸM"/>
        <family val="3"/>
        <charset val="128"/>
      </rPr>
      <t>週平均
勤務時間数</t>
    </r>
    <rPh sb="5" eb="7">
      <t>ヘイキン</t>
    </rPh>
    <rPh sb="8" eb="10">
      <t>キンム</t>
    </rPh>
    <rPh sb="10" eb="12">
      <t>ジカン</t>
    </rPh>
    <rPh sb="12" eb="13">
      <t>スウ</t>
    </rPh>
    <phoneticPr fontId="3"/>
  </si>
  <si>
    <t>＊</t>
    <phoneticPr fontId="2"/>
  </si>
  <si>
    <t>　</t>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</si>
  <si>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</si>
  <si>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</si>
  <si>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</si>
  <si>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</si>
  <si>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記入方法</t>
    <rPh sb="0" eb="2">
      <t>キニュウ</t>
    </rPh>
    <rPh sb="2" eb="4">
      <t>ホウホウ</t>
    </rPh>
    <phoneticPr fontId="3"/>
  </si>
  <si>
    <t>記号</t>
    <rPh sb="0" eb="2">
      <t>キゴウ</t>
    </rPh>
    <phoneticPr fontId="2"/>
  </si>
  <si>
    <t>区分</t>
    <rPh sb="0" eb="2">
      <t>クブン</t>
    </rPh>
    <phoneticPr fontId="2"/>
  </si>
  <si>
    <t>A</t>
    <phoneticPr fontId="2"/>
  </si>
  <si>
    <t>常勤で専従</t>
    <phoneticPr fontId="2"/>
  </si>
  <si>
    <t>B</t>
    <phoneticPr fontId="2"/>
  </si>
  <si>
    <t>常勤で兼務</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</si>
  <si>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</si>
  <si>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</si>
  <si>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</si>
  <si>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r>
      <t>　　・当該事業所における勤務時間が、当該事業所において定められている常勤の従業者が勤務すべき時間数に達していることをいう。</t>
    </r>
    <r>
      <rPr>
        <u/>
        <sz val="12"/>
        <rFont val="HGSｺﾞｼｯｸE"/>
        <family val="3"/>
        <charset val="128"/>
      </rPr>
      <t>雇用の形態は考慮しない</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1" eb="63">
      <t>コヨウ</t>
    </rPh>
    <rPh sb="64" eb="66">
      <t>ケイタイ</t>
    </rPh>
    <rPh sb="67" eb="69">
      <t>コウリョ</t>
    </rPh>
    <phoneticPr fontId="2"/>
  </si>
  <si>
    <t>看護師</t>
    <rPh sb="0" eb="3">
      <t>カンゴシ</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</si>
  <si>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</si>
  <si>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</si>
  <si>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</si>
  <si>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</si>
  <si>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</si>
  <si>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r>
      <t xml:space="preserve">(6)
</t>
    </r>
    <r>
      <rPr>
        <sz val="11"/>
        <rFont val="HGSｺﾞｼｯｸM"/>
        <family val="3"/>
        <charset val="128"/>
      </rPr>
      <t>1～4週目
勤務時間数合計</t>
    </r>
    <rPh sb="7" eb="8">
      <t>シュウ</t>
    </rPh>
    <rPh sb="8" eb="9">
      <t>メ</t>
    </rPh>
    <rPh sb="10" eb="12">
      <t>キンム</t>
    </rPh>
    <rPh sb="12" eb="15">
      <t>ジカンスウ</t>
    </rPh>
    <rPh sb="15" eb="17">
      <t>ゴウケイ</t>
    </rPh>
    <phoneticPr fontId="3"/>
  </si>
  <si>
    <t>シフト記号</t>
    <rPh sb="3" eb="5">
      <t>キゴウ</t>
    </rPh>
    <phoneticPr fontId="2"/>
  </si>
  <si>
    <t>勤務時間数</t>
    <rPh sb="0" eb="2">
      <t>キンム</t>
    </rPh>
    <rPh sb="2" eb="4">
      <t>ジカン</t>
    </rPh>
    <rPh sb="4" eb="5">
      <t>スウ</t>
    </rPh>
    <phoneticPr fontId="2"/>
  </si>
  <si>
    <t>：</t>
    <phoneticPr fontId="2"/>
  </si>
  <si>
    <t>～</t>
    <phoneticPr fontId="2"/>
  </si>
  <si>
    <t>イ</t>
    <phoneticPr fontId="2"/>
  </si>
  <si>
    <t>エ</t>
    <phoneticPr fontId="2"/>
  </si>
  <si>
    <t>ウ</t>
    <phoneticPr fontId="2"/>
  </si>
  <si>
    <t>　(1) 従業者の職種について、下記のうち該当する職種の略称をプルダウンより選択してください。</t>
    <rPh sb="5" eb="8">
      <t>ジュウギョウシャ</t>
    </rPh>
    <rPh sb="9" eb="11">
      <t>ショクシュ</t>
    </rPh>
    <rPh sb="16" eb="18">
      <t>カキ</t>
    </rPh>
    <rPh sb="21" eb="23">
      <t>ガイトウ</t>
    </rPh>
    <rPh sb="25" eb="27">
      <t>ショクシュ</t>
    </rPh>
    <rPh sb="28" eb="30">
      <t>リャクショウ</t>
    </rPh>
    <rPh sb="38" eb="40">
      <t>センタク</t>
    </rPh>
    <phoneticPr fontId="2"/>
  </si>
  <si>
    <t>　(2)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</si>
  <si>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(3) 従業者の保有する資格について、下記のうち該当する資格の略称をプルダウンより選択してください。</t>
    <rPh sb="5" eb="8">
      <t>ジュウギョウシャ</t>
    </rPh>
    <rPh sb="9" eb="11">
      <t>ホユウ</t>
    </rPh>
    <rPh sb="13" eb="15">
      <t>シカク</t>
    </rPh>
    <rPh sb="20" eb="22">
      <t>カキ</t>
    </rPh>
    <rPh sb="25" eb="27">
      <t>ガイトウ</t>
    </rPh>
    <rPh sb="29" eb="31">
      <t>シカク</t>
    </rPh>
    <rPh sb="32" eb="34">
      <t>リャクショウ</t>
    </rPh>
    <rPh sb="42" eb="44">
      <t>センタク</t>
    </rPh>
    <phoneticPr fontId="2"/>
  </si>
  <si>
    <t>　(4) 従業者の氏名を記入してください。</t>
    <rPh sb="5" eb="8">
      <t>ジュウギョウシャ</t>
    </rPh>
    <rPh sb="9" eb="11">
      <t>シメイ</t>
    </rPh>
    <rPh sb="12" eb="14">
      <t>キニュウ</t>
    </rPh>
    <phoneticPr fontId="2"/>
  </si>
  <si>
    <t>　(8) 申請する事業所以外の事業所・施設との兼務がある場合は、兼務先の事業所・施設の名称及び兼務する職務の内容について記入してください。</t>
    <rPh sb="5" eb="7">
      <t>シンセイ</t>
    </rPh>
    <rPh sb="9" eb="12">
      <t>ジギョウショ</t>
    </rPh>
    <rPh sb="12" eb="14">
      <t>イガイ</t>
    </rPh>
    <rPh sb="15" eb="18">
      <t>ジギョウショ</t>
    </rPh>
    <rPh sb="19" eb="21">
      <t>シセツ</t>
    </rPh>
    <rPh sb="23" eb="25">
      <t>ケンム</t>
    </rPh>
    <rPh sb="28" eb="30">
      <t>バアイ</t>
    </rPh>
    <rPh sb="32" eb="34">
      <t>ケンム</t>
    </rPh>
    <rPh sb="34" eb="35">
      <t>サキ</t>
    </rPh>
    <rPh sb="36" eb="39">
      <t>ジギョウショ</t>
    </rPh>
    <rPh sb="40" eb="42">
      <t>シセツ</t>
    </rPh>
    <rPh sb="43" eb="45">
      <t>メイショウ</t>
    </rPh>
    <rPh sb="45" eb="46">
      <t>オヨ</t>
    </rPh>
    <rPh sb="47" eb="49">
      <t>ケンム</t>
    </rPh>
    <rPh sb="51" eb="53">
      <t>ショクム</t>
    </rPh>
    <rPh sb="54" eb="56">
      <t>ナイヨウ</t>
    </rPh>
    <rPh sb="60" eb="62">
      <t>キニュウ</t>
    </rPh>
    <phoneticPr fontId="2"/>
  </si>
  <si>
    <t>(8) 兼務状況
（兼務先及び兼務する職務の内容）</t>
    <rPh sb="4" eb="6">
      <t>ケンム</t>
    </rPh>
    <rPh sb="6" eb="8">
      <t>ジョウキョウ</t>
    </rPh>
    <rPh sb="10" eb="12">
      <t>ケンム</t>
    </rPh>
    <rPh sb="12" eb="13">
      <t>サキ</t>
    </rPh>
    <rPh sb="13" eb="14">
      <t>オヨ</t>
    </rPh>
    <rPh sb="15" eb="17">
      <t>ケンム</t>
    </rPh>
    <rPh sb="19" eb="21">
      <t>ショクム</t>
    </rPh>
    <rPh sb="22" eb="24">
      <t>ナイヨウ</t>
    </rPh>
    <phoneticPr fontId="3"/>
  </si>
  <si>
    <t>ア</t>
    <phoneticPr fontId="2"/>
  </si>
  <si>
    <t>(9) 勤務時間帯（シフト記号）</t>
    <rPh sb="4" eb="5">
      <t>ツトム</t>
    </rPh>
    <rPh sb="5" eb="6">
      <t>ム</t>
    </rPh>
    <rPh sb="6" eb="7">
      <t>トキ</t>
    </rPh>
    <rPh sb="7" eb="8">
      <t>アイダ</t>
    </rPh>
    <rPh sb="8" eb="9">
      <t>タイ</t>
    </rPh>
    <rPh sb="13" eb="15">
      <t>キゴウ</t>
    </rPh>
    <phoneticPr fontId="2"/>
  </si>
  <si>
    <t>　(6) 従業者ごとに、(5)で入力した勤務時間数のうち、1週目～4週目の合計勤務時間数を入力してください。</t>
    <rPh sb="5" eb="8">
      <t>ジュウギョウシャ</t>
    </rPh>
    <rPh sb="16" eb="18">
      <t>ニュウリョク</t>
    </rPh>
    <rPh sb="20" eb="22">
      <t>キンム</t>
    </rPh>
    <rPh sb="22" eb="25">
      <t>ジカンスウ</t>
    </rPh>
    <rPh sb="30" eb="31">
      <t>シュウ</t>
    </rPh>
    <rPh sb="31" eb="32">
      <t>メ</t>
    </rPh>
    <rPh sb="34" eb="35">
      <t>シュウ</t>
    </rPh>
    <rPh sb="35" eb="36">
      <t>メ</t>
    </rPh>
    <rPh sb="37" eb="39">
      <t>ゴウケイ</t>
    </rPh>
    <rPh sb="39" eb="41">
      <t>キンム</t>
    </rPh>
    <rPh sb="41" eb="44">
      <t>ジカンスウ</t>
    </rPh>
    <rPh sb="45" eb="47">
      <t>ニュウリョク</t>
    </rPh>
    <phoneticPr fontId="2"/>
  </si>
  <si>
    <r>
      <t>　(7) 従業者ごとに、(6)で入力した合計勤務時間数</t>
    </r>
    <r>
      <rPr>
        <sz val="12"/>
        <rFont val="Calibri"/>
        <family val="3"/>
      </rPr>
      <t>÷</t>
    </r>
    <r>
      <rPr>
        <sz val="12"/>
        <rFont val="HGSｺﾞｼｯｸM"/>
        <family val="3"/>
        <charset val="128"/>
      </rPr>
      <t>4の値を入力してください。</t>
    </r>
    <rPh sb="5" eb="8">
      <t>ジュウギョウシャ</t>
    </rPh>
    <rPh sb="16" eb="18">
      <t>ニュウリョク</t>
    </rPh>
    <rPh sb="20" eb="22">
      <t>ゴウケイ</t>
    </rPh>
    <rPh sb="22" eb="24">
      <t>キンム</t>
    </rPh>
    <rPh sb="24" eb="27">
      <t>ジカンスウ</t>
    </rPh>
    <rPh sb="30" eb="31">
      <t>アタイ</t>
    </rPh>
    <rPh sb="32" eb="34">
      <t>ニュウリョク</t>
    </rPh>
    <phoneticPr fontId="2"/>
  </si>
  <si>
    <t xml:space="preserve"> 区分の種類が多く入力欄が不足する場合は、適宜入力欄を増やしてください。</t>
    <rPh sb="1" eb="3">
      <t>クブン</t>
    </rPh>
    <rPh sb="4" eb="6">
      <t>シュルイ</t>
    </rPh>
    <rPh sb="7" eb="8">
      <t>オオ</t>
    </rPh>
    <rPh sb="9" eb="11">
      <t>ニュウリョク</t>
    </rPh>
    <rPh sb="11" eb="12">
      <t>ラン</t>
    </rPh>
    <rPh sb="13" eb="15">
      <t>フソク</t>
    </rPh>
    <rPh sb="17" eb="19">
      <t>バアイ</t>
    </rPh>
    <rPh sb="21" eb="23">
      <t>テキギ</t>
    </rPh>
    <rPh sb="23" eb="26">
      <t>ニュウリョクラン</t>
    </rPh>
    <rPh sb="27" eb="28">
      <t>フ</t>
    </rPh>
    <phoneticPr fontId="2"/>
  </si>
  <si>
    <t>その他</t>
    <rPh sb="2" eb="3">
      <t>タ</t>
    </rPh>
    <phoneticPr fontId="2"/>
  </si>
  <si>
    <t>「その他」の
具体的内容</t>
    <rPh sb="3" eb="4">
      <t>タ</t>
    </rPh>
    <rPh sb="7" eb="12">
      <t>グタイテキナイヨウ</t>
    </rPh>
    <phoneticPr fontId="2"/>
  </si>
  <si>
    <t>(3) 資格</t>
    <rPh sb="4" eb="6">
      <t>シカク</t>
    </rPh>
    <phoneticPr fontId="2"/>
  </si>
  <si>
    <t xml:space="preserve"> ※「その他」を選択した場合、その具体的な内容を右枠内（『「その他」の具体的内容』欄）にご記入ください。</t>
    <phoneticPr fontId="2"/>
  </si>
  <si>
    <t>看</t>
    <rPh sb="0" eb="1">
      <t>ミ</t>
    </rPh>
    <phoneticPr fontId="2"/>
  </si>
  <si>
    <t>その他</t>
    <rPh sb="2" eb="3">
      <t>タ</t>
    </rPh>
    <phoneticPr fontId="1"/>
  </si>
  <si>
    <t>ー</t>
    <phoneticPr fontId="2"/>
  </si>
  <si>
    <t>（注）水色網掛けのセルには計算式が設定されていますが、入力の補助を目的とするものですので、結果については作成者の責任にてご確認ください。</t>
    <rPh sb="1" eb="2">
      <t>チュウ</t>
    </rPh>
    <rPh sb="3" eb="5">
      <t>ミズイロ</t>
    </rPh>
    <rPh sb="5" eb="6">
      <t>アミ</t>
    </rPh>
    <rPh sb="6" eb="7">
      <t>ガ</t>
    </rPh>
    <rPh sb="13" eb="16">
      <t>ケイサンシキ</t>
    </rPh>
    <rPh sb="17" eb="19">
      <t>セッテイ</t>
    </rPh>
    <rPh sb="27" eb="29">
      <t>ニュウリョク</t>
    </rPh>
    <rPh sb="30" eb="32">
      <t>ホジョ</t>
    </rPh>
    <rPh sb="33" eb="35">
      <t>モクテキ</t>
    </rPh>
    <rPh sb="45" eb="47">
      <t>ケッカ</t>
    </rPh>
    <rPh sb="52" eb="55">
      <t>サクセイシャ</t>
    </rPh>
    <rPh sb="56" eb="58">
      <t>セキニン</t>
    </rPh>
    <rPh sb="61" eb="63">
      <t>カクニン</t>
    </rPh>
    <phoneticPr fontId="2"/>
  </si>
  <si>
    <t>　なお、行の追加等を行う際には、計算式及びプルダウンの設定に支障をきたさないよう留意してください。</t>
    <rPh sb="4" eb="5">
      <t>ギョウ</t>
    </rPh>
    <rPh sb="6" eb="8">
      <t>ツイカ</t>
    </rPh>
    <rPh sb="8" eb="9">
      <t>トウ</t>
    </rPh>
    <rPh sb="10" eb="11">
      <t>オコナ</t>
    </rPh>
    <rPh sb="12" eb="13">
      <t>サイ</t>
    </rPh>
    <rPh sb="16" eb="19">
      <t>ケイサンシキ</t>
    </rPh>
    <phoneticPr fontId="2"/>
  </si>
  <si>
    <t>略称</t>
    <phoneticPr fontId="2"/>
  </si>
  <si>
    <t>資格名</t>
    <phoneticPr fontId="2"/>
  </si>
  <si>
    <t>理学</t>
    <rPh sb="0" eb="2">
      <t>リガク</t>
    </rPh>
    <phoneticPr fontId="2"/>
  </si>
  <si>
    <t>作業</t>
    <rPh sb="0" eb="2">
      <t>サギョウ</t>
    </rPh>
    <phoneticPr fontId="2"/>
  </si>
  <si>
    <t>言語</t>
    <rPh sb="0" eb="2">
      <t>ゲンゴ</t>
    </rPh>
    <phoneticPr fontId="2"/>
  </si>
  <si>
    <t>介福</t>
    <rPh sb="0" eb="1">
      <t>カイ</t>
    </rPh>
    <rPh sb="1" eb="2">
      <t>フク</t>
    </rPh>
    <phoneticPr fontId="2"/>
  </si>
  <si>
    <t>介護福祉士</t>
    <rPh sb="0" eb="2">
      <t>カイゴ</t>
    </rPh>
    <rPh sb="2" eb="5">
      <t>フクシシ</t>
    </rPh>
    <phoneticPr fontId="2"/>
  </si>
  <si>
    <t>従業者の勤務の体制及び勤務形態一覧表　</t>
    <phoneticPr fontId="2"/>
  </si>
  <si>
    <t>　(9) 当該事業所の勤務時間帯の区分（シフト）を記入してください。該当するシフト記号（ア、イ、ウ、…）を(5)勤務時間数表に記載してください。</t>
    <phoneticPr fontId="2"/>
  </si>
  <si>
    <t>資格なし</t>
    <rPh sb="0" eb="2">
      <t>シカク</t>
    </rPh>
    <phoneticPr fontId="2"/>
  </si>
  <si>
    <r>
      <t xml:space="preserve">週平均の勤務時間数
</t>
    </r>
    <r>
      <rPr>
        <sz val="11"/>
        <rFont val="HGSｺﾞｼｯｸM"/>
        <family val="3"/>
        <charset val="128"/>
      </rPr>
      <t>（各職種の(6)の合計÷4）</t>
    </r>
    <rPh sb="0" eb="3">
      <t>シュウヘイキン</t>
    </rPh>
    <rPh sb="4" eb="6">
      <t>キンム</t>
    </rPh>
    <rPh sb="6" eb="8">
      <t>ジカン</t>
    </rPh>
    <rPh sb="8" eb="9">
      <t>スウ</t>
    </rPh>
    <rPh sb="11" eb="14">
      <t>カクショクシュ</t>
    </rPh>
    <rPh sb="19" eb="21">
      <t>ゴウケイ</t>
    </rPh>
    <phoneticPr fontId="2"/>
  </si>
  <si>
    <t>非常勤で専従</t>
    <phoneticPr fontId="2"/>
  </si>
  <si>
    <t>非常勤で兼務</t>
    <phoneticPr fontId="2"/>
  </si>
  <si>
    <t>　(5) 申請する事業に係る従業者（管理者を含む。）の1ヶ月分の勤務時間数について、上段に(9)に示す勤務時間帯に応じたシフト記号（ア、イ、ウ、…）を、下段に勤務時間数を数字で入力してください。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7">
      <t>ジカンスウ</t>
    </rPh>
    <rPh sb="42" eb="44">
      <t>ジョウダン</t>
    </rPh>
    <rPh sb="49" eb="50">
      <t>シメ</t>
    </rPh>
    <rPh sb="51" eb="53">
      <t>キンム</t>
    </rPh>
    <rPh sb="53" eb="55">
      <t>ジカン</t>
    </rPh>
    <rPh sb="55" eb="56">
      <t>タイ</t>
    </rPh>
    <rPh sb="57" eb="58">
      <t>オウ</t>
    </rPh>
    <rPh sb="63" eb="65">
      <t>キゴウ</t>
    </rPh>
    <rPh sb="76" eb="78">
      <t>カダン</t>
    </rPh>
    <rPh sb="79" eb="81">
      <t>キンム</t>
    </rPh>
    <rPh sb="81" eb="83">
      <t>ジカン</t>
    </rPh>
    <rPh sb="83" eb="84">
      <t>スウ</t>
    </rPh>
    <rPh sb="85" eb="87">
      <t>スウジ</t>
    </rPh>
    <rPh sb="88" eb="90">
      <t>ニュウリョク</t>
    </rPh>
    <phoneticPr fontId="2"/>
  </si>
  <si>
    <t xml:space="preserve"> 日付の直下の欄（＊印箇所）に、当該月の曜日を入力してください。</t>
    <rPh sb="1" eb="3">
      <t>ヒヅケ</t>
    </rPh>
    <rPh sb="4" eb="6">
      <t>チョッカ</t>
    </rPh>
    <rPh sb="7" eb="8">
      <t>ラン</t>
    </rPh>
    <rPh sb="10" eb="11">
      <t>シルシ</t>
    </rPh>
    <rPh sb="11" eb="13">
      <t>カショ</t>
    </rPh>
    <rPh sb="16" eb="18">
      <t>トウガイ</t>
    </rPh>
    <rPh sb="18" eb="19">
      <t>ツキ</t>
    </rPh>
    <rPh sb="20" eb="22">
      <t>ヨウビ</t>
    </rPh>
    <rPh sb="23" eb="25">
      <t>ニュウリョク</t>
    </rPh>
    <phoneticPr fontId="2"/>
  </si>
  <si>
    <t>計</t>
    <rPh sb="0" eb="1">
      <t>ケイ</t>
    </rPh>
    <phoneticPr fontId="2"/>
  </si>
  <si>
    <t>介支</t>
    <rPh sb="0" eb="1">
      <t>カイ</t>
    </rPh>
    <rPh sb="1" eb="2">
      <t>シ</t>
    </rPh>
    <phoneticPr fontId="2"/>
  </si>
  <si>
    <t>ー</t>
  </si>
  <si>
    <t>看</t>
    <rPh sb="0" eb="1">
      <t>カン</t>
    </rPh>
    <phoneticPr fontId="2"/>
  </si>
  <si>
    <t>＜定期巡回・随時対応型訪問介護看護＞</t>
    <rPh sb="1" eb="5">
      <t>テイキジュンカイ</t>
    </rPh>
    <rPh sb="6" eb="13">
      <t>ズイジタイオウガタホウモン</t>
    </rPh>
    <rPh sb="13" eb="15">
      <t>カイゴ</t>
    </rPh>
    <rPh sb="15" eb="17">
      <t>カンゴ</t>
    </rPh>
    <phoneticPr fontId="2"/>
  </si>
  <si>
    <t>オペ</t>
    <phoneticPr fontId="2"/>
  </si>
  <si>
    <t>看</t>
    <rPh sb="0" eb="1">
      <t>カン</t>
    </rPh>
    <phoneticPr fontId="1"/>
  </si>
  <si>
    <t>介福</t>
    <rPh sb="0" eb="1">
      <t>カイ</t>
    </rPh>
    <rPh sb="1" eb="2">
      <t>フク</t>
    </rPh>
    <phoneticPr fontId="1"/>
  </si>
  <si>
    <t>医師</t>
    <rPh sb="0" eb="2">
      <t>イシ</t>
    </rPh>
    <phoneticPr fontId="2"/>
  </si>
  <si>
    <t>保健</t>
    <rPh sb="0" eb="2">
      <t>ホケン</t>
    </rPh>
    <phoneticPr fontId="2"/>
  </si>
  <si>
    <t>准看</t>
    <rPh sb="0" eb="2">
      <t>ジュンカン</t>
    </rPh>
    <phoneticPr fontId="2"/>
  </si>
  <si>
    <t>社福</t>
    <rPh sb="0" eb="2">
      <t>シャフク</t>
    </rPh>
    <phoneticPr fontId="2"/>
  </si>
  <si>
    <t>介支</t>
    <rPh sb="0" eb="1">
      <t>カイ</t>
    </rPh>
    <rPh sb="1" eb="2">
      <t>シ</t>
    </rPh>
    <phoneticPr fontId="2"/>
  </si>
  <si>
    <t>その他</t>
    <rPh sb="2" eb="3">
      <t>タ</t>
    </rPh>
    <phoneticPr fontId="2"/>
  </si>
  <si>
    <t>介福</t>
    <rPh sb="0" eb="1">
      <t>スケ</t>
    </rPh>
    <rPh sb="1" eb="2">
      <t>フク</t>
    </rPh>
    <phoneticPr fontId="1"/>
  </si>
  <si>
    <t>実務者</t>
  </si>
  <si>
    <t>介職初任者</t>
  </si>
  <si>
    <t>生援従事者</t>
  </si>
  <si>
    <t>旧介職基礎</t>
  </si>
  <si>
    <t>旧1級課程</t>
  </si>
  <si>
    <t>旧2級課程</t>
  </si>
  <si>
    <t>保健</t>
    <rPh sb="0" eb="2">
      <t>ホケン</t>
    </rPh>
    <phoneticPr fontId="2"/>
  </si>
  <si>
    <t>准看</t>
    <rPh sb="0" eb="2">
      <t>ジュンカン</t>
    </rPh>
    <phoneticPr fontId="2"/>
  </si>
  <si>
    <t>理学等</t>
    <rPh sb="0" eb="2">
      <t>リガク</t>
    </rPh>
    <rPh sb="2" eb="3">
      <t>トウ</t>
    </rPh>
    <phoneticPr fontId="2"/>
  </si>
  <si>
    <t>事業所名（　　</t>
    <rPh sb="0" eb="2">
      <t>ジギョウ</t>
    </rPh>
    <rPh sb="2" eb="3">
      <t>ショ</t>
    </rPh>
    <rPh sb="3" eb="4">
      <t>メイ</t>
    </rPh>
    <phoneticPr fontId="3"/>
  </si>
  <si>
    <r>
      <t xml:space="preserve">常勤の従業者が
週に勤務すべき時間数
</t>
    </r>
    <r>
      <rPr>
        <sz val="11"/>
        <rFont val="HGSｺﾞｼｯｸM"/>
        <family val="3"/>
        <charset val="128"/>
      </rPr>
      <t>（(11)で入力した数）</t>
    </r>
    <phoneticPr fontId="2"/>
  </si>
  <si>
    <t>オペレーター</t>
    <phoneticPr fontId="2"/>
  </si>
  <si>
    <t>保健師、看護師、准看護師</t>
    <rPh sb="0" eb="2">
      <t>ホケン</t>
    </rPh>
    <rPh sb="2" eb="3">
      <t>シ</t>
    </rPh>
    <rPh sb="4" eb="7">
      <t>カンゴシ</t>
    </rPh>
    <rPh sb="8" eb="12">
      <t>ジュンカンゴシ</t>
    </rPh>
    <phoneticPr fontId="2"/>
  </si>
  <si>
    <t>計画作成責任者</t>
    <rPh sb="0" eb="2">
      <t>ケイカク</t>
    </rPh>
    <rPh sb="2" eb="4">
      <t>サクセイ</t>
    </rPh>
    <rPh sb="4" eb="7">
      <t>セキニンシャ</t>
    </rPh>
    <phoneticPr fontId="2"/>
  </si>
  <si>
    <t>看</t>
    <phoneticPr fontId="2"/>
  </si>
  <si>
    <t>医師</t>
    <rPh sb="0" eb="2">
      <t>イシ</t>
    </rPh>
    <phoneticPr fontId="2"/>
  </si>
  <si>
    <t>保健師</t>
    <rPh sb="0" eb="2">
      <t>ホケン</t>
    </rPh>
    <rPh sb="2" eb="3">
      <t>シ</t>
    </rPh>
    <phoneticPr fontId="2"/>
  </si>
  <si>
    <t>社福</t>
    <rPh sb="0" eb="2">
      <t>シャフク</t>
    </rPh>
    <phoneticPr fontId="2"/>
  </si>
  <si>
    <t>社会福祉士</t>
    <rPh sb="0" eb="2">
      <t>シャカイ</t>
    </rPh>
    <rPh sb="2" eb="4">
      <t>フクシ</t>
    </rPh>
    <rPh sb="4" eb="5">
      <t>シ</t>
    </rPh>
    <phoneticPr fontId="2"/>
  </si>
  <si>
    <t>介護支援専門員</t>
    <rPh sb="0" eb="2">
      <t>カイゴ</t>
    </rPh>
    <rPh sb="2" eb="4">
      <t>シエン</t>
    </rPh>
    <rPh sb="4" eb="7">
      <t>センモンイン</t>
    </rPh>
    <phoneticPr fontId="2"/>
  </si>
  <si>
    <t>実務者</t>
    <rPh sb="0" eb="3">
      <t>ジツムシャ</t>
    </rPh>
    <phoneticPr fontId="2"/>
  </si>
  <si>
    <t>実務者研修修了者</t>
    <phoneticPr fontId="2"/>
  </si>
  <si>
    <t>介職初任者</t>
    <phoneticPr fontId="2"/>
  </si>
  <si>
    <t>生援従事者</t>
    <phoneticPr fontId="2"/>
  </si>
  <si>
    <t>旧介職基礎</t>
    <phoneticPr fontId="2"/>
  </si>
  <si>
    <t>介護職員初任者研修修了者</t>
    <rPh sb="9" eb="11">
      <t>シュウリョウ</t>
    </rPh>
    <phoneticPr fontId="1"/>
  </si>
  <si>
    <t>生活援助従事者研修修了者</t>
    <rPh sb="9" eb="12">
      <t>シュウリョウシャ</t>
    </rPh>
    <phoneticPr fontId="1"/>
  </si>
  <si>
    <t>旧介護職員基礎研修課程修了者</t>
    <rPh sb="9" eb="11">
      <t>カテイ</t>
    </rPh>
    <phoneticPr fontId="1"/>
  </si>
  <si>
    <t>旧ホームヘルパー１級課程修了者</t>
  </si>
  <si>
    <t>旧１級課程</t>
    <phoneticPr fontId="2"/>
  </si>
  <si>
    <t>旧2級課程</t>
    <rPh sb="3" eb="5">
      <t>カテイ</t>
    </rPh>
    <phoneticPr fontId="1"/>
  </si>
  <si>
    <t>旧ホームヘルパー２級課程修了者</t>
  </si>
  <si>
    <t>理学</t>
    <rPh sb="0" eb="2">
      <t>リガク</t>
    </rPh>
    <phoneticPr fontId="2"/>
  </si>
  <si>
    <t>作業</t>
    <rPh sb="0" eb="2">
      <t>サギョウ</t>
    </rPh>
    <phoneticPr fontId="2"/>
  </si>
  <si>
    <t>言語</t>
    <rPh sb="0" eb="2">
      <t>ゲンゴ</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</si>
  <si>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</si>
  <si>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</si>
  <si>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4">
      <t>チョウカク</t>
    </rPh>
    <rPh sb="4" eb="5">
      <t>シ</t>
    </rPh>
    <phoneticPr fontId="2"/>
  </si>
  <si>
    <r>
      <t xml:space="preserve"> 勤務時間数は、労働基準法の法定労働時間を超えない範囲において、</t>
    </r>
    <r>
      <rPr>
        <b/>
        <u/>
        <sz val="12"/>
        <rFont val="HGSｺﾞｼｯｸM"/>
        <family val="3"/>
        <charset val="128"/>
      </rPr>
      <t>休憩時間を除いた実労働時間（時間外勤務時間等を含まない）</t>
    </r>
    <r>
      <rPr>
        <sz val="12"/>
        <rFont val="HGSｺﾞｼｯｸM"/>
        <family val="3"/>
        <charset val="128"/>
      </rPr>
      <t>を入力してください。</t>
    </r>
    <rPh sb="1" eb="3">
      <t>キンム</t>
    </rPh>
    <rPh sb="3" eb="5">
      <t>ジカン</t>
    </rPh>
    <rPh sb="5" eb="6">
      <t>スウ</t>
    </rPh>
    <rPh sb="32" eb="34">
      <t>キュウケイ</t>
    </rPh>
    <rPh sb="34" eb="36">
      <t>ジカン</t>
    </rPh>
    <rPh sb="37" eb="38">
      <t>ノゾ</t>
    </rPh>
    <rPh sb="40" eb="43">
      <t>ジツロウドウ</t>
    </rPh>
    <rPh sb="43" eb="45">
      <t>ジカン</t>
    </rPh>
    <rPh sb="61" eb="63">
      <t>ニュウリョク</t>
    </rPh>
    <phoneticPr fontId="2"/>
  </si>
  <si>
    <t>オ</t>
    <phoneticPr fontId="2"/>
  </si>
  <si>
    <t xml:space="preserve"> 合計勤務時間数に算入することができる時間数は、当該事業所において常勤の従業者が勤務すべき勤務時間数（(11)に入力した数字）を上限とします。</t>
    <rPh sb="1" eb="3">
      <t>ゴウケイ</t>
    </rPh>
    <rPh sb="3" eb="5">
      <t>キンム</t>
    </rPh>
    <rPh sb="5" eb="7">
      <t>ジカン</t>
    </rPh>
    <rPh sb="7" eb="8">
      <t>スウ</t>
    </rPh>
    <rPh sb="9" eb="11">
      <t>サンニュウ</t>
    </rPh>
    <rPh sb="19" eb="21">
      <t>ジカン</t>
    </rPh>
    <rPh sb="21" eb="22">
      <t>スウ</t>
    </rPh>
    <rPh sb="24" eb="26">
      <t>トウガイ</t>
    </rPh>
    <rPh sb="26" eb="29">
      <t>ジギョウショ</t>
    </rPh>
    <rPh sb="33" eb="35">
      <t>ジョウキン</t>
    </rPh>
    <rPh sb="36" eb="39">
      <t>ジュウギョウシャ</t>
    </rPh>
    <rPh sb="40" eb="42">
      <t>キンム</t>
    </rPh>
    <rPh sb="45" eb="47">
      <t>キンム</t>
    </rPh>
    <rPh sb="47" eb="49">
      <t>ジカン</t>
    </rPh>
    <rPh sb="49" eb="50">
      <t>スウ</t>
    </rPh>
    <rPh sb="56" eb="58">
      <t>ニュウリョク</t>
    </rPh>
    <rPh sb="60" eb="62">
      <t>スウジ</t>
    </rPh>
    <rPh sb="64" eb="66">
      <t>ジョウゲン</t>
    </rPh>
    <phoneticPr fontId="2"/>
  </si>
  <si>
    <t xml:space="preserve"> 複数の資格を保有する従業者について、当該事業所にて従事する業務に最も関連する資格1つを選択してください。人員基準上、求められる資格等は必須です。</t>
    <rPh sb="1" eb="3">
      <t>フクスウ</t>
    </rPh>
    <rPh sb="4" eb="6">
      <t>シカク</t>
    </rPh>
    <rPh sb="7" eb="9">
      <t>ホユウ</t>
    </rPh>
    <rPh sb="11" eb="14">
      <t>ジュウギョウシャ</t>
    </rPh>
    <rPh sb="19" eb="21">
      <t>トウガイ</t>
    </rPh>
    <rPh sb="21" eb="24">
      <t>ジギョウショ</t>
    </rPh>
    <rPh sb="26" eb="28">
      <t>ジュウジ</t>
    </rPh>
    <rPh sb="30" eb="32">
      <t>ギョウム</t>
    </rPh>
    <rPh sb="33" eb="34">
      <t>モット</t>
    </rPh>
    <rPh sb="35" eb="37">
      <t>カンレン</t>
    </rPh>
    <rPh sb="39" eb="41">
      <t>シカク</t>
    </rPh>
    <rPh sb="44" eb="46">
      <t>センタク</t>
    </rPh>
    <phoneticPr fontId="2"/>
  </si>
  <si>
    <t>(10) 常勤の従業者が
　　週に勤務すべき時間数</t>
    <rPh sb="5" eb="7">
      <t>ジョウキン</t>
    </rPh>
    <rPh sb="8" eb="11">
      <t>ジュウギョウシャ</t>
    </rPh>
    <rPh sb="15" eb="16">
      <t>シュウ</t>
    </rPh>
    <rPh sb="17" eb="19">
      <t>キンム</t>
    </rPh>
    <rPh sb="22" eb="25">
      <t>ジカンスウ</t>
    </rPh>
    <phoneticPr fontId="2"/>
  </si>
  <si>
    <t xml:space="preserve"> (11) 常勤換算後の人数</t>
    <rPh sb="6" eb="8">
      <t>ジョウキン</t>
    </rPh>
    <rPh sb="8" eb="10">
      <t>カンサン</t>
    </rPh>
    <rPh sb="10" eb="11">
      <t>ゴ</t>
    </rPh>
    <rPh sb="12" eb="14">
      <t>ニンズウ</t>
    </rPh>
    <phoneticPr fontId="2"/>
  </si>
  <si>
    <t>　(10) 当該事業所において定められている、常勤の従業者が週に勤務すべき時間数（32時間を下回る場合は32時間）を記入してください。</t>
    <rPh sb="6" eb="8">
      <t>トウガイ</t>
    </rPh>
    <rPh sb="8" eb="11">
      <t>ジギョウショ</t>
    </rPh>
    <rPh sb="15" eb="16">
      <t>サダ</t>
    </rPh>
    <rPh sb="23" eb="25">
      <t>ジョウキン</t>
    </rPh>
    <rPh sb="26" eb="29">
      <t>ジュウギョウシャ</t>
    </rPh>
    <rPh sb="30" eb="31">
      <t>シュウ</t>
    </rPh>
    <rPh sb="32" eb="34">
      <t>キンム</t>
    </rPh>
    <rPh sb="37" eb="40">
      <t>ジカンスウ</t>
    </rPh>
    <rPh sb="58" eb="60">
      <t>キニュウ</t>
    </rPh>
    <phoneticPr fontId="2"/>
  </si>
  <si>
    <t>　(11) 常勤換算による配置が求められる職種について、各欄に該当する数字を入力し、常勤換算後の人数を算出してください。</t>
    <rPh sb="6" eb="8">
      <t>ジョウキン</t>
    </rPh>
    <rPh sb="8" eb="10">
      <t>カンサン</t>
    </rPh>
    <rPh sb="13" eb="15">
      <t>ハイチ</t>
    </rPh>
    <rPh sb="16" eb="17">
      <t>モト</t>
    </rPh>
    <rPh sb="21" eb="23">
      <t>ショクシュ</t>
    </rPh>
    <rPh sb="28" eb="29">
      <t>カク</t>
    </rPh>
    <rPh sb="29" eb="30">
      <t>ラン</t>
    </rPh>
    <rPh sb="31" eb="33">
      <t>ガイトウ</t>
    </rPh>
    <rPh sb="35" eb="37">
      <t>スウジ</t>
    </rPh>
    <rPh sb="38" eb="40">
      <t>ニュウリョク</t>
    </rPh>
    <rPh sb="42" eb="44">
      <t>ジョウキン</t>
    </rPh>
    <rPh sb="44" eb="46">
      <t>カンサン</t>
    </rPh>
    <rPh sb="46" eb="47">
      <t>ゴ</t>
    </rPh>
    <rPh sb="48" eb="50">
      <t>ニンズウ</t>
    </rPh>
    <rPh sb="51" eb="53">
      <t>サンシュツ</t>
    </rPh>
    <phoneticPr fontId="2"/>
  </si>
  <si>
    <t>時間/週</t>
    <rPh sb="0" eb="2">
      <t>ジカン</t>
    </rPh>
    <rPh sb="3" eb="4">
      <t>シュウ</t>
    </rPh>
    <phoneticPr fontId="2"/>
  </si>
  <si>
    <t>（参考様式1-1）</t>
    <rPh sb="1" eb="3">
      <t>サンコウ</t>
    </rPh>
    <rPh sb="3" eb="5">
      <t>ヨウシキ</t>
    </rPh>
    <phoneticPr fontId="3"/>
  </si>
  <si>
    <t>A</t>
  </si>
  <si>
    <t>B</t>
  </si>
  <si>
    <t>A</t>
    <phoneticPr fontId="2"/>
  </si>
  <si>
    <t>C</t>
    <phoneticPr fontId="2"/>
  </si>
  <si>
    <t>オペ</t>
  </si>
  <si>
    <t>ア</t>
  </si>
  <si>
    <t>ア</t>
    <phoneticPr fontId="2"/>
  </si>
  <si>
    <t>ア</t>
    <phoneticPr fontId="2"/>
  </si>
  <si>
    <t>ア</t>
    <phoneticPr fontId="2"/>
  </si>
  <si>
    <t>イ</t>
  </si>
  <si>
    <t>イ</t>
    <phoneticPr fontId="2"/>
  </si>
  <si>
    <t>ウ</t>
  </si>
  <si>
    <t>ウ</t>
    <phoneticPr fontId="2"/>
  </si>
  <si>
    <t>ウ</t>
    <phoneticPr fontId="2"/>
  </si>
  <si>
    <t>イ</t>
    <phoneticPr fontId="2"/>
  </si>
  <si>
    <t>エ</t>
    <phoneticPr fontId="2"/>
  </si>
  <si>
    <t>エ</t>
    <phoneticPr fontId="2"/>
  </si>
  <si>
    <t>エ</t>
    <phoneticPr fontId="2"/>
  </si>
  <si>
    <t>エ</t>
    <phoneticPr fontId="2"/>
  </si>
  <si>
    <t>エ</t>
    <phoneticPr fontId="2"/>
  </si>
  <si>
    <t>C</t>
  </si>
  <si>
    <t>エ</t>
    <phoneticPr fontId="2"/>
  </si>
  <si>
    <t>エ</t>
    <phoneticPr fontId="2"/>
  </si>
  <si>
    <t>エ</t>
    <phoneticPr fontId="2"/>
  </si>
  <si>
    <t>エ</t>
    <phoneticPr fontId="2"/>
  </si>
  <si>
    <t>エ</t>
    <phoneticPr fontId="2"/>
  </si>
  <si>
    <t>エ</t>
    <phoneticPr fontId="2"/>
  </si>
  <si>
    <t>エ</t>
    <phoneticPr fontId="2"/>
  </si>
  <si>
    <t>エ</t>
    <phoneticPr fontId="2"/>
  </si>
  <si>
    <t>D</t>
    <phoneticPr fontId="2"/>
  </si>
  <si>
    <t>E</t>
    <phoneticPr fontId="2"/>
  </si>
  <si>
    <t>F</t>
    <phoneticPr fontId="2"/>
  </si>
  <si>
    <t>G</t>
    <phoneticPr fontId="2"/>
  </si>
  <si>
    <t>H</t>
    <phoneticPr fontId="2"/>
  </si>
  <si>
    <t>I</t>
    <phoneticPr fontId="2"/>
  </si>
  <si>
    <t>J</t>
    <phoneticPr fontId="2"/>
  </si>
  <si>
    <t>ア</t>
    <phoneticPr fontId="2"/>
  </si>
  <si>
    <t>ア</t>
    <phoneticPr fontId="2"/>
  </si>
  <si>
    <t>ア</t>
    <phoneticPr fontId="2"/>
  </si>
  <si>
    <t>ア</t>
    <phoneticPr fontId="2"/>
  </si>
  <si>
    <t>ア</t>
    <phoneticPr fontId="2"/>
  </si>
  <si>
    <t>ア</t>
    <phoneticPr fontId="2"/>
  </si>
  <si>
    <t>ウ</t>
    <phoneticPr fontId="2"/>
  </si>
  <si>
    <t>イ</t>
    <phoneticPr fontId="2"/>
  </si>
  <si>
    <t>ア</t>
    <phoneticPr fontId="2"/>
  </si>
  <si>
    <t>ウ</t>
    <phoneticPr fontId="2"/>
  </si>
  <si>
    <t>K</t>
    <phoneticPr fontId="2"/>
  </si>
  <si>
    <t>L</t>
    <phoneticPr fontId="2"/>
  </si>
  <si>
    <t>P</t>
    <phoneticPr fontId="2"/>
  </si>
  <si>
    <t>Q</t>
    <phoneticPr fontId="2"/>
  </si>
  <si>
    <t>看</t>
    <rPh sb="0" eb="1">
      <t>ミ</t>
    </rPh>
    <phoneticPr fontId="2"/>
  </si>
  <si>
    <t>計</t>
    <rPh sb="0" eb="1">
      <t>ケイ</t>
    </rPh>
    <phoneticPr fontId="2"/>
  </si>
  <si>
    <t>エ</t>
    <phoneticPr fontId="2"/>
  </si>
  <si>
    <t>ア</t>
    <phoneticPr fontId="2"/>
  </si>
  <si>
    <t>M</t>
    <phoneticPr fontId="2"/>
  </si>
  <si>
    <t>エ</t>
    <phoneticPr fontId="2"/>
  </si>
  <si>
    <t>エ</t>
    <phoneticPr fontId="2"/>
  </si>
  <si>
    <t>エ</t>
    <phoneticPr fontId="2"/>
  </si>
  <si>
    <t>エ</t>
    <phoneticPr fontId="2"/>
  </si>
  <si>
    <t>エ</t>
    <phoneticPr fontId="2"/>
  </si>
  <si>
    <t>エ</t>
    <phoneticPr fontId="2"/>
  </si>
  <si>
    <t>エ</t>
    <phoneticPr fontId="2"/>
  </si>
  <si>
    <t>エ</t>
    <phoneticPr fontId="2"/>
  </si>
  <si>
    <t>エ</t>
    <phoneticPr fontId="2"/>
  </si>
  <si>
    <t>エ</t>
    <phoneticPr fontId="2"/>
  </si>
  <si>
    <t>エ</t>
    <phoneticPr fontId="2"/>
  </si>
  <si>
    <t>N</t>
    <phoneticPr fontId="2"/>
  </si>
  <si>
    <t>O</t>
    <phoneticPr fontId="2"/>
  </si>
  <si>
    <t>R</t>
    <phoneticPr fontId="2"/>
  </si>
  <si>
    <t>S</t>
    <phoneticPr fontId="2"/>
  </si>
  <si>
    <t>月</t>
    <rPh sb="0" eb="1">
      <t>ゲツ</t>
    </rPh>
    <phoneticPr fontId="2"/>
  </si>
  <si>
    <t>火</t>
    <rPh sb="0" eb="1">
      <t>ヒ</t>
    </rPh>
    <phoneticPr fontId="2"/>
  </si>
  <si>
    <t>水</t>
    <rPh sb="0" eb="1">
      <t>ミズ</t>
    </rPh>
    <phoneticPr fontId="2"/>
  </si>
  <si>
    <t>木</t>
    <rPh sb="0" eb="1">
      <t>キ</t>
    </rPh>
    <phoneticPr fontId="2"/>
  </si>
  <si>
    <t>金</t>
    <rPh sb="0" eb="1">
      <t>キン</t>
    </rPh>
    <phoneticPr fontId="2"/>
  </si>
  <si>
    <t>土</t>
    <rPh sb="0" eb="1">
      <t>ツチ</t>
    </rPh>
    <phoneticPr fontId="2"/>
  </si>
  <si>
    <t>日</t>
    <rPh sb="0" eb="1">
      <t>ニチ</t>
    </rPh>
    <phoneticPr fontId="2"/>
  </si>
  <si>
    <t>月</t>
    <rPh sb="0" eb="1">
      <t>ツキ</t>
    </rPh>
    <phoneticPr fontId="2"/>
  </si>
  <si>
    <t>令和２</t>
    <rPh sb="0" eb="2">
      <t>レイワ</t>
    </rPh>
    <phoneticPr fontId="2"/>
  </si>
  <si>
    <t>○○定期巡回サービス</t>
    <rPh sb="2" eb="4">
      <t>テイキ</t>
    </rPh>
    <rPh sb="4" eb="6">
      <t>ジュンカイ</t>
    </rPh>
    <phoneticPr fontId="2"/>
  </si>
  <si>
    <t>訪介</t>
    <rPh sb="0" eb="2">
      <t>ホウカイ</t>
    </rPh>
    <phoneticPr fontId="1"/>
  </si>
  <si>
    <t>訪介</t>
    <rPh sb="0" eb="2">
      <t>ホウカイ</t>
    </rPh>
    <phoneticPr fontId="2"/>
  </si>
  <si>
    <t>定期巡回、随時訪問サービスを行う訪問介護員等</t>
    <rPh sb="0" eb="2">
      <t>テイキ</t>
    </rPh>
    <rPh sb="2" eb="4">
      <t>ジュンカイ</t>
    </rPh>
    <rPh sb="5" eb="7">
      <t>ズイジ</t>
    </rPh>
    <rPh sb="7" eb="9">
      <t>ホウモン</t>
    </rPh>
    <rPh sb="14" eb="15">
      <t>オコナ</t>
    </rPh>
    <rPh sb="16" eb="18">
      <t>ホウモン</t>
    </rPh>
    <rPh sb="18" eb="20">
      <t>カイゴ</t>
    </rPh>
    <rPh sb="20" eb="21">
      <t>イン</t>
    </rPh>
    <rPh sb="21" eb="22">
      <t>トウ</t>
    </rPh>
    <phoneticPr fontId="2"/>
  </si>
  <si>
    <t>理学療法士、作業療法士、言語聴覚士</t>
    <phoneticPr fontId="2"/>
  </si>
  <si>
    <t xml:space="preserve"> ※選択した資格及び研修に関して、資格証又は研修修了証等の写しを添付資料として提出してください。（運営指導の事前提出資料として本一覧表を作成する場合は添付不要）</t>
    <rPh sb="2" eb="4">
      <t>センタク</t>
    </rPh>
    <rPh sb="6" eb="8">
      <t>シカク</t>
    </rPh>
    <rPh sb="8" eb="9">
      <t>オヨ</t>
    </rPh>
    <rPh sb="10" eb="12">
      <t>ケンシュウ</t>
    </rPh>
    <rPh sb="13" eb="14">
      <t>カン</t>
    </rPh>
    <rPh sb="17" eb="20">
      <t>シカクショウ</t>
    </rPh>
    <rPh sb="20" eb="21">
      <t>マタ</t>
    </rPh>
    <rPh sb="22" eb="24">
      <t>ケンシュウ</t>
    </rPh>
    <rPh sb="24" eb="26">
      <t>シュウリョウ</t>
    </rPh>
    <rPh sb="26" eb="28">
      <t>ショウトウ</t>
    </rPh>
    <rPh sb="29" eb="30">
      <t>ウツ</t>
    </rPh>
    <rPh sb="32" eb="34">
      <t>テンプ</t>
    </rPh>
    <rPh sb="34" eb="36">
      <t>シリョウ</t>
    </rPh>
    <rPh sb="39" eb="41">
      <t>テイシュツ</t>
    </rPh>
    <rPh sb="63" eb="64">
      <t>ホン</t>
    </rPh>
    <rPh sb="64" eb="66">
      <t>イチラン</t>
    </rPh>
    <rPh sb="66" eb="67">
      <t>ヒョウ</t>
    </rPh>
    <rPh sb="75" eb="77">
      <t>テンプ</t>
    </rPh>
    <phoneticPr fontId="2"/>
  </si>
  <si>
    <t xml:space="preserve"> （運営指導の事前提出資料として本一覧表を作成する場合は実績を入力）</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</si>
</sst>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20"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4"/>
      <name val="HGSｺﾞｼｯｸE"/>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sz val="16"/>
      <name val="HGSｺﾞｼｯｸE"/>
      <family val="3"/>
      <charset val="128"/>
    </font>
    <font>
      <b/>
      <sz val="16"/>
      <name val="HGSｺﾞｼｯｸM"/>
      <family val="3"/>
      <charset val="128"/>
    </font>
    <font>
      <b/>
      <sz val="12"/>
      <name val="HGSｺﾞｼｯｸM"/>
      <family val="3"/>
      <charset val="128"/>
    </font>
    <font>
      <u/>
      <sz val="12"/>
      <name val="HGSｺﾞｼｯｸE"/>
      <family val="3"/>
      <charset val="128"/>
    </font>
    <font>
      <sz val="12"/>
      <name val="Calibri"/>
      <family val="3"/>
    </font>
    <font>
      <sz val="10"/>
      <name val="HGSｺﾞｼｯｸM"/>
      <family val="3"/>
      <charset val="128"/>
    </font>
    <font>
      <b/>
      <u/>
      <sz val="12"/>
      <name val="HGSｺﾞｼｯｸM"/>
      <family val="3"/>
      <charset val="128"/>
    </font>
    <font>
      <sz val="12"/>
      <name val="游ゴシック"/>
      <family val="3"/>
      <charset val="128"/>
      <scheme val="minor"/>
    </font>
    <font>
      <sz val="12"/>
      <color theme="1"/>
      <name val="游ゴシック"/>
      <family val="3"/>
      <charset val="128"/>
      <scheme val="minor"/>
    </font>
    <font>
      <sz val="11"/>
      <color theme="1"/>
      <name val="游ゴシック"/>
      <family val="3"/>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8" tint="0.79998168889431442"/>
        <bgColor indexed="64"/>
      </patternFill>
    </fill>
  </fills>
  <borders count="9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double">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double">
        <color indexed="64"/>
      </right>
      <top/>
      <bottom/>
      <diagonal/>
    </border>
    <border>
      <left/>
      <right style="thin">
        <color indexed="64"/>
      </right>
      <top/>
      <bottom/>
      <diagonal/>
    </border>
    <border>
      <left/>
      <right style="double">
        <color indexed="64"/>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double">
        <color indexed="64"/>
      </left>
      <right style="thin">
        <color indexed="64"/>
      </right>
      <top style="medium">
        <color indexed="64"/>
      </top>
      <bottom style="medium">
        <color indexed="64"/>
      </bottom>
      <diagonal/>
    </border>
    <border>
      <left style="double">
        <color indexed="64"/>
      </left>
      <right style="thin">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thin">
        <color indexed="64"/>
      </right>
      <top style="dotted">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top style="thin">
        <color indexed="64"/>
      </top>
      <bottom style="dotted">
        <color indexed="64"/>
      </bottom>
      <diagonal/>
    </border>
    <border>
      <left style="thin">
        <color indexed="64"/>
      </left>
      <right/>
      <top style="dotted">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right/>
      <top style="medium">
        <color indexed="64"/>
      </top>
      <bottom style="dotted">
        <color indexed="64"/>
      </bottom>
      <diagonal/>
    </border>
    <border>
      <left/>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top style="medium">
        <color indexed="64"/>
      </top>
      <bottom style="medium">
        <color indexed="64"/>
      </bottom>
      <diagonal/>
    </border>
    <border>
      <left style="double">
        <color indexed="64"/>
      </left>
      <right/>
      <top style="medium">
        <color indexed="64"/>
      </top>
      <bottom style="medium">
        <color indexed="64"/>
      </bottom>
      <diagonal/>
    </border>
    <border>
      <left style="double">
        <color indexed="64"/>
      </left>
      <right/>
      <top/>
      <bottom/>
      <diagonal/>
    </border>
    <border>
      <left style="double">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
    <xf numFmtId="0" fontId="0" fillId="0" borderId="0">
      <alignment vertical="center"/>
    </xf>
  </cellStyleXfs>
  <cellXfs count="384">
    <xf numFmtId="0" fontId="0" fillId="0" borderId="0" xfId="0">
      <alignment vertical="center"/>
    </xf>
    <xf numFmtId="0" fontId="5" fillId="0" borderId="0" xfId="0" applyFont="1" applyAlignment="1">
      <alignment horizontal="left" vertical="center"/>
    </xf>
    <xf numFmtId="0" fontId="6" fillId="0" borderId="0" xfId="0" applyFont="1">
      <alignment vertical="center"/>
    </xf>
    <xf numFmtId="0" fontId="5" fillId="0" borderId="0" xfId="0" applyFont="1" applyAlignment="1"/>
    <xf numFmtId="0" fontId="6" fillId="0" borderId="0" xfId="0" applyFont="1" applyAlignment="1">
      <alignment horizontal="left" vertical="center"/>
    </xf>
    <xf numFmtId="0" fontId="6" fillId="0" borderId="0" xfId="0" applyFont="1" applyAlignment="1">
      <alignment vertical="center" wrapText="1"/>
    </xf>
    <xf numFmtId="0" fontId="6" fillId="0" borderId="0" xfId="0" applyFont="1" applyAlignment="1">
      <alignment horizontal="justify" vertical="center" wrapText="1"/>
    </xf>
    <xf numFmtId="0" fontId="7" fillId="0" borderId="0" xfId="0" applyFont="1" applyAlignment="1">
      <alignment horizontal="left" vertical="center"/>
    </xf>
    <xf numFmtId="0" fontId="5" fillId="0" borderId="0" xfId="0" applyFont="1">
      <alignment vertical="center"/>
    </xf>
    <xf numFmtId="0" fontId="9" fillId="0" borderId="0" xfId="0" applyFont="1" applyAlignment="1">
      <alignment horizontal="left" vertical="center"/>
    </xf>
    <xf numFmtId="0" fontId="10" fillId="0" borderId="0" xfId="0" applyFont="1" applyAlignment="1">
      <alignment horizontal="left" vertical="center"/>
    </xf>
    <xf numFmtId="0" fontId="9" fillId="0" borderId="0" xfId="0" applyFont="1">
      <alignment vertical="center"/>
    </xf>
    <xf numFmtId="0" fontId="11" fillId="0" borderId="0" xfId="0" applyFont="1" applyAlignment="1">
      <alignment horizontal="left" vertical="center"/>
    </xf>
    <xf numFmtId="0" fontId="11" fillId="0" borderId="0" xfId="0" applyFont="1">
      <alignment vertical="center"/>
    </xf>
    <xf numFmtId="0" fontId="11" fillId="0" borderId="0" xfId="0" applyFont="1" applyAlignment="1">
      <alignment horizontal="right" vertical="center"/>
    </xf>
    <xf numFmtId="0" fontId="8" fillId="0" borderId="0" xfId="0" applyFont="1" applyAlignment="1">
      <alignment horizontal="left" vertical="center"/>
    </xf>
    <xf numFmtId="0" fontId="6" fillId="0" borderId="0" xfId="0" applyFont="1" applyAlignment="1">
      <alignment horizontal="right"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49" fontId="6" fillId="0" borderId="20" xfId="0" applyNumberFormat="1" applyFont="1" applyBorder="1" applyAlignment="1">
      <alignment horizontal="center" vertical="center" wrapText="1"/>
    </xf>
    <xf numFmtId="0" fontId="6" fillId="0" borderId="50" xfId="0" applyFont="1" applyBorder="1" applyAlignment="1">
      <alignment horizontal="left" vertical="center"/>
    </xf>
    <xf numFmtId="0" fontId="6" fillId="0" borderId="51" xfId="0" applyFont="1" applyBorder="1" applyAlignment="1">
      <alignment horizontal="left" vertical="center"/>
    </xf>
    <xf numFmtId="0" fontId="6" fillId="0" borderId="51" xfId="0" applyFont="1" applyBorder="1">
      <alignment vertical="center"/>
    </xf>
    <xf numFmtId="0" fontId="6" fillId="0" borderId="52" xfId="0" applyFont="1" applyBorder="1">
      <alignment vertical="center"/>
    </xf>
    <xf numFmtId="0" fontId="6" fillId="0" borderId="53" xfId="0" applyFont="1" applyBorder="1" applyAlignment="1">
      <alignment horizontal="left" vertical="center"/>
    </xf>
    <xf numFmtId="0" fontId="6" fillId="0" borderId="54" xfId="0" applyFont="1" applyBorder="1">
      <alignment vertical="center"/>
    </xf>
    <xf numFmtId="0" fontId="6" fillId="0" borderId="53" xfId="0" applyFont="1" applyBorder="1">
      <alignment vertical="center"/>
    </xf>
    <xf numFmtId="0" fontId="6" fillId="0" borderId="55" xfId="0" applyFont="1" applyBorder="1">
      <alignment vertical="center"/>
    </xf>
    <xf numFmtId="0" fontId="6" fillId="0" borderId="56" xfId="0" applyFont="1" applyBorder="1">
      <alignment vertical="center"/>
    </xf>
    <xf numFmtId="0" fontId="4" fillId="0" borderId="56" xfId="0" applyFont="1" applyBorder="1">
      <alignment vertical="center"/>
    </xf>
    <xf numFmtId="0" fontId="6" fillId="0" borderId="57" xfId="0" applyFont="1" applyBorder="1">
      <alignment vertical="center"/>
    </xf>
    <xf numFmtId="0" fontId="7" fillId="0" borderId="0" xfId="0" applyFont="1">
      <alignment vertical="center"/>
    </xf>
    <xf numFmtId="0" fontId="7" fillId="3" borderId="2" xfId="0" applyFont="1" applyFill="1" applyBorder="1">
      <alignment vertical="center"/>
    </xf>
    <xf numFmtId="0" fontId="6" fillId="3" borderId="37" xfId="0" applyFont="1" applyFill="1" applyBorder="1">
      <alignment vertical="center"/>
    </xf>
    <xf numFmtId="0" fontId="6" fillId="3" borderId="2" xfId="0" applyFont="1" applyFill="1" applyBorder="1">
      <alignment vertical="center"/>
    </xf>
    <xf numFmtId="0" fontId="6" fillId="3" borderId="3" xfId="0" applyFont="1" applyFill="1" applyBorder="1">
      <alignment vertical="center"/>
    </xf>
    <xf numFmtId="0" fontId="7" fillId="0" borderId="16" xfId="0" applyFont="1" applyBorder="1" applyAlignment="1">
      <alignment horizontal="left" vertical="center"/>
    </xf>
    <xf numFmtId="0" fontId="7" fillId="0" borderId="18" xfId="0" applyFont="1" applyBorder="1">
      <alignment vertical="center"/>
    </xf>
    <xf numFmtId="0" fontId="6" fillId="0" borderId="41" xfId="0" applyFont="1" applyBorder="1">
      <alignment vertical="center"/>
    </xf>
    <xf numFmtId="0" fontId="7" fillId="0" borderId="59" xfId="0" applyFont="1" applyBorder="1">
      <alignment vertical="center"/>
    </xf>
    <xf numFmtId="0" fontId="6" fillId="0" borderId="18" xfId="0" applyFont="1" applyBorder="1">
      <alignment vertical="center"/>
    </xf>
    <xf numFmtId="0" fontId="6" fillId="0" borderId="19" xfId="0" applyFont="1" applyBorder="1">
      <alignment vertical="center"/>
    </xf>
    <xf numFmtId="0" fontId="6" fillId="0" borderId="0" xfId="0" applyFont="1" applyAlignment="1">
      <alignment horizontal="left" vertical="center" wrapText="1"/>
    </xf>
    <xf numFmtId="0" fontId="6" fillId="0" borderId="0" xfId="0" applyFont="1" applyBorder="1" applyAlignment="1">
      <alignment horizontal="justify" vertical="center" wrapText="1"/>
    </xf>
    <xf numFmtId="0" fontId="6" fillId="0" borderId="0" xfId="0" applyFont="1" applyFill="1" applyBorder="1" applyAlignment="1">
      <alignment horizontal="justify" vertical="center" wrapText="1"/>
    </xf>
    <xf numFmtId="0" fontId="5" fillId="0" borderId="0" xfId="0" applyFont="1" applyAlignment="1">
      <alignment horizontal="center" vertical="center"/>
    </xf>
    <xf numFmtId="0" fontId="5" fillId="0" borderId="1" xfId="0" applyFont="1" applyBorder="1">
      <alignment vertical="center"/>
    </xf>
    <xf numFmtId="0" fontId="5" fillId="0" borderId="2" xfId="0" applyFont="1" applyBorder="1" applyAlignment="1">
      <alignment horizontal="center" vertical="center"/>
    </xf>
    <xf numFmtId="0" fontId="6" fillId="0" borderId="0" xfId="0" applyFont="1" applyBorder="1">
      <alignment vertical="center"/>
    </xf>
    <xf numFmtId="0" fontId="7" fillId="0" borderId="0" xfId="0" applyFont="1" applyFill="1" applyBorder="1">
      <alignment vertical="center"/>
    </xf>
    <xf numFmtId="0" fontId="6" fillId="0" borderId="0" xfId="0" applyFont="1" applyFill="1" applyBorder="1">
      <alignment vertical="center"/>
    </xf>
    <xf numFmtId="0" fontId="7" fillId="0" borderId="0" xfId="0" applyFont="1" applyFill="1" applyBorder="1" applyAlignment="1">
      <alignment horizontal="left" vertical="center"/>
    </xf>
    <xf numFmtId="0" fontId="6" fillId="0" borderId="0" xfId="0" applyFont="1" applyFill="1" applyAlignment="1">
      <alignment horizontal="left" vertical="center"/>
    </xf>
    <xf numFmtId="0" fontId="6" fillId="0" borderId="0" xfId="0" applyFont="1" applyFill="1">
      <alignment vertical="center"/>
    </xf>
    <xf numFmtId="0" fontId="6" fillId="0" borderId="0" xfId="0" applyFont="1" applyFill="1" applyAlignment="1">
      <alignment vertical="center" wrapText="1"/>
    </xf>
    <xf numFmtId="0" fontId="1" fillId="0" borderId="0" xfId="0" applyFont="1" applyFill="1" applyAlignment="1"/>
    <xf numFmtId="0" fontId="1" fillId="0" borderId="0" xfId="0" applyFont="1" applyFill="1">
      <alignment vertical="center"/>
    </xf>
    <xf numFmtId="0" fontId="1" fillId="0" borderId="0" xfId="0" applyFont="1" applyFill="1" applyAlignment="1">
      <alignment vertical="center" wrapText="1"/>
    </xf>
    <xf numFmtId="0" fontId="1" fillId="0" borderId="0" xfId="0" applyFont="1" applyFill="1" applyAlignment="1">
      <alignment horizontal="justify" vertical="center" wrapText="1"/>
    </xf>
    <xf numFmtId="0" fontId="6" fillId="0" borderId="0" xfId="0" applyFont="1" applyFill="1" applyAlignment="1">
      <alignment horizontal="left" vertical="center" wrapText="1"/>
    </xf>
    <xf numFmtId="0" fontId="15" fillId="0" borderId="31" xfId="0" applyFont="1" applyBorder="1" applyAlignment="1">
      <alignment horizontal="left" vertical="center"/>
    </xf>
    <xf numFmtId="0" fontId="15" fillId="0" borderId="31" xfId="0" applyFont="1" applyBorder="1" applyAlignment="1">
      <alignment vertical="center" wrapText="1"/>
    </xf>
    <xf numFmtId="0" fontId="15" fillId="0" borderId="74" xfId="0" applyFont="1" applyBorder="1" applyAlignment="1">
      <alignment vertical="center" wrapText="1"/>
    </xf>
    <xf numFmtId="0" fontId="15" fillId="0" borderId="0" xfId="0" applyFont="1" applyBorder="1" applyAlignment="1">
      <alignment horizontal="left" vertical="center"/>
    </xf>
    <xf numFmtId="0" fontId="15" fillId="0" borderId="18" xfId="0" applyFont="1" applyBorder="1" applyAlignment="1">
      <alignment vertical="center" wrapText="1"/>
    </xf>
    <xf numFmtId="0" fontId="12" fillId="0" borderId="0" xfId="0" applyFont="1">
      <alignment vertical="center"/>
    </xf>
    <xf numFmtId="0" fontId="6" fillId="0" borderId="18" xfId="0" applyFont="1" applyBorder="1" applyAlignment="1">
      <alignment horizontal="justify" vertical="center" wrapText="1"/>
    </xf>
    <xf numFmtId="0" fontId="6" fillId="0" borderId="0" xfId="0" applyFont="1" applyFill="1" applyAlignment="1">
      <alignment vertical="center"/>
    </xf>
    <xf numFmtId="0" fontId="7" fillId="3" borderId="36" xfId="0" applyFont="1" applyFill="1" applyBorder="1">
      <alignment vertical="center"/>
    </xf>
    <xf numFmtId="0" fontId="7" fillId="3" borderId="58" xfId="0" applyFont="1" applyFill="1" applyBorder="1">
      <alignment vertical="center"/>
    </xf>
    <xf numFmtId="0" fontId="7" fillId="3" borderId="1" xfId="0" applyFont="1" applyFill="1" applyBorder="1">
      <alignment vertical="center"/>
    </xf>
    <xf numFmtId="0" fontId="7" fillId="2" borderId="15" xfId="0" applyFont="1" applyFill="1" applyBorder="1">
      <alignment vertical="center"/>
    </xf>
    <xf numFmtId="0" fontId="7" fillId="2" borderId="40" xfId="0" applyFont="1" applyFill="1" applyBorder="1">
      <alignment vertical="center"/>
    </xf>
    <xf numFmtId="0" fontId="7" fillId="2" borderId="0" xfId="0" applyFont="1" applyFill="1" applyBorder="1">
      <alignment vertical="center"/>
    </xf>
    <xf numFmtId="0" fontId="17" fillId="0" borderId="36" xfId="0" applyFont="1" applyBorder="1" applyAlignment="1">
      <alignment horizontal="left" vertical="center"/>
    </xf>
    <xf numFmtId="0" fontId="17" fillId="0" borderId="82" xfId="0" applyFont="1" applyBorder="1">
      <alignment vertical="center"/>
    </xf>
    <xf numFmtId="0" fontId="17" fillId="0" borderId="82" xfId="0" applyFont="1" applyBorder="1" applyAlignment="1">
      <alignment horizontal="left" vertical="center"/>
    </xf>
    <xf numFmtId="0" fontId="18" fillId="0" borderId="26" xfId="0" applyFont="1" applyBorder="1">
      <alignment vertical="center"/>
    </xf>
    <xf numFmtId="0" fontId="18" fillId="0" borderId="27" xfId="0" applyFont="1" applyBorder="1">
      <alignment vertical="center"/>
    </xf>
    <xf numFmtId="0" fontId="18" fillId="0" borderId="10" xfId="0" applyFont="1" applyBorder="1">
      <alignment vertical="center"/>
    </xf>
    <xf numFmtId="0" fontId="18" fillId="0" borderId="11" xfId="0" applyFont="1" applyBorder="1">
      <alignment vertical="center"/>
    </xf>
    <xf numFmtId="0" fontId="19" fillId="0" borderId="0" xfId="0" applyFont="1">
      <alignment vertical="center"/>
    </xf>
    <xf numFmtId="0" fontId="18" fillId="0" borderId="13" xfId="0" applyFont="1" applyBorder="1">
      <alignment vertical="center"/>
    </xf>
    <xf numFmtId="0" fontId="15" fillId="0" borderId="84" xfId="0" applyFont="1" applyBorder="1" applyAlignment="1">
      <alignment horizontal="left" vertical="center"/>
    </xf>
    <xf numFmtId="0" fontId="15" fillId="0" borderId="18" xfId="0" applyFont="1" applyBorder="1" applyAlignment="1">
      <alignment horizontal="left" vertical="center"/>
    </xf>
    <xf numFmtId="0" fontId="15" fillId="0" borderId="83" xfId="0" applyFont="1" applyBorder="1" applyAlignment="1">
      <alignment vertical="center"/>
    </xf>
    <xf numFmtId="0" fontId="15" fillId="0" borderId="76" xfId="0" applyFont="1" applyBorder="1" applyAlignment="1">
      <alignment vertical="center"/>
    </xf>
    <xf numFmtId="0" fontId="15" fillId="0" borderId="86" xfId="0" applyFont="1" applyBorder="1" applyAlignment="1">
      <alignment vertical="center"/>
    </xf>
    <xf numFmtId="0" fontId="15" fillId="0" borderId="87" xfId="0" applyFont="1" applyBorder="1" applyAlignment="1">
      <alignment vertical="center"/>
    </xf>
    <xf numFmtId="0" fontId="15" fillId="0" borderId="84" xfId="0" applyFont="1" applyBorder="1" applyAlignment="1">
      <alignment vertical="center"/>
    </xf>
    <xf numFmtId="0" fontId="15" fillId="0" borderId="74" xfId="0" applyFont="1" applyBorder="1" applyAlignment="1">
      <alignment vertical="center"/>
    </xf>
    <xf numFmtId="0" fontId="6" fillId="0" borderId="0" xfId="0" applyFont="1" applyFill="1" applyBorder="1" applyAlignment="1">
      <alignment horizontal="center" vertical="center"/>
    </xf>
    <xf numFmtId="0" fontId="9" fillId="0" borderId="0" xfId="0" applyFont="1" applyFill="1">
      <alignment vertical="center"/>
    </xf>
    <xf numFmtId="0" fontId="11" fillId="0" borderId="0" xfId="0" applyFont="1" applyFill="1" applyAlignment="1">
      <alignment horizontal="center" vertical="center"/>
    </xf>
    <xf numFmtId="0" fontId="8" fillId="0" borderId="0" xfId="0" applyFont="1" applyFill="1" applyAlignment="1">
      <alignment horizontal="left" vertical="center"/>
    </xf>
    <xf numFmtId="0" fontId="11" fillId="0" borderId="0" xfId="0" applyFont="1" applyFill="1" applyAlignment="1">
      <alignment horizontal="right" vertical="center"/>
    </xf>
    <xf numFmtId="0" fontId="6" fillId="0" borderId="0" xfId="0" applyFont="1" applyFill="1" applyAlignment="1">
      <alignment horizontal="center" vertical="center"/>
    </xf>
    <xf numFmtId="0" fontId="6" fillId="0" borderId="0" xfId="0" applyFont="1" applyFill="1" applyAlignment="1">
      <alignment horizontal="justify" vertical="center" wrapText="1"/>
    </xf>
    <xf numFmtId="0" fontId="6" fillId="0" borderId="0" xfId="0" applyFont="1" applyFill="1" applyBorder="1" applyAlignment="1">
      <alignment horizontal="center" vertical="center" wrapText="1"/>
    </xf>
    <xf numFmtId="0" fontId="6" fillId="0" borderId="0" xfId="0" applyFont="1" applyFill="1" applyAlignment="1">
      <alignment horizontal="center" vertical="center" wrapText="1"/>
    </xf>
    <xf numFmtId="0" fontId="19" fillId="0" borderId="11" xfId="0" applyFont="1" applyBorder="1">
      <alignment vertical="center"/>
    </xf>
    <xf numFmtId="0" fontId="0" fillId="0" borderId="11" xfId="0" applyBorder="1">
      <alignment vertical="center"/>
    </xf>
    <xf numFmtId="0" fontId="19" fillId="0" borderId="10" xfId="0" applyFont="1" applyBorder="1">
      <alignment vertical="center"/>
    </xf>
    <xf numFmtId="0" fontId="0" fillId="0" borderId="10" xfId="0" applyBorder="1">
      <alignment vertical="center"/>
    </xf>
    <xf numFmtId="0" fontId="7" fillId="3" borderId="38" xfId="0" applyFont="1" applyFill="1" applyBorder="1">
      <alignment vertical="center"/>
    </xf>
    <xf numFmtId="0" fontId="7" fillId="0" borderId="15" xfId="0" applyFont="1" applyFill="1" applyBorder="1">
      <alignment vertical="center"/>
    </xf>
    <xf numFmtId="0" fontId="0" fillId="0" borderId="16" xfId="0" applyBorder="1">
      <alignment vertical="center"/>
    </xf>
    <xf numFmtId="0" fontId="18" fillId="0" borderId="63" xfId="0" applyFont="1" applyBorder="1">
      <alignment vertical="center"/>
    </xf>
    <xf numFmtId="0" fontId="0" fillId="0" borderId="63" xfId="0" applyBorder="1">
      <alignment vertical="center"/>
    </xf>
    <xf numFmtId="0" fontId="6" fillId="0" borderId="0" xfId="0" applyFont="1" applyAlignment="1">
      <alignment vertical="center"/>
    </xf>
    <xf numFmtId="0" fontId="12" fillId="0" borderId="53" xfId="0" applyFont="1" applyBorder="1" applyAlignment="1">
      <alignment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6" fillId="0" borderId="0" xfId="0" applyFont="1" applyBorder="1" applyAlignment="1">
      <alignment horizontal="center" vertical="center"/>
    </xf>
    <xf numFmtId="0" fontId="6" fillId="0" borderId="0" xfId="0" applyFont="1" applyBorder="1" applyAlignment="1">
      <alignment horizontal="center" vertical="center" wrapText="1"/>
    </xf>
    <xf numFmtId="0" fontId="11" fillId="0" borderId="0" xfId="0" applyFont="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69" xfId="0" applyFont="1" applyBorder="1" applyAlignment="1">
      <alignment horizontal="center" vertical="center" wrapText="1"/>
    </xf>
    <xf numFmtId="0" fontId="6" fillId="0" borderId="68" xfId="0" applyFont="1" applyBorder="1" applyAlignment="1">
      <alignment horizontal="center" vertical="center" wrapText="1"/>
    </xf>
    <xf numFmtId="0" fontId="6" fillId="0" borderId="67" xfId="0" applyFont="1" applyBorder="1" applyAlignment="1">
      <alignment horizontal="center" vertical="center" wrapText="1"/>
    </xf>
    <xf numFmtId="0" fontId="6" fillId="0" borderId="66" xfId="0" applyFont="1" applyBorder="1" applyAlignment="1">
      <alignment horizontal="center" vertical="center" wrapText="1"/>
    </xf>
    <xf numFmtId="0" fontId="6" fillId="0" borderId="64"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70" xfId="0" applyFont="1" applyBorder="1" applyAlignment="1">
      <alignment horizontal="center" vertical="center" wrapText="1"/>
    </xf>
    <xf numFmtId="0" fontId="6" fillId="0" borderId="72" xfId="0" applyFont="1" applyBorder="1" applyAlignment="1">
      <alignment horizontal="center" vertical="center" wrapText="1"/>
    </xf>
    <xf numFmtId="0" fontId="6" fillId="0" borderId="71" xfId="0" applyFont="1" applyBorder="1" applyAlignment="1">
      <alignment horizontal="center" vertical="center" wrapText="1"/>
    </xf>
    <xf numFmtId="0" fontId="6" fillId="0" borderId="73"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46" xfId="0" applyFont="1" applyBorder="1" applyAlignment="1">
      <alignment horizontal="center" vertical="center" wrapText="1"/>
    </xf>
    <xf numFmtId="0" fontId="6" fillId="0" borderId="65" xfId="0" applyFont="1" applyBorder="1" applyAlignment="1">
      <alignment horizontal="center" vertical="center" wrapText="1"/>
    </xf>
    <xf numFmtId="0" fontId="7" fillId="0" borderId="40" xfId="0" applyFont="1" applyFill="1" applyBorder="1">
      <alignment vertical="center"/>
    </xf>
    <xf numFmtId="0" fontId="7" fillId="0" borderId="39" xfId="0" applyFont="1" applyFill="1" applyBorder="1">
      <alignment vertical="center"/>
    </xf>
    <xf numFmtId="0" fontId="7" fillId="2" borderId="39" xfId="0" applyFont="1" applyFill="1" applyBorder="1">
      <alignment vertical="center"/>
    </xf>
    <xf numFmtId="0" fontId="7" fillId="0" borderId="8" xfId="0" applyFont="1" applyFill="1" applyBorder="1">
      <alignment vertical="center"/>
    </xf>
    <xf numFmtId="0" fontId="7" fillId="0" borderId="9" xfId="0" applyFont="1" applyFill="1" applyBorder="1">
      <alignment vertical="center"/>
    </xf>
    <xf numFmtId="0" fontId="7" fillId="2" borderId="8" xfId="0" applyFont="1" applyFill="1" applyBorder="1">
      <alignment vertical="center"/>
    </xf>
    <xf numFmtId="0" fontId="7" fillId="2" borderId="9" xfId="0" applyFont="1" applyFill="1" applyBorder="1">
      <alignment vertical="center"/>
    </xf>
    <xf numFmtId="0" fontId="7" fillId="0" borderId="15" xfId="0" applyFont="1" applyBorder="1" applyAlignment="1">
      <alignment horizontal="left" vertical="center"/>
    </xf>
    <xf numFmtId="0" fontId="7" fillId="0" borderId="40" xfId="0" applyFont="1" applyBorder="1" applyAlignment="1">
      <alignment horizontal="left" vertical="center"/>
    </xf>
    <xf numFmtId="0" fontId="6" fillId="0" borderId="39" xfId="0" applyFont="1" applyBorder="1">
      <alignment vertical="center"/>
    </xf>
    <xf numFmtId="0" fontId="7" fillId="0" borderId="40" xfId="0" applyFont="1" applyBorder="1">
      <alignment vertical="center"/>
    </xf>
    <xf numFmtId="0" fontId="7" fillId="2" borderId="25" xfId="0" applyFont="1" applyFill="1" applyBorder="1" applyAlignment="1">
      <alignment horizontal="left" vertical="center"/>
    </xf>
    <xf numFmtId="0" fontId="7" fillId="2" borderId="42" xfId="0" applyFont="1" applyFill="1" applyBorder="1" applyAlignment="1">
      <alignment horizontal="left" vertical="center"/>
    </xf>
    <xf numFmtId="0" fontId="7" fillId="2" borderId="18" xfId="0" applyFont="1" applyFill="1" applyBorder="1">
      <alignment vertical="center"/>
    </xf>
    <xf numFmtId="0" fontId="6" fillId="2" borderId="41" xfId="0" applyFont="1" applyFill="1" applyBorder="1">
      <alignment vertical="center"/>
    </xf>
    <xf numFmtId="0" fontId="7" fillId="2" borderId="42" xfId="0" applyFont="1" applyFill="1" applyBorder="1">
      <alignment vertical="center"/>
    </xf>
    <xf numFmtId="0" fontId="6" fillId="0" borderId="42"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30" xfId="0" applyFont="1" applyFill="1" applyBorder="1" applyAlignment="1">
      <alignment horizontal="center" vertical="center" wrapText="1"/>
    </xf>
    <xf numFmtId="0" fontId="6" fillId="0" borderId="29" xfId="0" applyFont="1" applyBorder="1" applyAlignment="1">
      <alignment horizontal="center" vertical="center" wrapText="1"/>
    </xf>
    <xf numFmtId="0" fontId="6" fillId="0" borderId="63" xfId="0" applyFont="1" applyBorder="1" applyAlignment="1">
      <alignment horizontal="center" vertical="center" wrapText="1"/>
    </xf>
    <xf numFmtId="0" fontId="6" fillId="0" borderId="13"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69" xfId="0" applyFont="1" applyFill="1" applyBorder="1" applyAlignment="1">
      <alignment horizontal="center" vertical="center" wrapText="1"/>
    </xf>
    <xf numFmtId="0" fontId="6" fillId="0" borderId="67" xfId="0" applyFont="1" applyFill="1" applyBorder="1" applyAlignment="1">
      <alignment horizontal="center" vertical="center" wrapText="1"/>
    </xf>
    <xf numFmtId="0" fontId="6" fillId="0" borderId="29" xfId="0" applyFont="1" applyFill="1" applyBorder="1" applyAlignment="1">
      <alignment horizontal="center" vertical="center" wrapText="1"/>
    </xf>
    <xf numFmtId="0" fontId="6" fillId="0" borderId="73" xfId="0" applyFont="1" applyFill="1" applyBorder="1" applyAlignment="1">
      <alignment horizontal="center" vertical="center" wrapText="1"/>
    </xf>
    <xf numFmtId="0" fontId="6" fillId="0" borderId="71"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6" fillId="0" borderId="20" xfId="0" applyFont="1" applyBorder="1" applyAlignment="1">
      <alignment horizontal="center" vertical="center"/>
    </xf>
    <xf numFmtId="0" fontId="6" fillId="0" borderId="23" xfId="0" applyFont="1" applyBorder="1" applyAlignment="1">
      <alignment horizontal="center" vertical="center"/>
    </xf>
    <xf numFmtId="0" fontId="6" fillId="0" borderId="23" xfId="0" applyFont="1" applyFill="1" applyBorder="1" applyAlignment="1">
      <alignment horizontal="center" vertical="center"/>
    </xf>
    <xf numFmtId="0" fontId="6" fillId="0" borderId="24" xfId="0" applyFont="1" applyFill="1" applyBorder="1" applyAlignment="1">
      <alignment horizontal="center" vertical="center"/>
    </xf>
    <xf numFmtId="0" fontId="6" fillId="0" borderId="30" xfId="0" applyFont="1" applyFill="1" applyBorder="1" applyAlignment="1">
      <alignment horizontal="center" vertical="center" wrapText="1"/>
    </xf>
    <xf numFmtId="0" fontId="12" fillId="0" borderId="0" xfId="0" applyFont="1" applyAlignment="1">
      <alignment horizontal="center" vertical="center" wrapText="1"/>
    </xf>
    <xf numFmtId="0" fontId="6" fillId="0" borderId="29"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30" xfId="0" applyFont="1" applyFill="1" applyBorder="1" applyAlignment="1">
      <alignment horizontal="center" vertical="center" wrapText="1"/>
    </xf>
    <xf numFmtId="0" fontId="6" fillId="0" borderId="51" xfId="0" applyFont="1" applyBorder="1" applyAlignment="1">
      <alignment horizontal="justify" vertical="center" wrapText="1"/>
    </xf>
    <xf numFmtId="0" fontId="7" fillId="0" borderId="0" xfId="0" applyFont="1" applyBorder="1">
      <alignment vertical="center"/>
    </xf>
    <xf numFmtId="0" fontId="7" fillId="2" borderId="25" xfId="0" applyFont="1" applyFill="1" applyBorder="1">
      <alignment vertical="center"/>
    </xf>
    <xf numFmtId="0" fontId="7" fillId="2" borderId="41" xfId="0" applyFont="1" applyFill="1" applyBorder="1">
      <alignment vertical="center"/>
    </xf>
    <xf numFmtId="0" fontId="7" fillId="2" borderId="17" xfId="0" applyFont="1" applyFill="1" applyBorder="1">
      <alignment vertical="center"/>
    </xf>
    <xf numFmtId="0" fontId="7" fillId="2" borderId="19" xfId="0" applyFont="1" applyFill="1" applyBorder="1">
      <alignment vertical="center"/>
    </xf>
    <xf numFmtId="0" fontId="7" fillId="3" borderId="88" xfId="0" applyFont="1" applyFill="1" applyBorder="1">
      <alignment vertical="center"/>
    </xf>
    <xf numFmtId="0" fontId="7" fillId="3" borderId="37" xfId="0" applyFont="1" applyFill="1" applyBorder="1">
      <alignment vertical="center"/>
    </xf>
    <xf numFmtId="0" fontId="18" fillId="0" borderId="29" xfId="0" applyFont="1" applyBorder="1">
      <alignment vertical="center"/>
    </xf>
    <xf numFmtId="0" fontId="7" fillId="3" borderId="88" xfId="0" applyFont="1" applyFill="1" applyBorder="1" applyAlignment="1">
      <alignment vertical="center"/>
    </xf>
    <xf numFmtId="0" fontId="7" fillId="3" borderId="2" xfId="0" applyFont="1" applyFill="1" applyBorder="1" applyAlignment="1">
      <alignment vertical="center"/>
    </xf>
    <xf numFmtId="0" fontId="7" fillId="3" borderId="3" xfId="0" applyFont="1" applyFill="1" applyBorder="1" applyAlignment="1">
      <alignment vertical="center"/>
    </xf>
    <xf numFmtId="0" fontId="7" fillId="0" borderId="4" xfId="0" applyFont="1" applyBorder="1" applyAlignment="1">
      <alignment vertical="center"/>
    </xf>
    <xf numFmtId="0" fontId="7" fillId="0" borderId="5" xfId="0" applyFont="1" applyBorder="1" applyAlignment="1">
      <alignment vertical="center"/>
    </xf>
    <xf numFmtId="0" fontId="7" fillId="0" borderId="6" xfId="0" applyFont="1" applyBorder="1" applyAlignment="1">
      <alignment vertical="center"/>
    </xf>
    <xf numFmtId="0" fontId="7" fillId="2" borderId="17" xfId="0" applyFont="1" applyFill="1" applyBorder="1" applyAlignment="1">
      <alignment vertical="center"/>
    </xf>
    <xf numFmtId="0" fontId="7" fillId="2" borderId="18" xfId="0" applyFont="1" applyFill="1" applyBorder="1" applyAlignment="1">
      <alignment vertical="center"/>
    </xf>
    <xf numFmtId="0" fontId="7" fillId="2" borderId="19" xfId="0" applyFont="1" applyFill="1" applyBorder="1" applyAlignment="1">
      <alignment vertical="center"/>
    </xf>
    <xf numFmtId="0" fontId="7" fillId="3" borderId="89" xfId="0" applyFont="1" applyFill="1" applyBorder="1">
      <alignment vertical="center"/>
    </xf>
    <xf numFmtId="0" fontId="7" fillId="0" borderId="90" xfId="0" applyFont="1" applyFill="1" applyBorder="1">
      <alignment vertical="center"/>
    </xf>
    <xf numFmtId="0" fontId="7" fillId="2" borderId="90" xfId="0" applyFont="1" applyFill="1" applyBorder="1">
      <alignment vertical="center"/>
    </xf>
    <xf numFmtId="0" fontId="7" fillId="2" borderId="91" xfId="0" applyFont="1" applyFill="1" applyBorder="1">
      <alignment vertical="center"/>
    </xf>
    <xf numFmtId="0" fontId="6" fillId="0" borderId="75" xfId="0" applyFont="1" applyBorder="1" applyAlignment="1">
      <alignment vertical="center"/>
    </xf>
    <xf numFmtId="0" fontId="6" fillId="0" borderId="85" xfId="0" applyFont="1" applyBorder="1" applyAlignment="1">
      <alignment vertical="center"/>
    </xf>
    <xf numFmtId="0" fontId="6" fillId="0" borderId="77" xfId="0" applyFont="1" applyBorder="1" applyAlignment="1">
      <alignment vertical="center"/>
    </xf>
    <xf numFmtId="0" fontId="6" fillId="0" borderId="77" xfId="0" applyFont="1" applyBorder="1" applyAlignment="1">
      <alignment horizontal="left" vertical="center"/>
    </xf>
    <xf numFmtId="0" fontId="6" fillId="0" borderId="31" xfId="0" applyFont="1" applyBorder="1" applyAlignment="1">
      <alignment horizontal="left" vertical="center"/>
    </xf>
    <xf numFmtId="0" fontId="6" fillId="0" borderId="30" xfId="0" applyFont="1" applyBorder="1" applyAlignment="1">
      <alignment horizontal="left" vertical="center"/>
    </xf>
    <xf numFmtId="0" fontId="6" fillId="0" borderId="0" xfId="0" applyFont="1" applyBorder="1" applyAlignment="1">
      <alignment horizontal="left" vertical="center"/>
    </xf>
    <xf numFmtId="0" fontId="6" fillId="0" borderId="78" xfId="0" applyFont="1" applyBorder="1" applyAlignment="1">
      <alignment horizontal="left" vertical="center"/>
    </xf>
    <xf numFmtId="0" fontId="6" fillId="0" borderId="27" xfId="0" applyFont="1" applyBorder="1" applyAlignment="1">
      <alignment horizontal="center" vertical="center" wrapText="1"/>
    </xf>
    <xf numFmtId="0" fontId="6" fillId="0" borderId="30" xfId="0" applyFont="1" applyFill="1" applyBorder="1" applyAlignment="1">
      <alignment horizontal="center" vertical="center" wrapText="1"/>
    </xf>
    <xf numFmtId="0" fontId="6" fillId="0" borderId="29" xfId="0" applyFont="1" applyBorder="1" applyAlignment="1">
      <alignment horizontal="center" vertical="center" wrapText="1"/>
    </xf>
    <xf numFmtId="176" fontId="5" fillId="0" borderId="3" xfId="0" applyNumberFormat="1" applyFont="1" applyBorder="1">
      <alignment vertical="center"/>
    </xf>
    <xf numFmtId="0" fontId="6" fillId="0" borderId="27"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30" xfId="0" applyFont="1" applyFill="1" applyBorder="1" applyAlignment="1">
      <alignment horizontal="center" vertical="center" wrapText="1"/>
    </xf>
    <xf numFmtId="0" fontId="12" fillId="0" borderId="0" xfId="0" applyFont="1" applyAlignment="1">
      <alignment horizontal="left" vertical="center"/>
    </xf>
    <xf numFmtId="0" fontId="11" fillId="0" borderId="0" xfId="0" applyFont="1" applyAlignment="1">
      <alignment horizontal="center" vertical="center"/>
    </xf>
    <xf numFmtId="0" fontId="6" fillId="0" borderId="30" xfId="0" applyFont="1" applyFill="1" applyBorder="1" applyAlignment="1">
      <alignment horizontal="center" vertical="center" wrapText="1"/>
    </xf>
    <xf numFmtId="0" fontId="6" fillId="0" borderId="0" xfId="0" applyFont="1" applyAlignment="1">
      <alignment horizontal="center" vertical="center" wrapText="1"/>
    </xf>
    <xf numFmtId="0" fontId="12" fillId="0" borderId="0" xfId="0" applyFont="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left" vertical="center"/>
    </xf>
    <xf numFmtId="0" fontId="6" fillId="0" borderId="63" xfId="0" applyFont="1" applyBorder="1" applyAlignment="1">
      <alignment horizontal="center" vertical="center" wrapText="1"/>
    </xf>
    <xf numFmtId="0" fontId="6" fillId="0" borderId="0" xfId="0" applyFont="1" applyBorder="1" applyAlignment="1">
      <alignment horizontal="center" vertical="center" wrapText="1"/>
    </xf>
    <xf numFmtId="0" fontId="6" fillId="0" borderId="0" xfId="0" applyFont="1" applyBorder="1" applyAlignment="1">
      <alignment horizontal="center" vertical="center"/>
    </xf>
    <xf numFmtId="0" fontId="6" fillId="0" borderId="63" xfId="0" applyFont="1" applyBorder="1" applyAlignment="1">
      <alignment horizontal="center" vertical="center" wrapText="1"/>
    </xf>
    <xf numFmtId="0" fontId="6" fillId="0" borderId="30" xfId="0" applyFont="1" applyFill="1" applyBorder="1" applyAlignment="1">
      <alignment horizontal="center" vertical="center" wrapText="1"/>
    </xf>
    <xf numFmtId="0" fontId="6" fillId="0" borderId="70" xfId="0" applyFont="1" applyFill="1" applyBorder="1" applyAlignment="1">
      <alignment horizontal="center" vertical="center" wrapText="1"/>
    </xf>
    <xf numFmtId="0" fontId="6" fillId="0" borderId="26" xfId="0" applyFont="1" applyFill="1" applyBorder="1" applyAlignment="1">
      <alignment horizontal="center" vertical="center" wrapText="1"/>
    </xf>
    <xf numFmtId="0" fontId="6" fillId="0" borderId="72" xfId="0" applyFont="1" applyFill="1" applyBorder="1" applyAlignment="1">
      <alignment horizontal="center" vertical="center" wrapText="1"/>
    </xf>
    <xf numFmtId="0" fontId="6" fillId="0" borderId="27" xfId="0" applyFont="1" applyFill="1" applyBorder="1" applyAlignment="1">
      <alignment horizontal="center" vertical="center" wrapText="1"/>
    </xf>
    <xf numFmtId="0" fontId="6" fillId="0" borderId="28" xfId="0" applyFont="1" applyFill="1" applyBorder="1" applyAlignment="1">
      <alignment horizontal="center" vertical="center" wrapText="1"/>
    </xf>
    <xf numFmtId="0" fontId="15" fillId="0" borderId="84" xfId="0" applyFont="1" applyBorder="1" applyAlignment="1">
      <alignment vertical="center" wrapText="1"/>
    </xf>
    <xf numFmtId="0" fontId="6" fillId="0" borderId="77" xfId="0" applyFont="1" applyFill="1" applyBorder="1" applyAlignment="1">
      <alignment horizontal="left" vertical="center"/>
    </xf>
    <xf numFmtId="0" fontId="15" fillId="0" borderId="84" xfId="0" applyFont="1" applyFill="1" applyBorder="1" applyAlignment="1">
      <alignment horizontal="left" vertical="center"/>
    </xf>
    <xf numFmtId="0" fontId="15" fillId="0" borderId="74" xfId="0" applyFont="1" applyFill="1" applyBorder="1" applyAlignment="1">
      <alignment vertical="center" wrapText="1"/>
    </xf>
    <xf numFmtId="0" fontId="6" fillId="0" borderId="30" xfId="0" applyFont="1" applyFill="1" applyBorder="1" applyAlignment="1">
      <alignment horizontal="left" vertical="center"/>
    </xf>
    <xf numFmtId="0" fontId="15" fillId="0" borderId="31" xfId="0" applyFont="1" applyFill="1" applyBorder="1" applyAlignment="1">
      <alignment horizontal="left" vertical="center"/>
    </xf>
    <xf numFmtId="0" fontId="15" fillId="0" borderId="31" xfId="0" applyFont="1" applyFill="1" applyBorder="1" applyAlignment="1">
      <alignment vertical="center" wrapText="1"/>
    </xf>
    <xf numFmtId="0" fontId="12" fillId="4" borderId="35" xfId="0" applyFont="1" applyFill="1" applyBorder="1" applyAlignment="1">
      <alignment horizontal="center" vertical="center" wrapText="1"/>
    </xf>
    <xf numFmtId="0" fontId="12" fillId="4" borderId="34" xfId="0" applyFont="1" applyFill="1" applyBorder="1" applyAlignment="1">
      <alignment horizontal="center" vertical="center" wrapText="1"/>
    </xf>
    <xf numFmtId="0" fontId="12" fillId="4" borderId="61" xfId="0" applyFont="1" applyFill="1" applyBorder="1" applyAlignment="1">
      <alignment horizontal="center" vertical="center" wrapText="1"/>
    </xf>
    <xf numFmtId="0" fontId="12" fillId="4" borderId="49" xfId="0" applyFont="1" applyFill="1" applyBorder="1" applyAlignment="1">
      <alignment horizontal="center" vertical="center" wrapText="1"/>
    </xf>
    <xf numFmtId="0" fontId="12" fillId="4" borderId="60" xfId="0" applyFont="1" applyFill="1" applyBorder="1" applyAlignment="1">
      <alignment horizontal="center" vertical="center" wrapText="1"/>
    </xf>
    <xf numFmtId="0" fontId="12" fillId="4" borderId="32" xfId="0" applyFont="1" applyFill="1" applyBorder="1" applyAlignment="1">
      <alignment horizontal="center" vertical="center" wrapText="1"/>
    </xf>
    <xf numFmtId="0" fontId="6" fillId="0" borderId="61" xfId="0" applyFont="1" applyBorder="1" applyAlignment="1">
      <alignment horizontal="left" vertical="center" shrinkToFit="1"/>
    </xf>
    <xf numFmtId="0" fontId="6" fillId="0" borderId="48" xfId="0" applyFont="1" applyBorder="1" applyAlignment="1">
      <alignment horizontal="left" vertical="center" shrinkToFit="1"/>
    </xf>
    <xf numFmtId="0" fontId="6" fillId="0" borderId="49" xfId="0" applyFont="1" applyBorder="1" applyAlignment="1">
      <alignment horizontal="left" vertical="center" shrinkToFit="1"/>
    </xf>
    <xf numFmtId="0" fontId="6" fillId="0" borderId="60" xfId="0" applyFont="1" applyBorder="1" applyAlignment="1">
      <alignment horizontal="left" vertical="center" shrinkToFit="1"/>
    </xf>
    <xf numFmtId="0" fontId="6" fillId="0" borderId="31" xfId="0" applyFont="1" applyBorder="1" applyAlignment="1">
      <alignment horizontal="left" vertical="center" shrinkToFit="1"/>
    </xf>
    <xf numFmtId="0" fontId="6" fillId="0" borderId="32" xfId="0" applyFont="1" applyBorder="1" applyAlignment="1">
      <alignment horizontal="left" vertical="center" shrinkToFit="1"/>
    </xf>
    <xf numFmtId="0" fontId="6" fillId="0" borderId="61" xfId="0" applyFont="1" applyBorder="1" applyAlignment="1">
      <alignment horizontal="center" vertical="center" shrinkToFit="1"/>
    </xf>
    <xf numFmtId="0" fontId="6" fillId="0" borderId="62" xfId="0" applyFont="1" applyBorder="1" applyAlignment="1">
      <alignment horizontal="center" vertical="center" shrinkToFit="1"/>
    </xf>
    <xf numFmtId="0" fontId="6" fillId="0" borderId="60" xfId="0" applyFont="1" applyBorder="1" applyAlignment="1">
      <alignment horizontal="center" vertical="center" shrinkToFit="1"/>
    </xf>
    <xf numFmtId="0" fontId="6" fillId="0" borderId="29" xfId="0" applyFont="1" applyBorder="1" applyAlignment="1">
      <alignment horizontal="center" vertical="center" shrinkToFit="1"/>
    </xf>
    <xf numFmtId="0" fontId="6" fillId="0" borderId="81" xfId="0" applyFont="1" applyBorder="1" applyAlignment="1">
      <alignment horizontal="center" vertical="center" shrinkToFit="1"/>
    </xf>
    <xf numFmtId="0" fontId="6" fillId="0" borderId="27" xfId="0" applyFont="1" applyBorder="1" applyAlignment="1">
      <alignment horizontal="center" vertical="center" shrinkToFit="1"/>
    </xf>
    <xf numFmtId="0" fontId="6" fillId="0" borderId="47" xfId="0" applyFont="1" applyBorder="1" applyAlignment="1">
      <alignment horizontal="center" vertical="center" shrinkToFit="1"/>
    </xf>
    <xf numFmtId="0" fontId="6" fillId="0" borderId="30" xfId="0" applyFont="1" applyBorder="1" applyAlignment="1">
      <alignment horizontal="center" vertical="center" shrinkToFit="1"/>
    </xf>
    <xf numFmtId="0" fontId="6" fillId="0" borderId="48" xfId="0" applyFont="1" applyBorder="1" applyAlignment="1">
      <alignment horizontal="center" vertical="center" shrinkToFit="1"/>
    </xf>
    <xf numFmtId="0" fontId="6" fillId="0" borderId="31" xfId="0" applyFont="1" applyBorder="1" applyAlignment="1">
      <alignment horizontal="center" vertical="center" shrinkToFit="1"/>
    </xf>
    <xf numFmtId="0" fontId="6" fillId="0" borderId="47" xfId="0" applyFont="1" applyBorder="1" applyAlignment="1">
      <alignment horizontal="left" vertical="center" shrinkToFit="1"/>
    </xf>
    <xf numFmtId="0" fontId="6" fillId="0" borderId="62" xfId="0" applyFont="1" applyBorder="1" applyAlignment="1">
      <alignment horizontal="left" vertical="center" shrinkToFit="1"/>
    </xf>
    <xf numFmtId="0" fontId="6" fillId="0" borderId="30" xfId="0" applyFont="1" applyBorder="1" applyAlignment="1">
      <alignment horizontal="left" vertical="center" shrinkToFit="1"/>
    </xf>
    <xf numFmtId="0" fontId="6" fillId="0" borderId="29" xfId="0" applyFont="1" applyBorder="1" applyAlignment="1">
      <alignment horizontal="left" vertical="center" shrinkToFit="1"/>
    </xf>
    <xf numFmtId="0" fontId="12" fillId="0" borderId="0" xfId="0" applyFont="1" applyFill="1" applyAlignment="1">
      <alignment horizontal="center" vertical="center" wrapText="1"/>
    </xf>
    <xf numFmtId="0" fontId="6" fillId="0" borderId="47" xfId="0" applyFont="1" applyFill="1" applyBorder="1" applyAlignment="1">
      <alignment horizontal="center" vertical="center" wrapText="1"/>
    </xf>
    <xf numFmtId="0" fontId="6" fillId="0" borderId="48" xfId="0" applyFont="1" applyFill="1" applyBorder="1" applyAlignment="1">
      <alignment horizontal="center" vertical="center" wrapText="1"/>
    </xf>
    <xf numFmtId="0" fontId="6" fillId="0" borderId="49" xfId="0" applyFont="1" applyFill="1" applyBorder="1" applyAlignment="1">
      <alignment horizontal="center" vertical="center" wrapText="1"/>
    </xf>
    <xf numFmtId="0" fontId="6" fillId="0" borderId="30" xfId="0" applyFont="1" applyFill="1" applyBorder="1" applyAlignment="1">
      <alignment horizontal="center" vertical="center" wrapText="1"/>
    </xf>
    <xf numFmtId="0" fontId="6" fillId="0" borderId="31"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 fillId="0" borderId="0" xfId="0" applyFont="1" applyAlignment="1">
      <alignment horizontal="center" vertical="center" wrapText="1"/>
    </xf>
    <xf numFmtId="0" fontId="6" fillId="0" borderId="25" xfId="0" applyFont="1" applyBorder="1" applyAlignment="1">
      <alignment horizontal="left" vertical="center" shrinkToFit="1"/>
    </xf>
    <xf numFmtId="0" fontId="6" fillId="0" borderId="18" xfId="0" applyFont="1" applyBorder="1" applyAlignment="1">
      <alignment horizontal="left" vertical="center" shrinkToFit="1"/>
    </xf>
    <xf numFmtId="0" fontId="6" fillId="0" borderId="19" xfId="0" applyFont="1" applyBorder="1" applyAlignment="1">
      <alignment horizontal="left" vertical="center" shrinkToFit="1"/>
    </xf>
    <xf numFmtId="0" fontId="12" fillId="4" borderId="25" xfId="0" applyFont="1" applyFill="1" applyBorder="1" applyAlignment="1">
      <alignment horizontal="center" vertical="center" wrapText="1"/>
    </xf>
    <xf numFmtId="0" fontId="12" fillId="4" borderId="19" xfId="0" applyFont="1" applyFill="1" applyBorder="1" applyAlignment="1">
      <alignment horizontal="center" vertical="center" wrapText="1"/>
    </xf>
    <xf numFmtId="0" fontId="6" fillId="0" borderId="18" xfId="0" applyFont="1" applyBorder="1" applyAlignment="1">
      <alignment horizontal="center" vertical="center" shrinkToFit="1"/>
    </xf>
    <xf numFmtId="0" fontId="6" fillId="0" borderId="42" xfId="0" applyFont="1" applyBorder="1" applyAlignment="1">
      <alignment horizontal="center" vertical="center" shrinkToFit="1"/>
    </xf>
    <xf numFmtId="0" fontId="6" fillId="0" borderId="17" xfId="0" applyFont="1" applyBorder="1" applyAlignment="1">
      <alignment horizontal="left" vertical="center" shrinkToFit="1"/>
    </xf>
    <xf numFmtId="0" fontId="6" fillId="0" borderId="42" xfId="0" applyFont="1" applyBorder="1" applyAlignment="1">
      <alignment horizontal="left" vertical="center" shrinkToFit="1"/>
    </xf>
    <xf numFmtId="0" fontId="12" fillId="4" borderId="94" xfId="0" applyFont="1" applyFill="1" applyBorder="1" applyAlignment="1">
      <alignment horizontal="center" vertical="center" wrapText="1"/>
    </xf>
    <xf numFmtId="0" fontId="12" fillId="4" borderId="95"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5"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25" xfId="0" applyFont="1" applyFill="1" applyBorder="1" applyAlignment="1">
      <alignment horizontal="center" vertical="center"/>
    </xf>
    <xf numFmtId="0" fontId="6" fillId="0" borderId="18" xfId="0" applyFont="1" applyFill="1" applyBorder="1" applyAlignment="1">
      <alignment horizontal="center" vertical="center"/>
    </xf>
    <xf numFmtId="0" fontId="6" fillId="0" borderId="19" xfId="0" applyFont="1" applyFill="1" applyBorder="1" applyAlignment="1">
      <alignment horizontal="center" vertical="center"/>
    </xf>
    <xf numFmtId="0" fontId="12" fillId="0" borderId="0" xfId="0" applyFont="1" applyAlignment="1">
      <alignment horizontal="center" vertical="center" wrapText="1"/>
    </xf>
    <xf numFmtId="0" fontId="6" fillId="4" borderId="7"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6" xfId="0" applyFont="1" applyFill="1" applyBorder="1" applyAlignment="1">
      <alignment horizontal="center" vertical="center"/>
    </xf>
    <xf numFmtId="0" fontId="6" fillId="4" borderId="15"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9" xfId="0" applyFont="1" applyFill="1" applyBorder="1" applyAlignment="1">
      <alignment horizontal="center" vertical="center"/>
    </xf>
    <xf numFmtId="0" fontId="6" fillId="4" borderId="25" xfId="0" applyFont="1" applyFill="1" applyBorder="1" applyAlignment="1">
      <alignment horizontal="center" vertical="center"/>
    </xf>
    <xf numFmtId="0" fontId="6" fillId="4" borderId="18" xfId="0" applyFont="1" applyFill="1" applyBorder="1" applyAlignment="1">
      <alignment horizontal="center" vertical="center"/>
    </xf>
    <xf numFmtId="0" fontId="6" fillId="4" borderId="19" xfId="0" applyFont="1" applyFill="1" applyBorder="1" applyAlignment="1">
      <alignment horizontal="center" vertical="center"/>
    </xf>
    <xf numFmtId="0" fontId="6" fillId="0" borderId="0" xfId="0" applyFont="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2" fillId="4" borderId="92" xfId="0" applyFont="1" applyFill="1" applyBorder="1" applyAlignment="1">
      <alignment horizontal="center" vertical="center" wrapText="1"/>
    </xf>
    <xf numFmtId="0" fontId="12" fillId="4" borderId="93" xfId="0" applyFont="1" applyFill="1" applyBorder="1" applyAlignment="1">
      <alignment horizontal="center" vertical="center" wrapText="1"/>
    </xf>
    <xf numFmtId="0" fontId="12" fillId="4" borderId="7" xfId="0" applyFont="1" applyFill="1" applyBorder="1" applyAlignment="1">
      <alignment horizontal="center" vertical="center" wrapText="1"/>
    </xf>
    <xf numFmtId="0" fontId="12" fillId="4" borderId="6" xfId="0" applyFont="1" applyFill="1" applyBorder="1" applyAlignment="1">
      <alignment horizontal="center" vertical="center" wrapText="1"/>
    </xf>
    <xf numFmtId="0" fontId="6" fillId="0" borderId="35" xfId="0" applyFont="1" applyFill="1" applyBorder="1" applyAlignment="1">
      <alignment horizontal="center" vertical="center"/>
    </xf>
    <xf numFmtId="0" fontId="6" fillId="0" borderId="33" xfId="0" applyFont="1" applyFill="1" applyBorder="1" applyAlignment="1">
      <alignment horizontal="center" vertical="center"/>
    </xf>
    <xf numFmtId="0" fontId="6" fillId="0" borderId="34" xfId="0" applyFont="1" applyFill="1" applyBorder="1" applyAlignment="1">
      <alignment horizontal="center" vertical="center"/>
    </xf>
    <xf numFmtId="0" fontId="6" fillId="0" borderId="7" xfId="0" applyFont="1" applyBorder="1" applyAlignment="1">
      <alignment horizontal="center" vertical="center"/>
    </xf>
    <xf numFmtId="0" fontId="6" fillId="0" borderId="5" xfId="0" applyFont="1" applyBorder="1" applyAlignment="1">
      <alignment horizontal="center" vertical="center"/>
    </xf>
    <xf numFmtId="0" fontId="6" fillId="0" borderId="44" xfId="0" applyFont="1" applyFill="1" applyBorder="1" applyAlignment="1">
      <alignment horizontal="center" vertical="center" wrapText="1"/>
    </xf>
    <xf numFmtId="0" fontId="6" fillId="0" borderId="45"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0" borderId="22" xfId="0" applyFont="1" applyFill="1" applyBorder="1" applyAlignment="1">
      <alignment horizontal="center" vertical="center" wrapText="1"/>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9"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6" fillId="0" borderId="7" xfId="0" applyFont="1" applyBorder="1" applyAlignment="1">
      <alignment horizontal="left" vertical="center" shrinkToFit="1"/>
    </xf>
    <xf numFmtId="0" fontId="6" fillId="0" borderId="5" xfId="0" applyFont="1" applyBorder="1" applyAlignment="1">
      <alignment horizontal="left" vertical="center" shrinkToFit="1"/>
    </xf>
    <xf numFmtId="0" fontId="6" fillId="0" borderId="6" xfId="0" applyFont="1" applyBorder="1" applyAlignment="1">
      <alignment horizontal="left" vertical="center" shrinkToFit="1"/>
    </xf>
    <xf numFmtId="0" fontId="6" fillId="0" borderId="7" xfId="0" applyFont="1" applyBorder="1" applyAlignment="1">
      <alignment horizontal="center" vertical="center" wrapText="1"/>
    </xf>
    <xf numFmtId="0" fontId="6" fillId="0" borderId="43"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40"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42" xfId="0" applyFont="1" applyBorder="1" applyAlignment="1">
      <alignment horizontal="center" vertical="center" wrapText="1"/>
    </xf>
    <xf numFmtId="0" fontId="6" fillId="0" borderId="79" xfId="0" applyFont="1" applyBorder="1" applyAlignment="1">
      <alignment horizontal="center" vertical="center" wrapText="1"/>
    </xf>
    <xf numFmtId="0" fontId="6" fillId="0" borderId="80" xfId="0" applyFont="1" applyBorder="1" applyAlignment="1">
      <alignment horizontal="center" vertical="center" wrapText="1"/>
    </xf>
    <xf numFmtId="0" fontId="6" fillId="0" borderId="6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15" fillId="0" borderId="47" xfId="0" applyFont="1" applyBorder="1" applyAlignment="1">
      <alignment horizontal="center" vertical="center" wrapText="1"/>
    </xf>
    <xf numFmtId="0" fontId="15" fillId="0" borderId="62"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40"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42" xfId="0" applyFont="1" applyBorder="1" applyAlignment="1">
      <alignment horizontal="center" vertical="center" wrapText="1"/>
    </xf>
    <xf numFmtId="0" fontId="6" fillId="0" borderId="5" xfId="0" applyFont="1" applyBorder="1" applyAlignment="1">
      <alignment horizontal="center" vertical="center" shrinkToFit="1"/>
    </xf>
    <xf numFmtId="0" fontId="6" fillId="0" borderId="43" xfId="0" applyFont="1" applyBorder="1" applyAlignment="1">
      <alignment horizontal="center" vertical="center" shrinkToFit="1"/>
    </xf>
    <xf numFmtId="0" fontId="6" fillId="0" borderId="7" xfId="0" applyFont="1" applyBorder="1" applyAlignment="1">
      <alignment horizontal="center" vertical="center" shrinkToFit="1"/>
    </xf>
    <xf numFmtId="0" fontId="6" fillId="0" borderId="4" xfId="0" applyFont="1" applyBorder="1" applyAlignment="1">
      <alignment horizontal="center" vertical="center" shrinkToFit="1"/>
    </xf>
    <xf numFmtId="0" fontId="6" fillId="0" borderId="25" xfId="0" applyFont="1" applyBorder="1" applyAlignment="1">
      <alignment horizontal="center" vertical="center" shrinkToFit="1"/>
    </xf>
    <xf numFmtId="0" fontId="6" fillId="0" borderId="63" xfId="0" applyFont="1" applyBorder="1" applyAlignment="1">
      <alignment horizontal="center" vertical="center" shrinkToFit="1"/>
    </xf>
    <xf numFmtId="0" fontId="6" fillId="0" borderId="17" xfId="0" applyFont="1" applyBorder="1" applyAlignment="1">
      <alignment horizontal="center" vertical="center" shrinkToFit="1"/>
    </xf>
    <xf numFmtId="0" fontId="6" fillId="0" borderId="8"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79" xfId="0" applyFont="1" applyBorder="1" applyAlignment="1">
      <alignment horizontal="center" vertical="center" shrinkToFit="1"/>
    </xf>
    <xf numFmtId="0" fontId="6" fillId="0" borderId="0"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4" xfId="0" applyFont="1" applyBorder="1" applyAlignment="1">
      <alignment horizontal="center" vertical="center"/>
    </xf>
    <xf numFmtId="0" fontId="6" fillId="0" borderId="6" xfId="0" applyFont="1" applyBorder="1" applyAlignment="1">
      <alignment horizontal="center" vertical="center"/>
    </xf>
    <xf numFmtId="0" fontId="6" fillId="0" borderId="8" xfId="0" applyFont="1" applyBorder="1" applyAlignment="1">
      <alignment horizontal="center" vertical="center"/>
    </xf>
    <xf numFmtId="0" fontId="6" fillId="0" borderId="0" xfId="0" applyFont="1" applyBorder="1" applyAlignment="1">
      <alignment horizontal="center" vertical="center"/>
    </xf>
    <xf numFmtId="0" fontId="6" fillId="0" borderId="9" xfId="0" applyFont="1" applyBorder="1" applyAlignment="1">
      <alignment horizontal="center" vertical="center"/>
    </xf>
    <xf numFmtId="0" fontId="6" fillId="0" borderId="17" xfId="0" applyFont="1" applyBorder="1" applyAlignment="1">
      <alignment horizontal="center" vertical="center"/>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6" fillId="0" borderId="61" xfId="0" applyFont="1" applyFill="1" applyBorder="1" applyAlignment="1">
      <alignment horizontal="center" vertical="center" shrinkToFit="1"/>
    </xf>
    <xf numFmtId="0" fontId="6" fillId="0" borderId="62" xfId="0" applyFont="1" applyFill="1" applyBorder="1" applyAlignment="1">
      <alignment horizontal="center" vertical="center" shrinkToFit="1"/>
    </xf>
    <xf numFmtId="0" fontId="6" fillId="0" borderId="60" xfId="0" applyFont="1" applyFill="1" applyBorder="1" applyAlignment="1">
      <alignment horizontal="center" vertical="center" shrinkToFit="1"/>
    </xf>
    <xf numFmtId="0" fontId="6" fillId="0" borderId="29" xfId="0" applyFont="1" applyFill="1" applyBorder="1" applyAlignment="1">
      <alignment horizontal="center" vertical="center" shrinkToFit="1"/>
    </xf>
    <xf numFmtId="0" fontId="6" fillId="0" borderId="81" xfId="0" applyFont="1" applyFill="1" applyBorder="1" applyAlignment="1">
      <alignment horizontal="center" vertical="center" shrinkToFit="1"/>
    </xf>
    <xf numFmtId="0" fontId="6" fillId="0" borderId="27" xfId="0" applyFont="1" applyFill="1" applyBorder="1" applyAlignment="1">
      <alignment horizontal="center" vertical="center" shrinkToFit="1"/>
    </xf>
    <xf numFmtId="0" fontId="6" fillId="0" borderId="47" xfId="0" applyFont="1" applyFill="1" applyBorder="1" applyAlignment="1">
      <alignment horizontal="center" vertical="center" shrinkToFit="1"/>
    </xf>
    <xf numFmtId="0" fontId="6" fillId="0" borderId="30" xfId="0" applyFont="1" applyFill="1" applyBorder="1" applyAlignment="1">
      <alignment horizontal="center" vertical="center" shrinkToFit="1"/>
    </xf>
    <xf numFmtId="0" fontId="6" fillId="0" borderId="48" xfId="0" applyFont="1" applyFill="1" applyBorder="1" applyAlignment="1">
      <alignment horizontal="center" vertical="center" shrinkToFit="1"/>
    </xf>
    <xf numFmtId="0" fontId="6" fillId="0" borderId="31" xfId="0" applyFont="1" applyFill="1" applyBorder="1" applyAlignment="1">
      <alignment horizontal="center" vertical="center" shrinkToFit="1"/>
    </xf>
    <xf numFmtId="0" fontId="6" fillId="0" borderId="48" xfId="0" applyFont="1" applyBorder="1" applyAlignment="1">
      <alignment horizontal="center" vertical="center" wrapText="1" shrinkToFit="1"/>
    </xf>
    <xf numFmtId="0" fontId="6" fillId="0" borderId="62" xfId="0" applyFont="1" applyBorder="1" applyAlignment="1">
      <alignment horizontal="center" vertical="center" wrapText="1" shrinkToFit="1"/>
    </xf>
    <xf numFmtId="0" fontId="6" fillId="0" borderId="31" xfId="0" applyFont="1" applyBorder="1" applyAlignment="1">
      <alignment horizontal="center" vertical="center" wrapText="1" shrinkToFit="1"/>
    </xf>
    <xf numFmtId="0" fontId="6" fillId="0" borderId="29" xfId="0" applyFont="1" applyBorder="1" applyAlignment="1">
      <alignment horizontal="center" vertical="center" wrapText="1" shrinkToFit="1"/>
    </xf>
    <xf numFmtId="0" fontId="6" fillId="0" borderId="4" xfId="0" applyFont="1" applyFill="1" applyBorder="1" applyAlignment="1">
      <alignment horizontal="center" vertical="center" shrinkToFit="1"/>
    </xf>
    <xf numFmtId="0" fontId="6" fillId="0" borderId="5" xfId="0" applyFont="1" applyFill="1" applyBorder="1" applyAlignment="1">
      <alignment horizontal="center" vertical="center" shrinkToFit="1"/>
    </xf>
    <xf numFmtId="0" fontId="6" fillId="0" borderId="43" xfId="0" applyFont="1" applyFill="1" applyBorder="1" applyAlignment="1">
      <alignment horizontal="center"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163286</xdr:colOff>
      <xdr:row>38</xdr:row>
      <xdr:rowOff>172809</xdr:rowOff>
    </xdr:from>
    <xdr:to>
      <xdr:col>10</xdr:col>
      <xdr:colOff>323851</xdr:colOff>
      <xdr:row>42</xdr:row>
      <xdr:rowOff>197302</xdr:rowOff>
    </xdr:to>
    <xdr:sp macro="" textlink="">
      <xdr:nvSpPr>
        <xdr:cNvPr id="3" name="線吹き出し 1 (枠付き) 2"/>
        <xdr:cNvSpPr/>
      </xdr:nvSpPr>
      <xdr:spPr>
        <a:xfrm>
          <a:off x="1183822" y="8241845"/>
          <a:ext cx="2786743" cy="840921"/>
        </a:xfrm>
        <a:prstGeom prst="borderCallout1">
          <a:avLst>
            <a:gd name="adj1" fmla="val -3091"/>
            <a:gd name="adj2" fmla="val 147"/>
            <a:gd name="adj3" fmla="val -55717"/>
            <a:gd name="adj4" fmla="val -297"/>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・左から順番にプルダウンで選</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択してください。</a:t>
          </a:r>
        </a:p>
      </xdr:txBody>
    </xdr:sp>
    <xdr:clientData/>
  </xdr:twoCellAnchor>
  <xdr:twoCellAnchor>
    <xdr:from>
      <xdr:col>1</xdr:col>
      <xdr:colOff>51706</xdr:colOff>
      <xdr:row>34</xdr:row>
      <xdr:rowOff>54428</xdr:rowOff>
    </xdr:from>
    <xdr:to>
      <xdr:col>5</xdr:col>
      <xdr:colOff>269420</xdr:colOff>
      <xdr:row>36</xdr:row>
      <xdr:rowOff>122464</xdr:rowOff>
    </xdr:to>
    <xdr:sp macro="" textlink="">
      <xdr:nvSpPr>
        <xdr:cNvPr id="4" name="右中かっこ 3"/>
        <xdr:cNvSpPr/>
      </xdr:nvSpPr>
      <xdr:spPr>
        <a:xfrm rot="5400000">
          <a:off x="942974" y="6755946"/>
          <a:ext cx="476250" cy="1578428"/>
        </a:xfrm>
        <a:prstGeom prst="rightBrac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95251</xdr:colOff>
      <xdr:row>56</xdr:row>
      <xdr:rowOff>81642</xdr:rowOff>
    </xdr:from>
    <xdr:to>
      <xdr:col>42</xdr:col>
      <xdr:colOff>11133</xdr:colOff>
      <xdr:row>60</xdr:row>
      <xdr:rowOff>113558</xdr:rowOff>
    </xdr:to>
    <xdr:sp macro="" textlink="">
      <xdr:nvSpPr>
        <xdr:cNvPr id="5" name="線吹き出し 1 (枠付き) 4"/>
        <xdr:cNvSpPr/>
      </xdr:nvSpPr>
      <xdr:spPr>
        <a:xfrm>
          <a:off x="11225894" y="11552463"/>
          <a:ext cx="3317668" cy="698666"/>
        </a:xfrm>
        <a:prstGeom prst="borderCallout1">
          <a:avLst>
            <a:gd name="adj1" fmla="val 605"/>
            <a:gd name="adj2" fmla="val 88366"/>
            <a:gd name="adj3" fmla="val -52759"/>
            <a:gd name="adj4" fmla="val 90146"/>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・それぞれ，各事業所で定めている</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時間を入力してください。</a:t>
          </a:r>
        </a:p>
      </xdr:txBody>
    </xdr:sp>
    <xdr:clientData/>
  </xdr:twoCellAnchor>
  <xdr:twoCellAnchor>
    <xdr:from>
      <xdr:col>16</xdr:col>
      <xdr:colOff>4080</xdr:colOff>
      <xdr:row>16</xdr:row>
      <xdr:rowOff>190500</xdr:rowOff>
    </xdr:from>
    <xdr:to>
      <xdr:col>18</xdr:col>
      <xdr:colOff>30923</xdr:colOff>
      <xdr:row>18</xdr:row>
      <xdr:rowOff>190500</xdr:rowOff>
    </xdr:to>
    <xdr:sp macro="" textlink="">
      <xdr:nvSpPr>
        <xdr:cNvPr id="6" name="角丸四角形 5"/>
        <xdr:cNvSpPr/>
      </xdr:nvSpPr>
      <xdr:spPr>
        <a:xfrm>
          <a:off x="5691866" y="3769179"/>
          <a:ext cx="707200" cy="408214"/>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163285</xdr:colOff>
      <xdr:row>20</xdr:row>
      <xdr:rowOff>122466</xdr:rowOff>
    </xdr:from>
    <xdr:to>
      <xdr:col>30</xdr:col>
      <xdr:colOff>217714</xdr:colOff>
      <xdr:row>23</xdr:row>
      <xdr:rowOff>136071</xdr:rowOff>
    </xdr:to>
    <xdr:sp macro="" textlink="">
      <xdr:nvSpPr>
        <xdr:cNvPr id="7" name="線吹き出し 1 (枠付き) 6"/>
        <xdr:cNvSpPr/>
      </xdr:nvSpPr>
      <xdr:spPr>
        <a:xfrm>
          <a:off x="5851071" y="4517573"/>
          <a:ext cx="4816929" cy="625927"/>
        </a:xfrm>
        <a:prstGeom prst="borderCallout1">
          <a:avLst>
            <a:gd name="adj1" fmla="val 3742"/>
            <a:gd name="adj2" fmla="val 4102"/>
            <a:gd name="adj3" fmla="val -69390"/>
            <a:gd name="adj4" fmla="val 2875"/>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・夜勤の入力について，０時までを入りの日に，０時以降を次の日に記入してください。</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35</xdr:col>
      <xdr:colOff>108857</xdr:colOff>
      <xdr:row>10</xdr:row>
      <xdr:rowOff>9895</xdr:rowOff>
    </xdr:from>
    <xdr:to>
      <xdr:col>44</xdr:col>
      <xdr:colOff>308016</xdr:colOff>
      <xdr:row>18</xdr:row>
      <xdr:rowOff>126544</xdr:rowOff>
    </xdr:to>
    <xdr:sp macro="" textlink="">
      <xdr:nvSpPr>
        <xdr:cNvPr id="8" name="線吹き出し 1 (枠付き) 7"/>
        <xdr:cNvSpPr/>
      </xdr:nvSpPr>
      <xdr:spPr>
        <a:xfrm>
          <a:off x="12260036" y="2363931"/>
          <a:ext cx="3260766" cy="1749506"/>
        </a:xfrm>
        <a:prstGeom prst="borderCallout1">
          <a:avLst>
            <a:gd name="adj1" fmla="val -630"/>
            <a:gd name="adj2" fmla="val 90322"/>
            <a:gd name="adj3" fmla="val -27481"/>
            <a:gd name="adj4" fmla="val 115013"/>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(10)</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常勤の従業者が週に勤務すべ</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き時間数を記入しないと合計が反</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映されません。</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a:t>
          </a:r>
          <a:r>
            <a:rPr kumimoji="1" lang="ja-JP" altLang="ja-JP" sz="1400">
              <a:solidFill>
                <a:sysClr val="windowText" lastClr="000000"/>
              </a:solidFill>
              <a:effectLst/>
              <a:latin typeface="ＭＳ ゴシック" panose="020B0609070205080204" pitchFamily="49" charset="-128"/>
              <a:ea typeface="ＭＳ ゴシック" panose="020B0609070205080204" pitchFamily="49" charset="-128"/>
              <a:cs typeface="+mn-cs"/>
            </a:rPr>
            <a:t>常勤の従業者が週に勤務すべき時</a:t>
          </a:r>
          <a:endParaRPr kumimoji="1" lang="en-US" altLang="ja-JP" sz="14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algn="l"/>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　</a:t>
          </a:r>
          <a:r>
            <a:rPr kumimoji="1" lang="ja-JP" altLang="ja-JP" sz="1400">
              <a:solidFill>
                <a:sysClr val="windowText" lastClr="000000"/>
              </a:solidFill>
              <a:effectLst/>
              <a:latin typeface="ＭＳ ゴシック" panose="020B0609070205080204" pitchFamily="49" charset="-128"/>
              <a:ea typeface="ＭＳ ゴシック" panose="020B0609070205080204" pitchFamily="49" charset="-128"/>
              <a:cs typeface="+mn-cs"/>
            </a:rPr>
            <a:t>間</a:t>
          </a:r>
          <a:r>
            <a:rPr kumimoji="1" lang="en-US" altLang="ja-JP" sz="1400">
              <a:solidFill>
                <a:sysClr val="windowText" lastClr="000000"/>
              </a:solidFill>
              <a:effectLst/>
              <a:latin typeface="ＭＳ ゴシック" panose="020B0609070205080204" pitchFamily="49" charset="-128"/>
              <a:ea typeface="ＭＳ ゴシック" panose="020B0609070205080204" pitchFamily="49" charset="-128"/>
              <a:cs typeface="+mn-cs"/>
            </a:rPr>
            <a:t>×</a:t>
          </a:r>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４週の時間までしか表示され</a:t>
          </a:r>
          <a:endParaRPr kumimoji="1" lang="en-US" altLang="ja-JP" sz="14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algn="l"/>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　ません。</a:t>
          </a:r>
          <a:endParaRPr kumimoji="1" lang="ja-JP" altLang="en-US" sz="14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33</xdr:col>
      <xdr:colOff>68036</xdr:colOff>
      <xdr:row>2</xdr:row>
      <xdr:rowOff>13607</xdr:rowOff>
    </xdr:from>
    <xdr:to>
      <xdr:col>44</xdr:col>
      <xdr:colOff>16081</xdr:colOff>
      <xdr:row>7</xdr:row>
      <xdr:rowOff>43294</xdr:rowOff>
    </xdr:to>
    <xdr:sp macro="" textlink="">
      <xdr:nvSpPr>
        <xdr:cNvPr id="9" name="正方形/長方形 8"/>
        <xdr:cNvSpPr/>
      </xdr:nvSpPr>
      <xdr:spPr>
        <a:xfrm>
          <a:off x="11538857" y="530678"/>
          <a:ext cx="3690010" cy="1254330"/>
        </a:xfrm>
        <a:prstGeom prst="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solidFill>
                <a:sysClr val="windowText" lastClr="000000"/>
              </a:solidFill>
              <a:latin typeface="ＭＳ ゴシック" panose="020B0609070205080204" pitchFamily="49" charset="-128"/>
              <a:ea typeface="ＭＳ ゴシック" panose="020B0609070205080204" pitchFamily="49" charset="-128"/>
            </a:rPr>
            <a:t>・下記記入方法を確認の上，</a:t>
          </a:r>
          <a:endParaRPr kumimoji="1" lang="en-US" altLang="ja-JP" sz="2000" b="1">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2000" b="1">
              <a:solidFill>
                <a:sysClr val="windowText" lastClr="000000"/>
              </a:solidFill>
              <a:latin typeface="ＭＳ ゴシック" panose="020B0609070205080204" pitchFamily="49" charset="-128"/>
              <a:ea typeface="ＭＳ ゴシック" panose="020B0609070205080204" pitchFamily="49" charset="-128"/>
            </a:rPr>
            <a:t>　記入してください。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Q109"/>
  <sheetViews>
    <sheetView showGridLines="0" view="pageBreakPreview" topLeftCell="A75" zoomScale="70" zoomScaleNormal="50" zoomScaleSheetLayoutView="70" workbookViewId="0">
      <selection activeCell="C92" sqref="C92"/>
    </sheetView>
  </sheetViews>
  <sheetFormatPr defaultColWidth="4.375" defaultRowHeight="14.25" x14ac:dyDescent="0.4"/>
  <cols>
    <col min="1" max="1" width="4.375" style="2" customWidth="1"/>
    <col min="2" max="6" width="4.375" style="2"/>
    <col min="7" max="8" width="6.125" style="2" customWidth="1"/>
    <col min="9" max="46" width="4.375" style="2"/>
    <col min="47" max="50" width="4.375" style="55"/>
    <col min="51" max="16384" width="4.375" style="2"/>
  </cols>
  <sheetData>
    <row r="1" spans="2:57" s="11" customFormat="1" ht="20.25" customHeight="1" x14ac:dyDescent="0.4">
      <c r="B1" s="9" t="s">
        <v>147</v>
      </c>
      <c r="C1" s="9"/>
      <c r="H1" s="12" t="s">
        <v>77</v>
      </c>
      <c r="I1" s="10"/>
      <c r="J1" s="10"/>
      <c r="AU1" s="94"/>
      <c r="AV1" s="94"/>
      <c r="AW1" s="94"/>
      <c r="AX1" s="94"/>
    </row>
    <row r="2" spans="2:57" s="13" customFormat="1" ht="20.25" customHeight="1" x14ac:dyDescent="0.4">
      <c r="C2" s="12"/>
      <c r="G2" s="12"/>
      <c r="H2" s="12" t="s">
        <v>89</v>
      </c>
      <c r="I2" s="14"/>
      <c r="J2" s="14"/>
      <c r="V2" s="13" t="s">
        <v>0</v>
      </c>
      <c r="W2" s="301"/>
      <c r="X2" s="301"/>
      <c r="Y2" s="13" t="s">
        <v>1</v>
      </c>
      <c r="AA2" s="13" t="s">
        <v>2</v>
      </c>
      <c r="AL2" s="15" t="s">
        <v>109</v>
      </c>
      <c r="AO2" s="302"/>
      <c r="AP2" s="302"/>
      <c r="AQ2" s="302"/>
      <c r="AR2" s="302"/>
      <c r="AS2" s="302"/>
      <c r="AT2" s="302"/>
      <c r="AU2" s="302"/>
      <c r="AV2" s="302"/>
      <c r="AW2" s="302"/>
      <c r="AX2" s="302"/>
      <c r="AY2" s="302"/>
      <c r="AZ2" s="302"/>
      <c r="BA2" s="302"/>
      <c r="BB2" s="15" t="s">
        <v>3</v>
      </c>
      <c r="BC2" s="14"/>
      <c r="BD2" s="14"/>
      <c r="BE2" s="14"/>
    </row>
    <row r="3" spans="2:57" s="13" customFormat="1" ht="7.5" customHeight="1" thickBot="1" x14ac:dyDescent="0.45">
      <c r="B3" s="12"/>
      <c r="C3" s="12"/>
      <c r="F3" s="12"/>
      <c r="G3" s="12"/>
      <c r="H3" s="14"/>
      <c r="I3" s="14"/>
      <c r="J3" s="14"/>
      <c r="R3" s="117"/>
      <c r="S3" s="117"/>
      <c r="AG3" s="15"/>
      <c r="AJ3" s="117"/>
      <c r="AK3" s="117"/>
      <c r="AL3" s="117"/>
      <c r="AM3" s="117"/>
      <c r="AN3" s="117"/>
      <c r="AO3" s="117"/>
      <c r="AP3" s="117"/>
      <c r="AQ3" s="117"/>
      <c r="AR3" s="117"/>
      <c r="AS3" s="117"/>
      <c r="AT3" s="117"/>
      <c r="AU3" s="95"/>
      <c r="AV3" s="95"/>
      <c r="AW3" s="96"/>
      <c r="AX3" s="97"/>
      <c r="AY3" s="14"/>
      <c r="AZ3" s="14"/>
    </row>
    <row r="4" spans="2:57" ht="27.95" customHeight="1" x14ac:dyDescent="0.4">
      <c r="B4" s="330" t="s">
        <v>14</v>
      </c>
      <c r="C4" s="331"/>
      <c r="D4" s="336" t="s">
        <v>15</v>
      </c>
      <c r="E4" s="339" t="s">
        <v>63</v>
      </c>
      <c r="F4" s="340"/>
      <c r="G4" s="340"/>
      <c r="H4" s="331"/>
      <c r="I4" s="339" t="s">
        <v>16</v>
      </c>
      <c r="J4" s="340"/>
      <c r="K4" s="340"/>
      <c r="L4" s="331"/>
      <c r="M4" s="359"/>
      <c r="N4" s="311"/>
      <c r="O4" s="360"/>
      <c r="P4" s="310" t="s">
        <v>17</v>
      </c>
      <c r="Q4" s="311"/>
      <c r="R4" s="311"/>
      <c r="S4" s="311"/>
      <c r="T4" s="311"/>
      <c r="U4" s="311"/>
      <c r="V4" s="311"/>
      <c r="W4" s="311"/>
      <c r="X4" s="311"/>
      <c r="Y4" s="311"/>
      <c r="Z4" s="311"/>
      <c r="AA4" s="311"/>
      <c r="AB4" s="311"/>
      <c r="AC4" s="311"/>
      <c r="AD4" s="311"/>
      <c r="AE4" s="311"/>
      <c r="AF4" s="311"/>
      <c r="AG4" s="311"/>
      <c r="AH4" s="311"/>
      <c r="AI4" s="311"/>
      <c r="AJ4" s="311"/>
      <c r="AK4" s="311"/>
      <c r="AL4" s="311"/>
      <c r="AM4" s="311"/>
      <c r="AN4" s="311"/>
      <c r="AO4" s="311"/>
      <c r="AP4" s="311"/>
      <c r="AQ4" s="311"/>
      <c r="AR4" s="311"/>
      <c r="AS4" s="311"/>
      <c r="AT4" s="311"/>
      <c r="AU4" s="312" t="s">
        <v>42</v>
      </c>
      <c r="AV4" s="313"/>
      <c r="AW4" s="312" t="s">
        <v>18</v>
      </c>
      <c r="AX4" s="313"/>
      <c r="AY4" s="318" t="s">
        <v>55</v>
      </c>
      <c r="AZ4" s="319"/>
      <c r="BA4" s="319"/>
      <c r="BB4" s="320"/>
    </row>
    <row r="5" spans="2:57" ht="20.25" customHeight="1" x14ac:dyDescent="0.4">
      <c r="B5" s="332"/>
      <c r="C5" s="333"/>
      <c r="D5" s="337"/>
      <c r="E5" s="354"/>
      <c r="F5" s="333"/>
      <c r="G5" s="341" t="s">
        <v>62</v>
      </c>
      <c r="H5" s="342"/>
      <c r="I5" s="354"/>
      <c r="J5" s="357"/>
      <c r="K5" s="357"/>
      <c r="L5" s="333"/>
      <c r="M5" s="361"/>
      <c r="N5" s="362"/>
      <c r="O5" s="363"/>
      <c r="P5" s="307" t="s">
        <v>37</v>
      </c>
      <c r="Q5" s="308"/>
      <c r="R5" s="308"/>
      <c r="S5" s="308"/>
      <c r="T5" s="308"/>
      <c r="U5" s="308"/>
      <c r="V5" s="309"/>
      <c r="W5" s="307" t="s">
        <v>38</v>
      </c>
      <c r="X5" s="308"/>
      <c r="Y5" s="308"/>
      <c r="Z5" s="308"/>
      <c r="AA5" s="308"/>
      <c r="AB5" s="308"/>
      <c r="AC5" s="309"/>
      <c r="AD5" s="307" t="s">
        <v>39</v>
      </c>
      <c r="AE5" s="308"/>
      <c r="AF5" s="308"/>
      <c r="AG5" s="308"/>
      <c r="AH5" s="308"/>
      <c r="AI5" s="308"/>
      <c r="AJ5" s="309"/>
      <c r="AK5" s="307" t="s">
        <v>40</v>
      </c>
      <c r="AL5" s="308"/>
      <c r="AM5" s="308"/>
      <c r="AN5" s="308"/>
      <c r="AO5" s="308"/>
      <c r="AP5" s="308"/>
      <c r="AQ5" s="309"/>
      <c r="AR5" s="307" t="s">
        <v>41</v>
      </c>
      <c r="AS5" s="308"/>
      <c r="AT5" s="309"/>
      <c r="AU5" s="314"/>
      <c r="AV5" s="315"/>
      <c r="AW5" s="314"/>
      <c r="AX5" s="315"/>
      <c r="AY5" s="321"/>
      <c r="AZ5" s="322"/>
      <c r="BA5" s="322"/>
      <c r="BB5" s="323"/>
    </row>
    <row r="6" spans="2:57" ht="20.25" customHeight="1" x14ac:dyDescent="0.4">
      <c r="B6" s="332"/>
      <c r="C6" s="333"/>
      <c r="D6" s="337"/>
      <c r="E6" s="354"/>
      <c r="F6" s="333"/>
      <c r="G6" s="343"/>
      <c r="H6" s="344"/>
      <c r="I6" s="354"/>
      <c r="J6" s="357"/>
      <c r="K6" s="357"/>
      <c r="L6" s="333"/>
      <c r="M6" s="361"/>
      <c r="N6" s="362"/>
      <c r="O6" s="363"/>
      <c r="P6" s="17">
        <v>1</v>
      </c>
      <c r="Q6" s="18">
        <v>2</v>
      </c>
      <c r="R6" s="18">
        <v>3</v>
      </c>
      <c r="S6" s="18">
        <v>4</v>
      </c>
      <c r="T6" s="18">
        <v>5</v>
      </c>
      <c r="U6" s="18">
        <v>6</v>
      </c>
      <c r="V6" s="19">
        <v>7</v>
      </c>
      <c r="W6" s="17">
        <v>8</v>
      </c>
      <c r="X6" s="18">
        <v>9</v>
      </c>
      <c r="Y6" s="18">
        <v>10</v>
      </c>
      <c r="Z6" s="18">
        <v>11</v>
      </c>
      <c r="AA6" s="18">
        <v>12</v>
      </c>
      <c r="AB6" s="18">
        <v>13</v>
      </c>
      <c r="AC6" s="19">
        <v>14</v>
      </c>
      <c r="AD6" s="20">
        <v>15</v>
      </c>
      <c r="AE6" s="18">
        <v>16</v>
      </c>
      <c r="AF6" s="18">
        <v>17</v>
      </c>
      <c r="AG6" s="18">
        <v>18</v>
      </c>
      <c r="AH6" s="18">
        <v>19</v>
      </c>
      <c r="AI6" s="18">
        <v>20</v>
      </c>
      <c r="AJ6" s="19">
        <v>21</v>
      </c>
      <c r="AK6" s="17">
        <v>22</v>
      </c>
      <c r="AL6" s="18">
        <v>23</v>
      </c>
      <c r="AM6" s="18">
        <v>24</v>
      </c>
      <c r="AN6" s="18">
        <v>25</v>
      </c>
      <c r="AO6" s="18">
        <v>26</v>
      </c>
      <c r="AP6" s="18">
        <v>27</v>
      </c>
      <c r="AQ6" s="19">
        <v>28</v>
      </c>
      <c r="AR6" s="156">
        <v>29</v>
      </c>
      <c r="AS6" s="156">
        <v>30</v>
      </c>
      <c r="AT6" s="157">
        <v>31</v>
      </c>
      <c r="AU6" s="314"/>
      <c r="AV6" s="315"/>
      <c r="AW6" s="314"/>
      <c r="AX6" s="315"/>
      <c r="AY6" s="321"/>
      <c r="AZ6" s="322"/>
      <c r="BA6" s="322"/>
      <c r="BB6" s="323"/>
    </row>
    <row r="7" spans="2:57" ht="20.25" customHeight="1" thickBot="1" x14ac:dyDescent="0.45">
      <c r="B7" s="334"/>
      <c r="C7" s="335"/>
      <c r="D7" s="338"/>
      <c r="E7" s="355"/>
      <c r="F7" s="335"/>
      <c r="G7" s="345"/>
      <c r="H7" s="346"/>
      <c r="I7" s="355"/>
      <c r="J7" s="358"/>
      <c r="K7" s="358"/>
      <c r="L7" s="335"/>
      <c r="M7" s="364"/>
      <c r="N7" s="365"/>
      <c r="O7" s="366"/>
      <c r="P7" s="21" t="s">
        <v>19</v>
      </c>
      <c r="Q7" s="165"/>
      <c r="R7" s="165"/>
      <c r="S7" s="165"/>
      <c r="T7" s="165"/>
      <c r="U7" s="165"/>
      <c r="V7" s="166"/>
      <c r="W7" s="167"/>
      <c r="X7" s="165"/>
      <c r="Y7" s="165"/>
      <c r="Z7" s="165"/>
      <c r="AA7" s="165"/>
      <c r="AB7" s="165"/>
      <c r="AC7" s="166"/>
      <c r="AD7" s="168"/>
      <c r="AE7" s="165"/>
      <c r="AF7" s="165"/>
      <c r="AG7" s="165"/>
      <c r="AH7" s="165"/>
      <c r="AI7" s="165"/>
      <c r="AJ7" s="166"/>
      <c r="AK7" s="167"/>
      <c r="AL7" s="165"/>
      <c r="AM7" s="165"/>
      <c r="AN7" s="165"/>
      <c r="AO7" s="165"/>
      <c r="AP7" s="165"/>
      <c r="AQ7" s="166"/>
      <c r="AR7" s="169"/>
      <c r="AS7" s="169"/>
      <c r="AT7" s="170"/>
      <c r="AU7" s="316"/>
      <c r="AV7" s="317"/>
      <c r="AW7" s="316"/>
      <c r="AX7" s="317"/>
      <c r="AY7" s="324"/>
      <c r="AZ7" s="325"/>
      <c r="BA7" s="325"/>
      <c r="BB7" s="326"/>
    </row>
    <row r="8" spans="2:57" ht="15.95" customHeight="1" x14ac:dyDescent="0.4">
      <c r="B8" s="349"/>
      <c r="C8" s="348"/>
      <c r="D8" s="356"/>
      <c r="E8" s="350"/>
      <c r="F8" s="348"/>
      <c r="G8" s="347"/>
      <c r="H8" s="348"/>
      <c r="I8" s="350"/>
      <c r="J8" s="347"/>
      <c r="K8" s="347"/>
      <c r="L8" s="348"/>
      <c r="M8" s="200" t="s">
        <v>43</v>
      </c>
      <c r="N8" s="87"/>
      <c r="O8" s="88"/>
      <c r="P8" s="134"/>
      <c r="Q8" s="122"/>
      <c r="R8" s="122"/>
      <c r="S8" s="122"/>
      <c r="T8" s="122"/>
      <c r="U8" s="122"/>
      <c r="V8" s="123"/>
      <c r="W8" s="124"/>
      <c r="X8" s="122"/>
      <c r="Y8" s="122"/>
      <c r="Z8" s="122"/>
      <c r="AA8" s="122"/>
      <c r="AB8" s="122"/>
      <c r="AC8" s="123"/>
      <c r="AD8" s="121"/>
      <c r="AE8" s="122"/>
      <c r="AF8" s="122"/>
      <c r="AG8" s="122"/>
      <c r="AH8" s="122"/>
      <c r="AI8" s="122"/>
      <c r="AJ8" s="123"/>
      <c r="AK8" s="124"/>
      <c r="AL8" s="122"/>
      <c r="AM8" s="122"/>
      <c r="AN8" s="122"/>
      <c r="AO8" s="122"/>
      <c r="AP8" s="122"/>
      <c r="AQ8" s="123"/>
      <c r="AR8" s="158"/>
      <c r="AS8" s="158"/>
      <c r="AT8" s="159"/>
      <c r="AU8" s="303">
        <f>IF(SUM($P9:$AQ9)&gt;$AN$54*4,$AN$54*4,SUM($P9:$AQ9))</f>
        <v>0</v>
      </c>
      <c r="AV8" s="304"/>
      <c r="AW8" s="305">
        <f>AU8/4</f>
        <v>0</v>
      </c>
      <c r="AX8" s="306"/>
      <c r="AY8" s="327"/>
      <c r="AZ8" s="328"/>
      <c r="BA8" s="328"/>
      <c r="BB8" s="329"/>
    </row>
    <row r="9" spans="2:57" ht="15.95" customHeight="1" x14ac:dyDescent="0.4">
      <c r="B9" s="253"/>
      <c r="C9" s="254"/>
      <c r="D9" s="256"/>
      <c r="E9" s="258"/>
      <c r="F9" s="254"/>
      <c r="G9" s="260"/>
      <c r="H9" s="254"/>
      <c r="I9" s="258"/>
      <c r="J9" s="260"/>
      <c r="K9" s="260"/>
      <c r="L9" s="254"/>
      <c r="M9" s="201" t="s">
        <v>44</v>
      </c>
      <c r="N9" s="89"/>
      <c r="O9" s="90"/>
      <c r="P9" s="125"/>
      <c r="Q9" s="152"/>
      <c r="R9" s="152"/>
      <c r="S9" s="152"/>
      <c r="T9" s="152"/>
      <c r="U9" s="152"/>
      <c r="V9" s="126"/>
      <c r="W9" s="127"/>
      <c r="X9" s="152"/>
      <c r="Y9" s="152"/>
      <c r="Z9" s="152"/>
      <c r="AA9" s="152"/>
      <c r="AB9" s="152"/>
      <c r="AC9" s="126"/>
      <c r="AD9" s="154"/>
      <c r="AE9" s="152"/>
      <c r="AF9" s="152"/>
      <c r="AG9" s="152"/>
      <c r="AH9" s="152"/>
      <c r="AI9" s="152"/>
      <c r="AJ9" s="126"/>
      <c r="AK9" s="127"/>
      <c r="AL9" s="152"/>
      <c r="AM9" s="152"/>
      <c r="AN9" s="152"/>
      <c r="AO9" s="152"/>
      <c r="AP9" s="152"/>
      <c r="AQ9" s="126"/>
      <c r="AR9" s="160"/>
      <c r="AS9" s="160"/>
      <c r="AT9" s="153"/>
      <c r="AU9" s="241"/>
      <c r="AV9" s="242"/>
      <c r="AW9" s="243"/>
      <c r="AX9" s="244"/>
      <c r="AY9" s="248"/>
      <c r="AZ9" s="249"/>
      <c r="BA9" s="249"/>
      <c r="BB9" s="250"/>
    </row>
    <row r="10" spans="2:57" ht="15.95" customHeight="1" x14ac:dyDescent="0.4">
      <c r="B10" s="251"/>
      <c r="C10" s="252"/>
      <c r="D10" s="255"/>
      <c r="E10" s="257"/>
      <c r="F10" s="252"/>
      <c r="G10" s="259"/>
      <c r="H10" s="252"/>
      <c r="I10" s="257"/>
      <c r="J10" s="259"/>
      <c r="K10" s="259"/>
      <c r="L10" s="252"/>
      <c r="M10" s="202" t="s">
        <v>43</v>
      </c>
      <c r="N10" s="91"/>
      <c r="O10" s="92"/>
      <c r="P10" s="128"/>
      <c r="Q10" s="129"/>
      <c r="R10" s="129"/>
      <c r="S10" s="129"/>
      <c r="T10" s="129"/>
      <c r="U10" s="129"/>
      <c r="V10" s="130"/>
      <c r="W10" s="128"/>
      <c r="X10" s="129"/>
      <c r="Y10" s="129"/>
      <c r="Z10" s="129"/>
      <c r="AA10" s="129"/>
      <c r="AB10" s="129"/>
      <c r="AC10" s="130"/>
      <c r="AD10" s="131"/>
      <c r="AE10" s="129"/>
      <c r="AF10" s="129"/>
      <c r="AG10" s="129"/>
      <c r="AH10" s="129"/>
      <c r="AI10" s="129"/>
      <c r="AJ10" s="130"/>
      <c r="AK10" s="128"/>
      <c r="AL10" s="129"/>
      <c r="AM10" s="129"/>
      <c r="AN10" s="129"/>
      <c r="AO10" s="129"/>
      <c r="AP10" s="129"/>
      <c r="AQ10" s="130"/>
      <c r="AR10" s="161"/>
      <c r="AS10" s="161"/>
      <c r="AT10" s="162"/>
      <c r="AU10" s="239">
        <f t="shared" ref="AU10" si="0">IF(SUM($P11:$AQ11)&gt;$AN$54*4,$AN$54*4,SUM($P11:$AQ11))</f>
        <v>0</v>
      </c>
      <c r="AV10" s="240"/>
      <c r="AW10" s="241">
        <f>AU10/4</f>
        <v>0</v>
      </c>
      <c r="AX10" s="242"/>
      <c r="AY10" s="245"/>
      <c r="AZ10" s="246"/>
      <c r="BA10" s="246"/>
      <c r="BB10" s="247"/>
    </row>
    <row r="11" spans="2:57" ht="15.95" customHeight="1" x14ac:dyDescent="0.4">
      <c r="B11" s="253"/>
      <c r="C11" s="254"/>
      <c r="D11" s="256"/>
      <c r="E11" s="258"/>
      <c r="F11" s="254"/>
      <c r="G11" s="260"/>
      <c r="H11" s="254"/>
      <c r="I11" s="258"/>
      <c r="J11" s="260"/>
      <c r="K11" s="260"/>
      <c r="L11" s="254"/>
      <c r="M11" s="201" t="s">
        <v>44</v>
      </c>
      <c r="N11" s="89"/>
      <c r="O11" s="90"/>
      <c r="P11" s="127"/>
      <c r="Q11" s="152"/>
      <c r="R11" s="152"/>
      <c r="S11" s="152"/>
      <c r="T11" s="152"/>
      <c r="U11" s="152"/>
      <c r="V11" s="126"/>
      <c r="W11" s="127"/>
      <c r="X11" s="152"/>
      <c r="Y11" s="152"/>
      <c r="Z11" s="152"/>
      <c r="AA11" s="152"/>
      <c r="AB11" s="152"/>
      <c r="AC11" s="126"/>
      <c r="AD11" s="154"/>
      <c r="AE11" s="152"/>
      <c r="AF11" s="152"/>
      <c r="AG11" s="152"/>
      <c r="AH11" s="152"/>
      <c r="AI11" s="152"/>
      <c r="AJ11" s="126"/>
      <c r="AK11" s="127"/>
      <c r="AL11" s="152"/>
      <c r="AM11" s="152"/>
      <c r="AN11" s="152"/>
      <c r="AO11" s="152"/>
      <c r="AP11" s="152"/>
      <c r="AQ11" s="126"/>
      <c r="AR11" s="160"/>
      <c r="AS11" s="160"/>
      <c r="AT11" s="153"/>
      <c r="AU11" s="239"/>
      <c r="AV11" s="240"/>
      <c r="AW11" s="243"/>
      <c r="AX11" s="244"/>
      <c r="AY11" s="248"/>
      <c r="AZ11" s="249"/>
      <c r="BA11" s="249"/>
      <c r="BB11" s="250"/>
    </row>
    <row r="12" spans="2:57" ht="15.95" customHeight="1" x14ac:dyDescent="0.4">
      <c r="B12" s="251"/>
      <c r="C12" s="252"/>
      <c r="D12" s="255"/>
      <c r="E12" s="257"/>
      <c r="F12" s="252"/>
      <c r="G12" s="259"/>
      <c r="H12" s="252"/>
      <c r="I12" s="257"/>
      <c r="J12" s="259"/>
      <c r="K12" s="259"/>
      <c r="L12" s="252"/>
      <c r="M12" s="202" t="s">
        <v>43</v>
      </c>
      <c r="N12" s="91"/>
      <c r="O12" s="92"/>
      <c r="P12" s="128"/>
      <c r="Q12" s="129"/>
      <c r="R12" s="129"/>
      <c r="S12" s="129"/>
      <c r="T12" s="129"/>
      <c r="U12" s="129"/>
      <c r="V12" s="130"/>
      <c r="W12" s="128"/>
      <c r="X12" s="129"/>
      <c r="Y12" s="129"/>
      <c r="Z12" s="129"/>
      <c r="AA12" s="129"/>
      <c r="AB12" s="129"/>
      <c r="AC12" s="130"/>
      <c r="AD12" s="131"/>
      <c r="AE12" s="129"/>
      <c r="AF12" s="129"/>
      <c r="AG12" s="129"/>
      <c r="AH12" s="129"/>
      <c r="AI12" s="129"/>
      <c r="AJ12" s="130"/>
      <c r="AK12" s="128"/>
      <c r="AL12" s="129"/>
      <c r="AM12" s="129"/>
      <c r="AN12" s="129"/>
      <c r="AO12" s="129"/>
      <c r="AP12" s="129"/>
      <c r="AQ12" s="130"/>
      <c r="AR12" s="161"/>
      <c r="AS12" s="161"/>
      <c r="AT12" s="162"/>
      <c r="AU12" s="239">
        <f t="shared" ref="AU12" si="1">IF(SUM($P13:$AQ13)&gt;$AN$54*4,$AN$54*4,SUM($P13:$AQ13))</f>
        <v>0</v>
      </c>
      <c r="AV12" s="240"/>
      <c r="AW12" s="241">
        <f>AU12/4</f>
        <v>0</v>
      </c>
      <c r="AX12" s="242"/>
      <c r="AY12" s="245"/>
      <c r="AZ12" s="246"/>
      <c r="BA12" s="246"/>
      <c r="BB12" s="247"/>
    </row>
    <row r="13" spans="2:57" ht="15.95" customHeight="1" x14ac:dyDescent="0.4">
      <c r="B13" s="253"/>
      <c r="C13" s="254"/>
      <c r="D13" s="256"/>
      <c r="E13" s="258"/>
      <c r="F13" s="254"/>
      <c r="G13" s="260"/>
      <c r="H13" s="254"/>
      <c r="I13" s="258"/>
      <c r="J13" s="260"/>
      <c r="K13" s="260"/>
      <c r="L13" s="254"/>
      <c r="M13" s="201" t="s">
        <v>44</v>
      </c>
      <c r="N13" s="89"/>
      <c r="O13" s="90"/>
      <c r="P13" s="127"/>
      <c r="Q13" s="152"/>
      <c r="R13" s="152"/>
      <c r="S13" s="152"/>
      <c r="T13" s="152"/>
      <c r="U13" s="152"/>
      <c r="V13" s="126"/>
      <c r="W13" s="127"/>
      <c r="X13" s="152"/>
      <c r="Y13" s="152"/>
      <c r="Z13" s="152"/>
      <c r="AA13" s="152"/>
      <c r="AB13" s="152"/>
      <c r="AC13" s="126"/>
      <c r="AD13" s="154"/>
      <c r="AE13" s="152"/>
      <c r="AF13" s="152"/>
      <c r="AG13" s="152"/>
      <c r="AH13" s="152"/>
      <c r="AI13" s="152"/>
      <c r="AJ13" s="126"/>
      <c r="AK13" s="127"/>
      <c r="AL13" s="152"/>
      <c r="AM13" s="152"/>
      <c r="AN13" s="152"/>
      <c r="AO13" s="152"/>
      <c r="AP13" s="152"/>
      <c r="AQ13" s="126"/>
      <c r="AR13" s="160"/>
      <c r="AS13" s="160"/>
      <c r="AT13" s="153"/>
      <c r="AU13" s="239"/>
      <c r="AV13" s="240"/>
      <c r="AW13" s="243"/>
      <c r="AX13" s="244"/>
      <c r="AY13" s="248"/>
      <c r="AZ13" s="249"/>
      <c r="BA13" s="249"/>
      <c r="BB13" s="250"/>
    </row>
    <row r="14" spans="2:57" ht="15.95" customHeight="1" x14ac:dyDescent="0.4">
      <c r="B14" s="251"/>
      <c r="C14" s="252"/>
      <c r="D14" s="255"/>
      <c r="E14" s="257"/>
      <c r="F14" s="252"/>
      <c r="G14" s="259"/>
      <c r="H14" s="252"/>
      <c r="I14" s="257"/>
      <c r="J14" s="259"/>
      <c r="K14" s="259"/>
      <c r="L14" s="252"/>
      <c r="M14" s="203" t="s">
        <v>43</v>
      </c>
      <c r="N14" s="85"/>
      <c r="O14" s="64"/>
      <c r="P14" s="128"/>
      <c r="Q14" s="129"/>
      <c r="R14" s="129"/>
      <c r="S14" s="129"/>
      <c r="T14" s="129"/>
      <c r="U14" s="129"/>
      <c r="V14" s="130"/>
      <c r="W14" s="128"/>
      <c r="X14" s="129"/>
      <c r="Y14" s="129"/>
      <c r="Z14" s="129"/>
      <c r="AA14" s="129"/>
      <c r="AB14" s="129"/>
      <c r="AC14" s="130"/>
      <c r="AD14" s="128"/>
      <c r="AE14" s="129"/>
      <c r="AF14" s="129"/>
      <c r="AG14" s="129"/>
      <c r="AH14" s="129"/>
      <c r="AI14" s="129"/>
      <c r="AJ14" s="130"/>
      <c r="AK14" s="128"/>
      <c r="AL14" s="129"/>
      <c r="AM14" s="129"/>
      <c r="AN14" s="129"/>
      <c r="AO14" s="129"/>
      <c r="AP14" s="129"/>
      <c r="AQ14" s="130"/>
      <c r="AR14" s="161"/>
      <c r="AS14" s="161"/>
      <c r="AT14" s="162"/>
      <c r="AU14" s="239">
        <f t="shared" ref="AU14" si="2">IF(SUM($P15:$AQ15)&gt;$AN$54*4,$AN$54*4,SUM($P15:$AQ15))</f>
        <v>0</v>
      </c>
      <c r="AV14" s="240"/>
      <c r="AW14" s="241">
        <f>AU14/4</f>
        <v>0</v>
      </c>
      <c r="AX14" s="242"/>
      <c r="AY14" s="245"/>
      <c r="AZ14" s="246"/>
      <c r="BA14" s="246"/>
      <c r="BB14" s="247"/>
    </row>
    <row r="15" spans="2:57" ht="15.95" customHeight="1" x14ac:dyDescent="0.4">
      <c r="B15" s="253"/>
      <c r="C15" s="254"/>
      <c r="D15" s="256"/>
      <c r="E15" s="258"/>
      <c r="F15" s="254"/>
      <c r="G15" s="260"/>
      <c r="H15" s="254"/>
      <c r="I15" s="258"/>
      <c r="J15" s="260"/>
      <c r="K15" s="260"/>
      <c r="L15" s="254"/>
      <c r="M15" s="204" t="s">
        <v>44</v>
      </c>
      <c r="N15" s="62"/>
      <c r="O15" s="63"/>
      <c r="P15" s="127"/>
      <c r="Q15" s="152"/>
      <c r="R15" s="152"/>
      <c r="S15" s="152"/>
      <c r="T15" s="152"/>
      <c r="U15" s="152"/>
      <c r="V15" s="126"/>
      <c r="W15" s="127"/>
      <c r="X15" s="212"/>
      <c r="Y15" s="212"/>
      <c r="Z15" s="212"/>
      <c r="AA15" s="212"/>
      <c r="AB15" s="212"/>
      <c r="AC15" s="126"/>
      <c r="AD15" s="127"/>
      <c r="AE15" s="212"/>
      <c r="AF15" s="212"/>
      <c r="AG15" s="212"/>
      <c r="AH15" s="212"/>
      <c r="AI15" s="212"/>
      <c r="AJ15" s="126"/>
      <c r="AK15" s="127"/>
      <c r="AL15" s="212"/>
      <c r="AM15" s="212"/>
      <c r="AN15" s="212"/>
      <c r="AO15" s="212"/>
      <c r="AP15" s="212"/>
      <c r="AQ15" s="126"/>
      <c r="AR15" s="160"/>
      <c r="AS15" s="160"/>
      <c r="AT15" s="153"/>
      <c r="AU15" s="239"/>
      <c r="AV15" s="240"/>
      <c r="AW15" s="243"/>
      <c r="AX15" s="244"/>
      <c r="AY15" s="248"/>
      <c r="AZ15" s="249"/>
      <c r="BA15" s="249"/>
      <c r="BB15" s="250"/>
    </row>
    <row r="16" spans="2:57" ht="15.95" customHeight="1" x14ac:dyDescent="0.4">
      <c r="B16" s="251"/>
      <c r="C16" s="252"/>
      <c r="D16" s="255"/>
      <c r="E16" s="257"/>
      <c r="F16" s="252"/>
      <c r="G16" s="259"/>
      <c r="H16" s="252"/>
      <c r="I16" s="257"/>
      <c r="J16" s="259"/>
      <c r="K16" s="259"/>
      <c r="L16" s="252"/>
      <c r="M16" s="203" t="s">
        <v>43</v>
      </c>
      <c r="N16" s="85"/>
      <c r="O16" s="64"/>
      <c r="P16" s="128"/>
      <c r="Q16" s="129"/>
      <c r="R16" s="129"/>
      <c r="S16" s="129"/>
      <c r="T16" s="129"/>
      <c r="U16" s="129"/>
      <c r="V16" s="130"/>
      <c r="W16" s="128"/>
      <c r="X16" s="129"/>
      <c r="Y16" s="129"/>
      <c r="Z16" s="129"/>
      <c r="AA16" s="129"/>
      <c r="AB16" s="129"/>
      <c r="AC16" s="130"/>
      <c r="AD16" s="128"/>
      <c r="AE16" s="129"/>
      <c r="AF16" s="129"/>
      <c r="AG16" s="129"/>
      <c r="AH16" s="129"/>
      <c r="AI16" s="129"/>
      <c r="AJ16" s="130"/>
      <c r="AK16" s="128"/>
      <c r="AL16" s="129"/>
      <c r="AM16" s="129"/>
      <c r="AN16" s="129"/>
      <c r="AO16" s="129"/>
      <c r="AP16" s="129"/>
      <c r="AQ16" s="130"/>
      <c r="AR16" s="161"/>
      <c r="AS16" s="161"/>
      <c r="AT16" s="162"/>
      <c r="AU16" s="239">
        <f t="shared" ref="AU16" si="3">IF(SUM($P17:$AQ17)&gt;$AN$54*4,$AN$54*4,SUM($P17:$AQ17))</f>
        <v>0</v>
      </c>
      <c r="AV16" s="240"/>
      <c r="AW16" s="241">
        <f>AU16/4</f>
        <v>0</v>
      </c>
      <c r="AX16" s="242"/>
      <c r="AY16" s="245"/>
      <c r="AZ16" s="246"/>
      <c r="BA16" s="246"/>
      <c r="BB16" s="247"/>
    </row>
    <row r="17" spans="2:54" ht="15.95" customHeight="1" x14ac:dyDescent="0.4">
      <c r="B17" s="253"/>
      <c r="C17" s="254"/>
      <c r="D17" s="256"/>
      <c r="E17" s="258"/>
      <c r="F17" s="254"/>
      <c r="G17" s="260"/>
      <c r="H17" s="254"/>
      <c r="I17" s="258"/>
      <c r="J17" s="260"/>
      <c r="K17" s="260"/>
      <c r="L17" s="254"/>
      <c r="M17" s="205" t="s">
        <v>44</v>
      </c>
      <c r="N17" s="62"/>
      <c r="O17" s="63"/>
      <c r="P17" s="127"/>
      <c r="Q17" s="152"/>
      <c r="R17" s="152"/>
      <c r="S17" s="152"/>
      <c r="T17" s="152"/>
      <c r="U17" s="152"/>
      <c r="V17" s="126"/>
      <c r="W17" s="127"/>
      <c r="X17" s="212"/>
      <c r="Y17" s="212"/>
      <c r="Z17" s="212"/>
      <c r="AA17" s="212"/>
      <c r="AB17" s="212"/>
      <c r="AC17" s="126"/>
      <c r="AD17" s="127"/>
      <c r="AE17" s="212"/>
      <c r="AF17" s="212"/>
      <c r="AG17" s="212"/>
      <c r="AH17" s="212"/>
      <c r="AI17" s="212"/>
      <c r="AJ17" s="126"/>
      <c r="AK17" s="127"/>
      <c r="AL17" s="212"/>
      <c r="AM17" s="212"/>
      <c r="AN17" s="212"/>
      <c r="AO17" s="212"/>
      <c r="AP17" s="212"/>
      <c r="AQ17" s="126"/>
      <c r="AR17" s="160"/>
      <c r="AS17" s="160"/>
      <c r="AT17" s="153"/>
      <c r="AU17" s="239"/>
      <c r="AV17" s="240"/>
      <c r="AW17" s="243"/>
      <c r="AX17" s="244"/>
      <c r="AY17" s="248"/>
      <c r="AZ17" s="249"/>
      <c r="BA17" s="249"/>
      <c r="BB17" s="250"/>
    </row>
    <row r="18" spans="2:54" ht="15.95" customHeight="1" x14ac:dyDescent="0.4">
      <c r="B18" s="251"/>
      <c r="C18" s="252"/>
      <c r="D18" s="255"/>
      <c r="E18" s="257"/>
      <c r="F18" s="252"/>
      <c r="G18" s="259"/>
      <c r="H18" s="252"/>
      <c r="I18" s="257"/>
      <c r="J18" s="259"/>
      <c r="K18" s="259"/>
      <c r="L18" s="252"/>
      <c r="M18" s="203" t="s">
        <v>43</v>
      </c>
      <c r="N18" s="85"/>
      <c r="O18" s="64"/>
      <c r="P18" s="128"/>
      <c r="Q18" s="129"/>
      <c r="R18" s="129"/>
      <c r="S18" s="129"/>
      <c r="T18" s="129"/>
      <c r="U18" s="129"/>
      <c r="V18" s="130"/>
      <c r="W18" s="128"/>
      <c r="X18" s="129"/>
      <c r="Y18" s="129"/>
      <c r="Z18" s="129"/>
      <c r="AA18" s="129"/>
      <c r="AB18" s="129"/>
      <c r="AC18" s="130"/>
      <c r="AD18" s="128"/>
      <c r="AE18" s="129"/>
      <c r="AF18" s="129"/>
      <c r="AG18" s="129"/>
      <c r="AH18" s="129"/>
      <c r="AI18" s="129"/>
      <c r="AJ18" s="130"/>
      <c r="AK18" s="128"/>
      <c r="AL18" s="129"/>
      <c r="AM18" s="129"/>
      <c r="AN18" s="129"/>
      <c r="AO18" s="129"/>
      <c r="AP18" s="129"/>
      <c r="AQ18" s="130"/>
      <c r="AR18" s="161"/>
      <c r="AS18" s="161"/>
      <c r="AT18" s="162"/>
      <c r="AU18" s="239">
        <f t="shared" ref="AU18" si="4">IF(SUM($P19:$AQ19)&gt;$AN$54*4,$AN$54*4,SUM($P19:$AQ19))</f>
        <v>0</v>
      </c>
      <c r="AV18" s="240"/>
      <c r="AW18" s="241">
        <f>AU18/4</f>
        <v>0</v>
      </c>
      <c r="AX18" s="242"/>
      <c r="AY18" s="245"/>
      <c r="AZ18" s="246"/>
      <c r="BA18" s="246"/>
      <c r="BB18" s="247"/>
    </row>
    <row r="19" spans="2:54" ht="15.95" customHeight="1" x14ac:dyDescent="0.4">
      <c r="B19" s="253"/>
      <c r="C19" s="254"/>
      <c r="D19" s="256"/>
      <c r="E19" s="258"/>
      <c r="F19" s="254"/>
      <c r="G19" s="260"/>
      <c r="H19" s="254"/>
      <c r="I19" s="258"/>
      <c r="J19" s="260"/>
      <c r="K19" s="260"/>
      <c r="L19" s="254"/>
      <c r="M19" s="206" t="s">
        <v>44</v>
      </c>
      <c r="N19" s="65"/>
      <c r="O19" s="63"/>
      <c r="P19" s="127"/>
      <c r="Q19" s="152"/>
      <c r="R19" s="152"/>
      <c r="S19" s="152"/>
      <c r="T19" s="152"/>
      <c r="U19" s="152"/>
      <c r="V19" s="126"/>
      <c r="W19" s="127"/>
      <c r="X19" s="212"/>
      <c r="Y19" s="212"/>
      <c r="Z19" s="212"/>
      <c r="AA19" s="212"/>
      <c r="AB19" s="212"/>
      <c r="AC19" s="126"/>
      <c r="AD19" s="127"/>
      <c r="AE19" s="212"/>
      <c r="AF19" s="212"/>
      <c r="AG19" s="212"/>
      <c r="AH19" s="212"/>
      <c r="AI19" s="212"/>
      <c r="AJ19" s="126"/>
      <c r="AK19" s="127"/>
      <c r="AL19" s="212"/>
      <c r="AM19" s="212"/>
      <c r="AN19" s="212"/>
      <c r="AO19" s="212"/>
      <c r="AP19" s="212"/>
      <c r="AQ19" s="126"/>
      <c r="AR19" s="160"/>
      <c r="AS19" s="160"/>
      <c r="AT19" s="153"/>
      <c r="AU19" s="239"/>
      <c r="AV19" s="240"/>
      <c r="AW19" s="243"/>
      <c r="AX19" s="244"/>
      <c r="AY19" s="248"/>
      <c r="AZ19" s="249"/>
      <c r="BA19" s="249"/>
      <c r="BB19" s="250"/>
    </row>
    <row r="20" spans="2:54" ht="15.95" customHeight="1" x14ac:dyDescent="0.4">
      <c r="B20" s="251"/>
      <c r="C20" s="252"/>
      <c r="D20" s="255"/>
      <c r="E20" s="257"/>
      <c r="F20" s="252"/>
      <c r="G20" s="259"/>
      <c r="H20" s="252"/>
      <c r="I20" s="257"/>
      <c r="J20" s="259"/>
      <c r="K20" s="259"/>
      <c r="L20" s="252"/>
      <c r="M20" s="203" t="s">
        <v>43</v>
      </c>
      <c r="N20" s="85"/>
      <c r="O20" s="64"/>
      <c r="P20" s="128"/>
      <c r="Q20" s="129"/>
      <c r="R20" s="129"/>
      <c r="S20" s="129"/>
      <c r="T20" s="129"/>
      <c r="U20" s="129"/>
      <c r="V20" s="130"/>
      <c r="W20" s="128"/>
      <c r="X20" s="129"/>
      <c r="Y20" s="129"/>
      <c r="Z20" s="129"/>
      <c r="AA20" s="129"/>
      <c r="AB20" s="129"/>
      <c r="AC20" s="130"/>
      <c r="AD20" s="128"/>
      <c r="AE20" s="129"/>
      <c r="AF20" s="129"/>
      <c r="AG20" s="129"/>
      <c r="AH20" s="129"/>
      <c r="AI20" s="129"/>
      <c r="AJ20" s="130"/>
      <c r="AK20" s="128"/>
      <c r="AL20" s="129"/>
      <c r="AM20" s="129"/>
      <c r="AN20" s="129"/>
      <c r="AO20" s="129"/>
      <c r="AP20" s="129"/>
      <c r="AQ20" s="130"/>
      <c r="AR20" s="161"/>
      <c r="AS20" s="161"/>
      <c r="AT20" s="162"/>
      <c r="AU20" s="239">
        <f t="shared" ref="AU20" si="5">IF(SUM($P21:$AQ21)&gt;$AN$54*4,$AN$54*4,SUM($P21:$AQ21))</f>
        <v>0</v>
      </c>
      <c r="AV20" s="240"/>
      <c r="AW20" s="241">
        <f>AU20/4</f>
        <v>0</v>
      </c>
      <c r="AX20" s="242"/>
      <c r="AY20" s="245"/>
      <c r="AZ20" s="246"/>
      <c r="BA20" s="246"/>
      <c r="BB20" s="247"/>
    </row>
    <row r="21" spans="2:54" ht="15.95" customHeight="1" x14ac:dyDescent="0.4">
      <c r="B21" s="253"/>
      <c r="C21" s="254"/>
      <c r="D21" s="256"/>
      <c r="E21" s="258"/>
      <c r="F21" s="254"/>
      <c r="G21" s="260"/>
      <c r="H21" s="254"/>
      <c r="I21" s="258"/>
      <c r="J21" s="260"/>
      <c r="K21" s="260"/>
      <c r="L21" s="254"/>
      <c r="M21" s="205" t="s">
        <v>44</v>
      </c>
      <c r="N21" s="62"/>
      <c r="O21" s="63"/>
      <c r="P21" s="127"/>
      <c r="Q21" s="174"/>
      <c r="R21" s="174"/>
      <c r="S21" s="174"/>
      <c r="T21" s="174"/>
      <c r="U21" s="174"/>
      <c r="V21" s="126"/>
      <c r="W21" s="127"/>
      <c r="X21" s="212"/>
      <c r="Y21" s="212"/>
      <c r="Z21" s="212"/>
      <c r="AA21" s="212"/>
      <c r="AB21" s="212"/>
      <c r="AC21" s="126"/>
      <c r="AD21" s="127"/>
      <c r="AE21" s="212"/>
      <c r="AF21" s="212"/>
      <c r="AG21" s="212"/>
      <c r="AH21" s="212"/>
      <c r="AI21" s="212"/>
      <c r="AJ21" s="126"/>
      <c r="AK21" s="127"/>
      <c r="AL21" s="212"/>
      <c r="AM21" s="212"/>
      <c r="AN21" s="212"/>
      <c r="AO21" s="212"/>
      <c r="AP21" s="212"/>
      <c r="AQ21" s="126"/>
      <c r="AR21" s="160"/>
      <c r="AS21" s="160"/>
      <c r="AT21" s="171"/>
      <c r="AU21" s="239"/>
      <c r="AV21" s="240"/>
      <c r="AW21" s="243"/>
      <c r="AX21" s="244"/>
      <c r="AY21" s="248"/>
      <c r="AZ21" s="249"/>
      <c r="BA21" s="249"/>
      <c r="BB21" s="250"/>
    </row>
    <row r="22" spans="2:54" ht="15.95" customHeight="1" x14ac:dyDescent="0.4">
      <c r="B22" s="251"/>
      <c r="C22" s="252"/>
      <c r="D22" s="255"/>
      <c r="E22" s="257"/>
      <c r="F22" s="252"/>
      <c r="G22" s="259"/>
      <c r="H22" s="252"/>
      <c r="I22" s="257"/>
      <c r="J22" s="259"/>
      <c r="K22" s="259"/>
      <c r="L22" s="252"/>
      <c r="M22" s="203" t="s">
        <v>43</v>
      </c>
      <c r="N22" s="85"/>
      <c r="O22" s="64"/>
      <c r="P22" s="128"/>
      <c r="Q22" s="129"/>
      <c r="R22" s="129"/>
      <c r="S22" s="129"/>
      <c r="T22" s="129"/>
      <c r="U22" s="129"/>
      <c r="V22" s="130"/>
      <c r="W22" s="128"/>
      <c r="X22" s="129"/>
      <c r="Y22" s="129"/>
      <c r="Z22" s="129"/>
      <c r="AA22" s="129"/>
      <c r="AB22" s="129"/>
      <c r="AC22" s="130"/>
      <c r="AD22" s="128"/>
      <c r="AE22" s="129"/>
      <c r="AF22" s="129"/>
      <c r="AG22" s="129"/>
      <c r="AH22" s="129"/>
      <c r="AI22" s="129"/>
      <c r="AJ22" s="130"/>
      <c r="AK22" s="128"/>
      <c r="AL22" s="129"/>
      <c r="AM22" s="129"/>
      <c r="AN22" s="129"/>
      <c r="AO22" s="129"/>
      <c r="AP22" s="129"/>
      <c r="AQ22" s="130"/>
      <c r="AR22" s="161"/>
      <c r="AS22" s="161"/>
      <c r="AT22" s="162"/>
      <c r="AU22" s="239">
        <f t="shared" ref="AU22" si="6">IF(SUM($P23:$AQ23)&gt;$AN$54*4,$AN$54*4,SUM($P23:$AQ23))</f>
        <v>0</v>
      </c>
      <c r="AV22" s="240"/>
      <c r="AW22" s="241">
        <f>AU22/4</f>
        <v>0</v>
      </c>
      <c r="AX22" s="242"/>
      <c r="AY22" s="245"/>
      <c r="AZ22" s="246"/>
      <c r="BA22" s="246"/>
      <c r="BB22" s="247"/>
    </row>
    <row r="23" spans="2:54" ht="15.95" customHeight="1" x14ac:dyDescent="0.4">
      <c r="B23" s="253"/>
      <c r="C23" s="254"/>
      <c r="D23" s="256"/>
      <c r="E23" s="258"/>
      <c r="F23" s="254"/>
      <c r="G23" s="260"/>
      <c r="H23" s="254"/>
      <c r="I23" s="258"/>
      <c r="J23" s="260"/>
      <c r="K23" s="260"/>
      <c r="L23" s="254"/>
      <c r="M23" s="205" t="s">
        <v>44</v>
      </c>
      <c r="N23" s="62"/>
      <c r="O23" s="63"/>
      <c r="P23" s="127"/>
      <c r="Q23" s="174"/>
      <c r="R23" s="174"/>
      <c r="S23" s="174"/>
      <c r="T23" s="174"/>
      <c r="U23" s="174"/>
      <c r="V23" s="126"/>
      <c r="W23" s="127"/>
      <c r="X23" s="212"/>
      <c r="Y23" s="212"/>
      <c r="Z23" s="212"/>
      <c r="AA23" s="212"/>
      <c r="AB23" s="212"/>
      <c r="AC23" s="126"/>
      <c r="AD23" s="127"/>
      <c r="AE23" s="212"/>
      <c r="AF23" s="212"/>
      <c r="AG23" s="212"/>
      <c r="AH23" s="212"/>
      <c r="AI23" s="212"/>
      <c r="AJ23" s="126"/>
      <c r="AK23" s="127"/>
      <c r="AL23" s="212"/>
      <c r="AM23" s="212"/>
      <c r="AN23" s="212"/>
      <c r="AO23" s="212"/>
      <c r="AP23" s="212"/>
      <c r="AQ23" s="126"/>
      <c r="AR23" s="160"/>
      <c r="AS23" s="160"/>
      <c r="AT23" s="171"/>
      <c r="AU23" s="239"/>
      <c r="AV23" s="240"/>
      <c r="AW23" s="243"/>
      <c r="AX23" s="244"/>
      <c r="AY23" s="248"/>
      <c r="AZ23" s="249"/>
      <c r="BA23" s="249"/>
      <c r="BB23" s="250"/>
    </row>
    <row r="24" spans="2:54" ht="15.95" customHeight="1" x14ac:dyDescent="0.4">
      <c r="B24" s="251"/>
      <c r="C24" s="252"/>
      <c r="D24" s="255"/>
      <c r="E24" s="257"/>
      <c r="F24" s="252"/>
      <c r="G24" s="259"/>
      <c r="H24" s="252"/>
      <c r="I24" s="257"/>
      <c r="J24" s="259"/>
      <c r="K24" s="259"/>
      <c r="L24" s="252"/>
      <c r="M24" s="203" t="s">
        <v>43</v>
      </c>
      <c r="N24" s="85"/>
      <c r="O24" s="64"/>
      <c r="P24" s="128"/>
      <c r="Q24" s="129"/>
      <c r="R24" s="129"/>
      <c r="S24" s="129"/>
      <c r="T24" s="129"/>
      <c r="U24" s="129"/>
      <c r="V24" s="130"/>
      <c r="W24" s="128"/>
      <c r="X24" s="129"/>
      <c r="Y24" s="129"/>
      <c r="Z24" s="129"/>
      <c r="AA24" s="129"/>
      <c r="AB24" s="129"/>
      <c r="AC24" s="130"/>
      <c r="AD24" s="128"/>
      <c r="AE24" s="129"/>
      <c r="AF24" s="129"/>
      <c r="AG24" s="129"/>
      <c r="AH24" s="129"/>
      <c r="AI24" s="129"/>
      <c r="AJ24" s="130"/>
      <c r="AK24" s="128"/>
      <c r="AL24" s="129"/>
      <c r="AM24" s="129"/>
      <c r="AN24" s="129"/>
      <c r="AO24" s="129"/>
      <c r="AP24" s="129"/>
      <c r="AQ24" s="130"/>
      <c r="AR24" s="161"/>
      <c r="AS24" s="161"/>
      <c r="AT24" s="162"/>
      <c r="AU24" s="239">
        <f t="shared" ref="AU24" si="7">IF(SUM($P25:$AQ25)&gt;$AN$54*4,$AN$54*4,SUM($P25:$AQ25))</f>
        <v>0</v>
      </c>
      <c r="AV24" s="240"/>
      <c r="AW24" s="241">
        <f>AU24/4</f>
        <v>0</v>
      </c>
      <c r="AX24" s="242"/>
      <c r="AY24" s="245"/>
      <c r="AZ24" s="246"/>
      <c r="BA24" s="246"/>
      <c r="BB24" s="247"/>
    </row>
    <row r="25" spans="2:54" ht="15.95" customHeight="1" x14ac:dyDescent="0.4">
      <c r="B25" s="253"/>
      <c r="C25" s="254"/>
      <c r="D25" s="256"/>
      <c r="E25" s="258"/>
      <c r="F25" s="254"/>
      <c r="G25" s="260"/>
      <c r="H25" s="254"/>
      <c r="I25" s="258"/>
      <c r="J25" s="260"/>
      <c r="K25" s="260"/>
      <c r="L25" s="254"/>
      <c r="M25" s="205" t="s">
        <v>44</v>
      </c>
      <c r="N25" s="62"/>
      <c r="O25" s="63"/>
      <c r="P25" s="127"/>
      <c r="Q25" s="174"/>
      <c r="R25" s="174"/>
      <c r="S25" s="174"/>
      <c r="T25" s="174"/>
      <c r="U25" s="174"/>
      <c r="V25" s="126"/>
      <c r="W25" s="127"/>
      <c r="X25" s="212"/>
      <c r="Y25" s="212"/>
      <c r="Z25" s="212"/>
      <c r="AA25" s="212"/>
      <c r="AB25" s="212"/>
      <c r="AC25" s="126"/>
      <c r="AD25" s="127"/>
      <c r="AE25" s="212"/>
      <c r="AF25" s="212"/>
      <c r="AG25" s="212"/>
      <c r="AH25" s="212"/>
      <c r="AI25" s="212"/>
      <c r="AJ25" s="126"/>
      <c r="AK25" s="127"/>
      <c r="AL25" s="212"/>
      <c r="AM25" s="212"/>
      <c r="AN25" s="212"/>
      <c r="AO25" s="212"/>
      <c r="AP25" s="212"/>
      <c r="AQ25" s="126"/>
      <c r="AR25" s="160"/>
      <c r="AS25" s="160"/>
      <c r="AT25" s="171"/>
      <c r="AU25" s="239"/>
      <c r="AV25" s="240"/>
      <c r="AW25" s="243"/>
      <c r="AX25" s="244"/>
      <c r="AY25" s="248"/>
      <c r="AZ25" s="249"/>
      <c r="BA25" s="249"/>
      <c r="BB25" s="250"/>
    </row>
    <row r="26" spans="2:54" ht="15.95" customHeight="1" x14ac:dyDescent="0.4">
      <c r="B26" s="251"/>
      <c r="C26" s="252"/>
      <c r="D26" s="255"/>
      <c r="E26" s="257"/>
      <c r="F26" s="252"/>
      <c r="G26" s="257"/>
      <c r="H26" s="252"/>
      <c r="I26" s="257"/>
      <c r="J26" s="259"/>
      <c r="K26" s="259"/>
      <c r="L26" s="252"/>
      <c r="M26" s="203" t="s">
        <v>43</v>
      </c>
      <c r="N26" s="85"/>
      <c r="O26" s="64"/>
      <c r="P26" s="128"/>
      <c r="Q26" s="129"/>
      <c r="R26" s="129"/>
      <c r="S26" s="129"/>
      <c r="T26" s="129"/>
      <c r="U26" s="129"/>
      <c r="V26" s="130"/>
      <c r="W26" s="128"/>
      <c r="X26" s="129"/>
      <c r="Y26" s="129"/>
      <c r="Z26" s="129"/>
      <c r="AA26" s="129"/>
      <c r="AB26" s="129"/>
      <c r="AC26" s="130"/>
      <c r="AD26" s="128"/>
      <c r="AE26" s="129"/>
      <c r="AF26" s="129"/>
      <c r="AG26" s="129"/>
      <c r="AH26" s="129"/>
      <c r="AI26" s="129"/>
      <c r="AJ26" s="130"/>
      <c r="AK26" s="128"/>
      <c r="AL26" s="129"/>
      <c r="AM26" s="129"/>
      <c r="AN26" s="129"/>
      <c r="AO26" s="129"/>
      <c r="AP26" s="129"/>
      <c r="AQ26" s="130"/>
      <c r="AR26" s="161"/>
      <c r="AS26" s="161"/>
      <c r="AT26" s="162"/>
      <c r="AU26" s="239">
        <f t="shared" ref="AU26" si="8">IF(SUM($P27:$AQ27)&gt;$AN$54*4,$AN$54*4,SUM($P27:$AQ27))</f>
        <v>0</v>
      </c>
      <c r="AV26" s="240"/>
      <c r="AW26" s="241">
        <f>AU26/4</f>
        <v>0</v>
      </c>
      <c r="AX26" s="242"/>
      <c r="AY26" s="245"/>
      <c r="AZ26" s="246"/>
      <c r="BA26" s="246"/>
      <c r="BB26" s="247"/>
    </row>
    <row r="27" spans="2:54" ht="15.95" customHeight="1" x14ac:dyDescent="0.4">
      <c r="B27" s="253"/>
      <c r="C27" s="254"/>
      <c r="D27" s="256"/>
      <c r="E27" s="258"/>
      <c r="F27" s="254"/>
      <c r="G27" s="258"/>
      <c r="H27" s="254"/>
      <c r="I27" s="258"/>
      <c r="J27" s="260"/>
      <c r="K27" s="260"/>
      <c r="L27" s="254"/>
      <c r="M27" s="205" t="s">
        <v>44</v>
      </c>
      <c r="N27" s="62"/>
      <c r="O27" s="63"/>
      <c r="P27" s="127"/>
      <c r="Q27" s="175"/>
      <c r="R27" s="175"/>
      <c r="S27" s="175"/>
      <c r="T27" s="175"/>
      <c r="U27" s="175"/>
      <c r="V27" s="126"/>
      <c r="W27" s="127"/>
      <c r="X27" s="212"/>
      <c r="Y27" s="212"/>
      <c r="Z27" s="212"/>
      <c r="AA27" s="212"/>
      <c r="AB27" s="212"/>
      <c r="AC27" s="126"/>
      <c r="AD27" s="127"/>
      <c r="AE27" s="212"/>
      <c r="AF27" s="212"/>
      <c r="AG27" s="212"/>
      <c r="AH27" s="212"/>
      <c r="AI27" s="212"/>
      <c r="AJ27" s="126"/>
      <c r="AK27" s="127"/>
      <c r="AL27" s="212"/>
      <c r="AM27" s="212"/>
      <c r="AN27" s="212"/>
      <c r="AO27" s="212"/>
      <c r="AP27" s="212"/>
      <c r="AQ27" s="126"/>
      <c r="AR27" s="160"/>
      <c r="AS27" s="160"/>
      <c r="AT27" s="177"/>
      <c r="AU27" s="239"/>
      <c r="AV27" s="240"/>
      <c r="AW27" s="243"/>
      <c r="AX27" s="244"/>
      <c r="AY27" s="248"/>
      <c r="AZ27" s="249"/>
      <c r="BA27" s="249"/>
      <c r="BB27" s="250"/>
    </row>
    <row r="28" spans="2:54" ht="15.95" customHeight="1" x14ac:dyDescent="0.4">
      <c r="B28" s="251"/>
      <c r="C28" s="252"/>
      <c r="D28" s="255"/>
      <c r="E28" s="257"/>
      <c r="F28" s="252"/>
      <c r="G28" s="257"/>
      <c r="H28" s="252"/>
      <c r="I28" s="257"/>
      <c r="J28" s="259"/>
      <c r="K28" s="259"/>
      <c r="L28" s="252"/>
      <c r="M28" s="203" t="s">
        <v>43</v>
      </c>
      <c r="N28" s="85"/>
      <c r="O28" s="64"/>
      <c r="P28" s="128"/>
      <c r="Q28" s="129"/>
      <c r="R28" s="129"/>
      <c r="S28" s="129"/>
      <c r="T28" s="129"/>
      <c r="U28" s="129"/>
      <c r="V28" s="130"/>
      <c r="W28" s="128"/>
      <c r="X28" s="129"/>
      <c r="Y28" s="129"/>
      <c r="Z28" s="129"/>
      <c r="AA28" s="129"/>
      <c r="AB28" s="129"/>
      <c r="AC28" s="130"/>
      <c r="AD28" s="128"/>
      <c r="AE28" s="129"/>
      <c r="AF28" s="129"/>
      <c r="AG28" s="129"/>
      <c r="AH28" s="129"/>
      <c r="AI28" s="129"/>
      <c r="AJ28" s="130"/>
      <c r="AK28" s="128"/>
      <c r="AL28" s="129"/>
      <c r="AM28" s="129"/>
      <c r="AN28" s="129"/>
      <c r="AO28" s="129"/>
      <c r="AP28" s="129"/>
      <c r="AQ28" s="130"/>
      <c r="AR28" s="161"/>
      <c r="AS28" s="161"/>
      <c r="AT28" s="162"/>
      <c r="AU28" s="239">
        <f t="shared" ref="AU28" si="9">IF(SUM($P29:$AQ29)&gt;$AN$54*4,$AN$54*4,SUM($P29:$AQ29))</f>
        <v>0</v>
      </c>
      <c r="AV28" s="240"/>
      <c r="AW28" s="241">
        <f>AU28/4</f>
        <v>0</v>
      </c>
      <c r="AX28" s="242"/>
      <c r="AY28" s="245"/>
      <c r="AZ28" s="246"/>
      <c r="BA28" s="246"/>
      <c r="BB28" s="247"/>
    </row>
    <row r="29" spans="2:54" ht="15.95" customHeight="1" x14ac:dyDescent="0.4">
      <c r="B29" s="253"/>
      <c r="C29" s="254"/>
      <c r="D29" s="256"/>
      <c r="E29" s="258"/>
      <c r="F29" s="254"/>
      <c r="G29" s="258"/>
      <c r="H29" s="254"/>
      <c r="I29" s="258"/>
      <c r="J29" s="260"/>
      <c r="K29" s="260"/>
      <c r="L29" s="254"/>
      <c r="M29" s="205" t="s">
        <v>44</v>
      </c>
      <c r="N29" s="62"/>
      <c r="O29" s="63"/>
      <c r="P29" s="127"/>
      <c r="Q29" s="212"/>
      <c r="R29" s="212"/>
      <c r="S29" s="212"/>
      <c r="T29" s="212"/>
      <c r="U29" s="212"/>
      <c r="V29" s="126"/>
      <c r="W29" s="127"/>
      <c r="X29" s="212"/>
      <c r="Y29" s="212"/>
      <c r="Z29" s="212"/>
      <c r="AA29" s="212"/>
      <c r="AB29" s="212"/>
      <c r="AC29" s="126"/>
      <c r="AD29" s="127"/>
      <c r="AE29" s="212"/>
      <c r="AF29" s="212"/>
      <c r="AG29" s="212"/>
      <c r="AH29" s="212"/>
      <c r="AI29" s="212"/>
      <c r="AJ29" s="126"/>
      <c r="AK29" s="127"/>
      <c r="AL29" s="212"/>
      <c r="AM29" s="212"/>
      <c r="AN29" s="212"/>
      <c r="AO29" s="212"/>
      <c r="AP29" s="212"/>
      <c r="AQ29" s="126"/>
      <c r="AR29" s="160"/>
      <c r="AS29" s="160"/>
      <c r="AT29" s="214"/>
      <c r="AU29" s="239"/>
      <c r="AV29" s="240"/>
      <c r="AW29" s="243"/>
      <c r="AX29" s="244"/>
      <c r="AY29" s="248"/>
      <c r="AZ29" s="249"/>
      <c r="BA29" s="249"/>
      <c r="BB29" s="250"/>
    </row>
    <row r="30" spans="2:54" ht="15.95" customHeight="1" x14ac:dyDescent="0.4">
      <c r="B30" s="251"/>
      <c r="C30" s="252"/>
      <c r="D30" s="255"/>
      <c r="E30" s="257"/>
      <c r="F30" s="252"/>
      <c r="G30" s="257"/>
      <c r="H30" s="252"/>
      <c r="I30" s="261"/>
      <c r="J30" s="246"/>
      <c r="K30" s="246"/>
      <c r="L30" s="262"/>
      <c r="M30" s="203" t="s">
        <v>43</v>
      </c>
      <c r="N30" s="85"/>
      <c r="O30" s="64"/>
      <c r="P30" s="128"/>
      <c r="Q30" s="129"/>
      <c r="R30" s="129"/>
      <c r="S30" s="129"/>
      <c r="T30" s="129"/>
      <c r="U30" s="129"/>
      <c r="V30" s="130"/>
      <c r="W30" s="128"/>
      <c r="X30" s="129"/>
      <c r="Y30" s="129"/>
      <c r="Z30" s="129"/>
      <c r="AA30" s="129"/>
      <c r="AB30" s="129"/>
      <c r="AC30" s="130"/>
      <c r="AD30" s="131"/>
      <c r="AE30" s="129"/>
      <c r="AF30" s="129"/>
      <c r="AG30" s="129"/>
      <c r="AH30" s="129"/>
      <c r="AI30" s="129"/>
      <c r="AJ30" s="130"/>
      <c r="AK30" s="128"/>
      <c r="AL30" s="129"/>
      <c r="AM30" s="129"/>
      <c r="AN30" s="129"/>
      <c r="AO30" s="129"/>
      <c r="AP30" s="129"/>
      <c r="AQ30" s="130"/>
      <c r="AR30" s="161"/>
      <c r="AS30" s="161"/>
      <c r="AT30" s="162"/>
      <c r="AU30" s="239">
        <f t="shared" ref="AU30" si="10">IF(SUM($P31:$AQ31)&gt;$AN$54*4,$AN$54*4,SUM($P31:$AQ31))</f>
        <v>0</v>
      </c>
      <c r="AV30" s="240"/>
      <c r="AW30" s="241">
        <f>AU30/4</f>
        <v>0</v>
      </c>
      <c r="AX30" s="242"/>
      <c r="AY30" s="245"/>
      <c r="AZ30" s="246"/>
      <c r="BA30" s="246"/>
      <c r="BB30" s="247"/>
    </row>
    <row r="31" spans="2:54" ht="15.95" customHeight="1" x14ac:dyDescent="0.4">
      <c r="B31" s="253"/>
      <c r="C31" s="254"/>
      <c r="D31" s="256"/>
      <c r="E31" s="258"/>
      <c r="F31" s="254"/>
      <c r="G31" s="258"/>
      <c r="H31" s="254"/>
      <c r="I31" s="263"/>
      <c r="J31" s="249"/>
      <c r="K31" s="249"/>
      <c r="L31" s="264"/>
      <c r="M31" s="205" t="s">
        <v>44</v>
      </c>
      <c r="N31" s="62"/>
      <c r="O31" s="63"/>
      <c r="P31" s="127"/>
      <c r="Q31" s="174"/>
      <c r="R31" s="174"/>
      <c r="S31" s="174"/>
      <c r="T31" s="174"/>
      <c r="U31" s="174"/>
      <c r="V31" s="126"/>
      <c r="W31" s="127"/>
      <c r="X31" s="174"/>
      <c r="Y31" s="174"/>
      <c r="Z31" s="174"/>
      <c r="AA31" s="174"/>
      <c r="AB31" s="174"/>
      <c r="AC31" s="126"/>
      <c r="AD31" s="173"/>
      <c r="AE31" s="174"/>
      <c r="AF31" s="174"/>
      <c r="AG31" s="174"/>
      <c r="AH31" s="174"/>
      <c r="AI31" s="174"/>
      <c r="AJ31" s="126"/>
      <c r="AK31" s="127"/>
      <c r="AL31" s="174"/>
      <c r="AM31" s="174"/>
      <c r="AN31" s="174"/>
      <c r="AO31" s="174"/>
      <c r="AP31" s="174"/>
      <c r="AQ31" s="126"/>
      <c r="AR31" s="160"/>
      <c r="AS31" s="160"/>
      <c r="AT31" s="171"/>
      <c r="AU31" s="239"/>
      <c r="AV31" s="240"/>
      <c r="AW31" s="243"/>
      <c r="AX31" s="244"/>
      <c r="AY31" s="248"/>
      <c r="AZ31" s="249"/>
      <c r="BA31" s="249"/>
      <c r="BB31" s="250"/>
    </row>
    <row r="32" spans="2:54" ht="15.95" customHeight="1" x14ac:dyDescent="0.4">
      <c r="B32" s="251"/>
      <c r="C32" s="252"/>
      <c r="D32" s="255"/>
      <c r="E32" s="257"/>
      <c r="F32" s="252"/>
      <c r="G32" s="257"/>
      <c r="H32" s="252"/>
      <c r="I32" s="261"/>
      <c r="J32" s="246"/>
      <c r="K32" s="246"/>
      <c r="L32" s="262"/>
      <c r="M32" s="203" t="s">
        <v>43</v>
      </c>
      <c r="N32" s="85"/>
      <c r="O32" s="64"/>
      <c r="P32" s="128"/>
      <c r="Q32" s="129"/>
      <c r="R32" s="129"/>
      <c r="S32" s="129"/>
      <c r="T32" s="129"/>
      <c r="U32" s="129"/>
      <c r="V32" s="130"/>
      <c r="W32" s="128"/>
      <c r="X32" s="129"/>
      <c r="Y32" s="129"/>
      <c r="Z32" s="129"/>
      <c r="AA32" s="129"/>
      <c r="AB32" s="129"/>
      <c r="AC32" s="130"/>
      <c r="AD32" s="131"/>
      <c r="AE32" s="129"/>
      <c r="AF32" s="129"/>
      <c r="AG32" s="129"/>
      <c r="AH32" s="129"/>
      <c r="AI32" s="129"/>
      <c r="AJ32" s="130"/>
      <c r="AK32" s="128"/>
      <c r="AL32" s="129"/>
      <c r="AM32" s="129"/>
      <c r="AN32" s="129"/>
      <c r="AO32" s="129"/>
      <c r="AP32" s="129"/>
      <c r="AQ32" s="130"/>
      <c r="AR32" s="161"/>
      <c r="AS32" s="161"/>
      <c r="AT32" s="162"/>
      <c r="AU32" s="239">
        <f t="shared" ref="AU32" si="11">IF(SUM($P33:$AQ33)&gt;$AN$54*4,$AN$54*4,SUM($P33:$AQ33))</f>
        <v>0</v>
      </c>
      <c r="AV32" s="240"/>
      <c r="AW32" s="241">
        <f>AU32/4</f>
        <v>0</v>
      </c>
      <c r="AX32" s="242"/>
      <c r="AY32" s="245"/>
      <c r="AZ32" s="246"/>
      <c r="BA32" s="246"/>
      <c r="BB32" s="247"/>
    </row>
    <row r="33" spans="2:54" ht="15.95" customHeight="1" x14ac:dyDescent="0.4">
      <c r="B33" s="253"/>
      <c r="C33" s="254"/>
      <c r="D33" s="256"/>
      <c r="E33" s="258"/>
      <c r="F33" s="254"/>
      <c r="G33" s="258"/>
      <c r="H33" s="254"/>
      <c r="I33" s="263"/>
      <c r="J33" s="249"/>
      <c r="K33" s="249"/>
      <c r="L33" s="264"/>
      <c r="M33" s="205" t="s">
        <v>44</v>
      </c>
      <c r="N33" s="62"/>
      <c r="O33" s="63"/>
      <c r="P33" s="127"/>
      <c r="Q33" s="175"/>
      <c r="R33" s="175"/>
      <c r="S33" s="175"/>
      <c r="T33" s="175"/>
      <c r="U33" s="175"/>
      <c r="V33" s="126"/>
      <c r="W33" s="127"/>
      <c r="X33" s="175"/>
      <c r="Y33" s="175"/>
      <c r="Z33" s="175"/>
      <c r="AA33" s="175"/>
      <c r="AB33" s="175"/>
      <c r="AC33" s="126"/>
      <c r="AD33" s="176"/>
      <c r="AE33" s="175"/>
      <c r="AF33" s="175"/>
      <c r="AG33" s="175"/>
      <c r="AH33" s="175"/>
      <c r="AI33" s="175"/>
      <c r="AJ33" s="126"/>
      <c r="AK33" s="127"/>
      <c r="AL33" s="175"/>
      <c r="AM33" s="175"/>
      <c r="AN33" s="175"/>
      <c r="AO33" s="175"/>
      <c r="AP33" s="175"/>
      <c r="AQ33" s="126"/>
      <c r="AR33" s="160"/>
      <c r="AS33" s="160"/>
      <c r="AT33" s="177"/>
      <c r="AU33" s="239"/>
      <c r="AV33" s="240"/>
      <c r="AW33" s="243"/>
      <c r="AX33" s="244"/>
      <c r="AY33" s="248"/>
      <c r="AZ33" s="249"/>
      <c r="BA33" s="249"/>
      <c r="BB33" s="250"/>
    </row>
    <row r="34" spans="2:54" ht="15.95" customHeight="1" x14ac:dyDescent="0.4">
      <c r="B34" s="251"/>
      <c r="C34" s="252"/>
      <c r="D34" s="255"/>
      <c r="E34" s="257"/>
      <c r="F34" s="252"/>
      <c r="G34" s="257"/>
      <c r="H34" s="252"/>
      <c r="I34" s="261"/>
      <c r="J34" s="246"/>
      <c r="K34" s="246"/>
      <c r="L34" s="262"/>
      <c r="M34" s="203" t="s">
        <v>43</v>
      </c>
      <c r="N34" s="85"/>
      <c r="O34" s="64"/>
      <c r="P34" s="128"/>
      <c r="Q34" s="129"/>
      <c r="R34" s="129"/>
      <c r="S34" s="129"/>
      <c r="T34" s="129"/>
      <c r="U34" s="129"/>
      <c r="V34" s="130"/>
      <c r="W34" s="128"/>
      <c r="X34" s="129"/>
      <c r="Y34" s="129"/>
      <c r="Z34" s="129"/>
      <c r="AA34" s="129"/>
      <c r="AB34" s="129"/>
      <c r="AC34" s="130"/>
      <c r="AD34" s="131"/>
      <c r="AE34" s="129"/>
      <c r="AF34" s="129"/>
      <c r="AG34" s="129"/>
      <c r="AH34" s="129"/>
      <c r="AI34" s="129"/>
      <c r="AJ34" s="130"/>
      <c r="AK34" s="128"/>
      <c r="AL34" s="129"/>
      <c r="AM34" s="129"/>
      <c r="AN34" s="129"/>
      <c r="AO34" s="129"/>
      <c r="AP34" s="129"/>
      <c r="AQ34" s="130"/>
      <c r="AR34" s="161"/>
      <c r="AS34" s="161"/>
      <c r="AT34" s="162"/>
      <c r="AU34" s="239">
        <f t="shared" ref="AU34" si="12">IF(SUM($P35:$AQ35)&gt;$AN$54*4,$AN$54*4,SUM($P35:$AQ35))</f>
        <v>0</v>
      </c>
      <c r="AV34" s="240"/>
      <c r="AW34" s="241">
        <f>AU34/4</f>
        <v>0</v>
      </c>
      <c r="AX34" s="242"/>
      <c r="AY34" s="245"/>
      <c r="AZ34" s="246"/>
      <c r="BA34" s="246"/>
      <c r="BB34" s="247"/>
    </row>
    <row r="35" spans="2:54" ht="15.95" customHeight="1" x14ac:dyDescent="0.4">
      <c r="B35" s="253"/>
      <c r="C35" s="254"/>
      <c r="D35" s="256"/>
      <c r="E35" s="258"/>
      <c r="F35" s="254"/>
      <c r="G35" s="258"/>
      <c r="H35" s="254"/>
      <c r="I35" s="263"/>
      <c r="J35" s="249"/>
      <c r="K35" s="249"/>
      <c r="L35" s="264"/>
      <c r="M35" s="205" t="s">
        <v>44</v>
      </c>
      <c r="N35" s="62"/>
      <c r="O35" s="63"/>
      <c r="P35" s="127"/>
      <c r="Q35" s="174"/>
      <c r="R35" s="174"/>
      <c r="S35" s="174"/>
      <c r="T35" s="174"/>
      <c r="U35" s="174"/>
      <c r="V35" s="126"/>
      <c r="W35" s="127"/>
      <c r="X35" s="174"/>
      <c r="Y35" s="174"/>
      <c r="Z35" s="174"/>
      <c r="AA35" s="174"/>
      <c r="AB35" s="174"/>
      <c r="AC35" s="126"/>
      <c r="AD35" s="173"/>
      <c r="AE35" s="174"/>
      <c r="AF35" s="174"/>
      <c r="AG35" s="174"/>
      <c r="AH35" s="174"/>
      <c r="AI35" s="174"/>
      <c r="AJ35" s="126"/>
      <c r="AK35" s="127"/>
      <c r="AL35" s="174"/>
      <c r="AM35" s="174"/>
      <c r="AN35" s="174"/>
      <c r="AO35" s="174"/>
      <c r="AP35" s="174"/>
      <c r="AQ35" s="126"/>
      <c r="AR35" s="160"/>
      <c r="AS35" s="160"/>
      <c r="AT35" s="171"/>
      <c r="AU35" s="239"/>
      <c r="AV35" s="240"/>
      <c r="AW35" s="243"/>
      <c r="AX35" s="244"/>
      <c r="AY35" s="248"/>
      <c r="AZ35" s="249"/>
      <c r="BA35" s="249"/>
      <c r="BB35" s="250"/>
    </row>
    <row r="36" spans="2:54" ht="15.95" customHeight="1" x14ac:dyDescent="0.4">
      <c r="B36" s="251"/>
      <c r="C36" s="252"/>
      <c r="D36" s="255"/>
      <c r="E36" s="257"/>
      <c r="F36" s="252"/>
      <c r="G36" s="259"/>
      <c r="H36" s="252"/>
      <c r="I36" s="261"/>
      <c r="J36" s="246"/>
      <c r="K36" s="246"/>
      <c r="L36" s="262"/>
      <c r="M36" s="203" t="s">
        <v>43</v>
      </c>
      <c r="N36" s="85"/>
      <c r="O36" s="64"/>
      <c r="P36" s="128"/>
      <c r="Q36" s="129"/>
      <c r="R36" s="129"/>
      <c r="S36" s="129"/>
      <c r="T36" s="129"/>
      <c r="U36" s="129"/>
      <c r="V36" s="130"/>
      <c r="W36" s="128"/>
      <c r="X36" s="129"/>
      <c r="Y36" s="129"/>
      <c r="Z36" s="129"/>
      <c r="AA36" s="129"/>
      <c r="AB36" s="129"/>
      <c r="AC36" s="130"/>
      <c r="AD36" s="131"/>
      <c r="AE36" s="129"/>
      <c r="AF36" s="129"/>
      <c r="AG36" s="129"/>
      <c r="AH36" s="129"/>
      <c r="AI36" s="129"/>
      <c r="AJ36" s="130"/>
      <c r="AK36" s="128"/>
      <c r="AL36" s="129"/>
      <c r="AM36" s="129"/>
      <c r="AN36" s="129"/>
      <c r="AO36" s="129"/>
      <c r="AP36" s="129"/>
      <c r="AQ36" s="130"/>
      <c r="AR36" s="161"/>
      <c r="AS36" s="161"/>
      <c r="AT36" s="162"/>
      <c r="AU36" s="239">
        <f t="shared" ref="AU36" si="13">IF(SUM($P37:$AQ37)&gt;$AN$54*4,$AN$54*4,SUM($P37:$AQ37))</f>
        <v>0</v>
      </c>
      <c r="AV36" s="240"/>
      <c r="AW36" s="241">
        <f>AU36/4</f>
        <v>0</v>
      </c>
      <c r="AX36" s="242"/>
      <c r="AY36" s="245"/>
      <c r="AZ36" s="246"/>
      <c r="BA36" s="246"/>
      <c r="BB36" s="247"/>
    </row>
    <row r="37" spans="2:54" ht="15.95" customHeight="1" x14ac:dyDescent="0.4">
      <c r="B37" s="253"/>
      <c r="C37" s="254"/>
      <c r="D37" s="256"/>
      <c r="E37" s="258"/>
      <c r="F37" s="254"/>
      <c r="G37" s="260"/>
      <c r="H37" s="254"/>
      <c r="I37" s="263"/>
      <c r="J37" s="249"/>
      <c r="K37" s="249"/>
      <c r="L37" s="264"/>
      <c r="M37" s="205" t="s">
        <v>44</v>
      </c>
      <c r="N37" s="62"/>
      <c r="O37" s="63"/>
      <c r="P37" s="127"/>
      <c r="Q37" s="174"/>
      <c r="R37" s="174"/>
      <c r="S37" s="174"/>
      <c r="T37" s="174"/>
      <c r="U37" s="174"/>
      <c r="V37" s="126"/>
      <c r="W37" s="127"/>
      <c r="X37" s="174"/>
      <c r="Y37" s="174"/>
      <c r="Z37" s="174"/>
      <c r="AA37" s="174"/>
      <c r="AB37" s="174"/>
      <c r="AC37" s="126"/>
      <c r="AD37" s="173"/>
      <c r="AE37" s="174"/>
      <c r="AF37" s="174"/>
      <c r="AG37" s="174"/>
      <c r="AH37" s="174"/>
      <c r="AI37" s="174"/>
      <c r="AJ37" s="126"/>
      <c r="AK37" s="127"/>
      <c r="AL37" s="174"/>
      <c r="AM37" s="174"/>
      <c r="AN37" s="174"/>
      <c r="AO37" s="174"/>
      <c r="AP37" s="174"/>
      <c r="AQ37" s="126"/>
      <c r="AR37" s="160"/>
      <c r="AS37" s="160"/>
      <c r="AT37" s="171"/>
      <c r="AU37" s="239"/>
      <c r="AV37" s="240"/>
      <c r="AW37" s="243"/>
      <c r="AX37" s="244"/>
      <c r="AY37" s="248"/>
      <c r="AZ37" s="249"/>
      <c r="BA37" s="249"/>
      <c r="BB37" s="250"/>
    </row>
    <row r="38" spans="2:54" ht="15.95" customHeight="1" x14ac:dyDescent="0.4">
      <c r="B38" s="251"/>
      <c r="C38" s="252"/>
      <c r="D38" s="255"/>
      <c r="E38" s="257"/>
      <c r="F38" s="252"/>
      <c r="G38" s="259"/>
      <c r="H38" s="252"/>
      <c r="I38" s="261"/>
      <c r="J38" s="246"/>
      <c r="K38" s="246"/>
      <c r="L38" s="262"/>
      <c r="M38" s="203" t="s">
        <v>43</v>
      </c>
      <c r="N38" s="85"/>
      <c r="O38" s="64"/>
      <c r="P38" s="128"/>
      <c r="Q38" s="129"/>
      <c r="R38" s="129"/>
      <c r="S38" s="129"/>
      <c r="T38" s="129"/>
      <c r="U38" s="129"/>
      <c r="V38" s="130"/>
      <c r="W38" s="128"/>
      <c r="X38" s="129"/>
      <c r="Y38" s="129"/>
      <c r="Z38" s="129"/>
      <c r="AA38" s="129"/>
      <c r="AB38" s="129"/>
      <c r="AC38" s="130"/>
      <c r="AD38" s="131"/>
      <c r="AE38" s="129"/>
      <c r="AF38" s="129"/>
      <c r="AG38" s="129"/>
      <c r="AH38" s="129"/>
      <c r="AI38" s="129"/>
      <c r="AJ38" s="130"/>
      <c r="AK38" s="128"/>
      <c r="AL38" s="129"/>
      <c r="AM38" s="129"/>
      <c r="AN38" s="129"/>
      <c r="AO38" s="129"/>
      <c r="AP38" s="129"/>
      <c r="AQ38" s="130"/>
      <c r="AR38" s="161"/>
      <c r="AS38" s="161"/>
      <c r="AT38" s="162"/>
      <c r="AU38" s="239">
        <f t="shared" ref="AU38" si="14">IF(SUM($P39:$AQ39)&gt;$AN$54*4,$AN$54*4,SUM($P39:$AQ39))</f>
        <v>0</v>
      </c>
      <c r="AV38" s="240"/>
      <c r="AW38" s="241">
        <f>AU38/4</f>
        <v>0</v>
      </c>
      <c r="AX38" s="242"/>
      <c r="AY38" s="245"/>
      <c r="AZ38" s="246"/>
      <c r="BA38" s="246"/>
      <c r="BB38" s="247"/>
    </row>
    <row r="39" spans="2:54" ht="15.95" customHeight="1" x14ac:dyDescent="0.4">
      <c r="B39" s="253"/>
      <c r="C39" s="254"/>
      <c r="D39" s="256"/>
      <c r="E39" s="258"/>
      <c r="F39" s="254"/>
      <c r="G39" s="260"/>
      <c r="H39" s="254"/>
      <c r="I39" s="263"/>
      <c r="J39" s="249"/>
      <c r="K39" s="249"/>
      <c r="L39" s="264"/>
      <c r="M39" s="205" t="s">
        <v>44</v>
      </c>
      <c r="N39" s="62"/>
      <c r="O39" s="63"/>
      <c r="P39" s="127"/>
      <c r="Q39" s="174"/>
      <c r="R39" s="174"/>
      <c r="S39" s="174"/>
      <c r="T39" s="174"/>
      <c r="U39" s="174"/>
      <c r="V39" s="126"/>
      <c r="W39" s="127"/>
      <c r="X39" s="174"/>
      <c r="Y39" s="174"/>
      <c r="Z39" s="174"/>
      <c r="AA39" s="174"/>
      <c r="AB39" s="174"/>
      <c r="AC39" s="126"/>
      <c r="AD39" s="173"/>
      <c r="AE39" s="174"/>
      <c r="AF39" s="174"/>
      <c r="AG39" s="174"/>
      <c r="AH39" s="174"/>
      <c r="AI39" s="174"/>
      <c r="AJ39" s="126"/>
      <c r="AK39" s="127"/>
      <c r="AL39" s="174"/>
      <c r="AM39" s="174"/>
      <c r="AN39" s="174"/>
      <c r="AO39" s="174"/>
      <c r="AP39" s="174"/>
      <c r="AQ39" s="126"/>
      <c r="AR39" s="160"/>
      <c r="AS39" s="160"/>
      <c r="AT39" s="171"/>
      <c r="AU39" s="239"/>
      <c r="AV39" s="240"/>
      <c r="AW39" s="243"/>
      <c r="AX39" s="244"/>
      <c r="AY39" s="248"/>
      <c r="AZ39" s="249"/>
      <c r="BA39" s="249"/>
      <c r="BB39" s="250"/>
    </row>
    <row r="40" spans="2:54" ht="15.95" customHeight="1" x14ac:dyDescent="0.4">
      <c r="B40" s="251"/>
      <c r="C40" s="252"/>
      <c r="D40" s="255"/>
      <c r="E40" s="257"/>
      <c r="F40" s="252"/>
      <c r="G40" s="259"/>
      <c r="H40" s="252"/>
      <c r="I40" s="261"/>
      <c r="J40" s="246"/>
      <c r="K40" s="246"/>
      <c r="L40" s="262"/>
      <c r="M40" s="203" t="s">
        <v>43</v>
      </c>
      <c r="N40" s="85"/>
      <c r="O40" s="64"/>
      <c r="P40" s="128"/>
      <c r="Q40" s="129"/>
      <c r="R40" s="129"/>
      <c r="S40" s="129"/>
      <c r="T40" s="129"/>
      <c r="U40" s="129"/>
      <c r="V40" s="130"/>
      <c r="W40" s="128"/>
      <c r="X40" s="129"/>
      <c r="Y40" s="129"/>
      <c r="Z40" s="129"/>
      <c r="AA40" s="129"/>
      <c r="AB40" s="129"/>
      <c r="AC40" s="130"/>
      <c r="AD40" s="131"/>
      <c r="AE40" s="129"/>
      <c r="AF40" s="129"/>
      <c r="AG40" s="129"/>
      <c r="AH40" s="129"/>
      <c r="AI40" s="129"/>
      <c r="AJ40" s="130"/>
      <c r="AK40" s="128"/>
      <c r="AL40" s="129"/>
      <c r="AM40" s="129"/>
      <c r="AN40" s="129"/>
      <c r="AO40" s="129"/>
      <c r="AP40" s="129"/>
      <c r="AQ40" s="130"/>
      <c r="AR40" s="161"/>
      <c r="AS40" s="161"/>
      <c r="AT40" s="162"/>
      <c r="AU40" s="239">
        <f t="shared" ref="AU40" si="15">IF(SUM($P41:$AQ41)&gt;$AN$54*4,$AN$54*4,SUM($P41:$AQ41))</f>
        <v>0</v>
      </c>
      <c r="AV40" s="240"/>
      <c r="AW40" s="241">
        <f>AU40/4</f>
        <v>0</v>
      </c>
      <c r="AX40" s="242"/>
      <c r="AY40" s="245"/>
      <c r="AZ40" s="246"/>
      <c r="BA40" s="246"/>
      <c r="BB40" s="247"/>
    </row>
    <row r="41" spans="2:54" ht="15.95" customHeight="1" x14ac:dyDescent="0.4">
      <c r="B41" s="253"/>
      <c r="C41" s="254"/>
      <c r="D41" s="256"/>
      <c r="E41" s="258"/>
      <c r="F41" s="254"/>
      <c r="G41" s="260"/>
      <c r="H41" s="254"/>
      <c r="I41" s="263"/>
      <c r="J41" s="249"/>
      <c r="K41" s="249"/>
      <c r="L41" s="264"/>
      <c r="M41" s="205" t="s">
        <v>44</v>
      </c>
      <c r="N41" s="62"/>
      <c r="O41" s="63"/>
      <c r="P41" s="127"/>
      <c r="Q41" s="208"/>
      <c r="R41" s="208"/>
      <c r="S41" s="208"/>
      <c r="T41" s="208"/>
      <c r="U41" s="208"/>
      <c r="V41" s="126"/>
      <c r="W41" s="127"/>
      <c r="X41" s="208"/>
      <c r="Y41" s="208"/>
      <c r="Z41" s="208"/>
      <c r="AA41" s="208"/>
      <c r="AB41" s="208"/>
      <c r="AC41" s="126"/>
      <c r="AD41" s="210"/>
      <c r="AE41" s="208"/>
      <c r="AF41" s="208"/>
      <c r="AG41" s="208"/>
      <c r="AH41" s="208"/>
      <c r="AI41" s="208"/>
      <c r="AJ41" s="126"/>
      <c r="AK41" s="127"/>
      <c r="AL41" s="208"/>
      <c r="AM41" s="208"/>
      <c r="AN41" s="208"/>
      <c r="AO41" s="208"/>
      <c r="AP41" s="208"/>
      <c r="AQ41" s="126"/>
      <c r="AR41" s="160"/>
      <c r="AS41" s="160"/>
      <c r="AT41" s="209"/>
      <c r="AU41" s="239"/>
      <c r="AV41" s="240"/>
      <c r="AW41" s="243"/>
      <c r="AX41" s="244"/>
      <c r="AY41" s="248"/>
      <c r="AZ41" s="249"/>
      <c r="BA41" s="249"/>
      <c r="BB41" s="250"/>
    </row>
    <row r="42" spans="2:54" ht="15.95" customHeight="1" x14ac:dyDescent="0.4">
      <c r="B42" s="251"/>
      <c r="C42" s="252"/>
      <c r="D42" s="255"/>
      <c r="E42" s="257"/>
      <c r="F42" s="252"/>
      <c r="G42" s="259"/>
      <c r="H42" s="252"/>
      <c r="I42" s="261"/>
      <c r="J42" s="246"/>
      <c r="K42" s="246"/>
      <c r="L42" s="262"/>
      <c r="M42" s="203" t="s">
        <v>43</v>
      </c>
      <c r="N42" s="85"/>
      <c r="O42" s="64"/>
      <c r="P42" s="128"/>
      <c r="Q42" s="129"/>
      <c r="R42" s="129"/>
      <c r="S42" s="129"/>
      <c r="T42" s="129"/>
      <c r="U42" s="129"/>
      <c r="V42" s="130"/>
      <c r="W42" s="128"/>
      <c r="X42" s="129"/>
      <c r="Y42" s="129"/>
      <c r="Z42" s="129"/>
      <c r="AA42" s="129"/>
      <c r="AB42" s="129"/>
      <c r="AC42" s="130"/>
      <c r="AD42" s="131"/>
      <c r="AE42" s="129"/>
      <c r="AF42" s="129"/>
      <c r="AG42" s="129"/>
      <c r="AH42" s="129"/>
      <c r="AI42" s="129"/>
      <c r="AJ42" s="130"/>
      <c r="AK42" s="128"/>
      <c r="AL42" s="129"/>
      <c r="AM42" s="129"/>
      <c r="AN42" s="129"/>
      <c r="AO42" s="129"/>
      <c r="AP42" s="129"/>
      <c r="AQ42" s="130"/>
      <c r="AR42" s="161"/>
      <c r="AS42" s="161"/>
      <c r="AT42" s="162"/>
      <c r="AU42" s="239">
        <f t="shared" ref="AU42" si="16">IF(SUM($P43:$AQ43)&gt;$AN$54*4,$AN$54*4,SUM($P43:$AQ43))</f>
        <v>0</v>
      </c>
      <c r="AV42" s="240"/>
      <c r="AW42" s="241">
        <f>AU42/4</f>
        <v>0</v>
      </c>
      <c r="AX42" s="242"/>
      <c r="AY42" s="245"/>
      <c r="AZ42" s="246"/>
      <c r="BA42" s="246"/>
      <c r="BB42" s="247"/>
    </row>
    <row r="43" spans="2:54" ht="15.95" customHeight="1" x14ac:dyDescent="0.4">
      <c r="B43" s="253"/>
      <c r="C43" s="254"/>
      <c r="D43" s="256"/>
      <c r="E43" s="258"/>
      <c r="F43" s="254"/>
      <c r="G43" s="260"/>
      <c r="H43" s="254"/>
      <c r="I43" s="263"/>
      <c r="J43" s="249"/>
      <c r="K43" s="249"/>
      <c r="L43" s="264"/>
      <c r="M43" s="205" t="s">
        <v>44</v>
      </c>
      <c r="N43" s="62"/>
      <c r="O43" s="63"/>
      <c r="P43" s="127"/>
      <c r="Q43" s="208"/>
      <c r="R43" s="208"/>
      <c r="S43" s="208"/>
      <c r="T43" s="208"/>
      <c r="U43" s="208"/>
      <c r="V43" s="126"/>
      <c r="W43" s="127"/>
      <c r="X43" s="208"/>
      <c r="Y43" s="208"/>
      <c r="Z43" s="208"/>
      <c r="AA43" s="208"/>
      <c r="AB43" s="208"/>
      <c r="AC43" s="126"/>
      <c r="AD43" s="210"/>
      <c r="AE43" s="208"/>
      <c r="AF43" s="208"/>
      <c r="AG43" s="208"/>
      <c r="AH43" s="208"/>
      <c r="AI43" s="208"/>
      <c r="AJ43" s="126"/>
      <c r="AK43" s="127"/>
      <c r="AL43" s="208"/>
      <c r="AM43" s="208"/>
      <c r="AN43" s="208"/>
      <c r="AO43" s="208"/>
      <c r="AP43" s="208"/>
      <c r="AQ43" s="126"/>
      <c r="AR43" s="160"/>
      <c r="AS43" s="160"/>
      <c r="AT43" s="209"/>
      <c r="AU43" s="239"/>
      <c r="AV43" s="240"/>
      <c r="AW43" s="243"/>
      <c r="AX43" s="244"/>
      <c r="AY43" s="248"/>
      <c r="AZ43" s="249"/>
      <c r="BA43" s="249"/>
      <c r="BB43" s="250"/>
    </row>
    <row r="44" spans="2:54" ht="15.95" customHeight="1" x14ac:dyDescent="0.4">
      <c r="B44" s="251"/>
      <c r="C44" s="252"/>
      <c r="D44" s="255"/>
      <c r="E44" s="257"/>
      <c r="F44" s="252"/>
      <c r="G44" s="259"/>
      <c r="H44" s="252"/>
      <c r="I44" s="261"/>
      <c r="J44" s="246"/>
      <c r="K44" s="246"/>
      <c r="L44" s="262"/>
      <c r="M44" s="203" t="s">
        <v>43</v>
      </c>
      <c r="N44" s="85"/>
      <c r="O44" s="64"/>
      <c r="P44" s="128"/>
      <c r="Q44" s="129"/>
      <c r="R44" s="129"/>
      <c r="S44" s="129"/>
      <c r="T44" s="129"/>
      <c r="U44" s="129"/>
      <c r="V44" s="130"/>
      <c r="W44" s="128"/>
      <c r="X44" s="129"/>
      <c r="Y44" s="129"/>
      <c r="Z44" s="129"/>
      <c r="AA44" s="129"/>
      <c r="AB44" s="129"/>
      <c r="AC44" s="130"/>
      <c r="AD44" s="131"/>
      <c r="AE44" s="129"/>
      <c r="AF44" s="129"/>
      <c r="AG44" s="129"/>
      <c r="AH44" s="129"/>
      <c r="AI44" s="129"/>
      <c r="AJ44" s="130"/>
      <c r="AK44" s="128"/>
      <c r="AL44" s="129"/>
      <c r="AM44" s="129"/>
      <c r="AN44" s="129"/>
      <c r="AO44" s="129"/>
      <c r="AP44" s="129"/>
      <c r="AQ44" s="130"/>
      <c r="AR44" s="161"/>
      <c r="AS44" s="161"/>
      <c r="AT44" s="162"/>
      <c r="AU44" s="239">
        <f t="shared" ref="AU44" si="17">IF(SUM($P45:$AQ45)&gt;$AN$54*4,$AN$54*4,SUM($P45:$AQ45))</f>
        <v>0</v>
      </c>
      <c r="AV44" s="240"/>
      <c r="AW44" s="241">
        <f>AU44/4</f>
        <v>0</v>
      </c>
      <c r="AX44" s="242"/>
      <c r="AY44" s="245"/>
      <c r="AZ44" s="246"/>
      <c r="BA44" s="246"/>
      <c r="BB44" s="247"/>
    </row>
    <row r="45" spans="2:54" ht="15.95" customHeight="1" x14ac:dyDescent="0.4">
      <c r="B45" s="253"/>
      <c r="C45" s="254"/>
      <c r="D45" s="256"/>
      <c r="E45" s="258"/>
      <c r="F45" s="254"/>
      <c r="G45" s="260"/>
      <c r="H45" s="254"/>
      <c r="I45" s="263"/>
      <c r="J45" s="249"/>
      <c r="K45" s="249"/>
      <c r="L45" s="264"/>
      <c r="M45" s="205" t="s">
        <v>44</v>
      </c>
      <c r="N45" s="62"/>
      <c r="O45" s="63"/>
      <c r="P45" s="127"/>
      <c r="Q45" s="174"/>
      <c r="R45" s="174"/>
      <c r="S45" s="174"/>
      <c r="T45" s="174"/>
      <c r="U45" s="174"/>
      <c r="V45" s="126"/>
      <c r="W45" s="127"/>
      <c r="X45" s="174"/>
      <c r="Y45" s="174"/>
      <c r="Z45" s="174"/>
      <c r="AA45" s="174"/>
      <c r="AB45" s="174"/>
      <c r="AC45" s="126"/>
      <c r="AD45" s="173"/>
      <c r="AE45" s="174"/>
      <c r="AF45" s="174"/>
      <c r="AG45" s="174"/>
      <c r="AH45" s="174"/>
      <c r="AI45" s="174"/>
      <c r="AJ45" s="126"/>
      <c r="AK45" s="127"/>
      <c r="AL45" s="174"/>
      <c r="AM45" s="174"/>
      <c r="AN45" s="174"/>
      <c r="AO45" s="174"/>
      <c r="AP45" s="174"/>
      <c r="AQ45" s="126"/>
      <c r="AR45" s="160"/>
      <c r="AS45" s="160"/>
      <c r="AT45" s="171"/>
      <c r="AU45" s="239"/>
      <c r="AV45" s="240"/>
      <c r="AW45" s="243"/>
      <c r="AX45" s="244"/>
      <c r="AY45" s="248"/>
      <c r="AZ45" s="249"/>
      <c r="BA45" s="249"/>
      <c r="BB45" s="250"/>
    </row>
    <row r="46" spans="2:54" ht="15.95" customHeight="1" x14ac:dyDescent="0.4">
      <c r="B46" s="251"/>
      <c r="C46" s="252"/>
      <c r="D46" s="255"/>
      <c r="E46" s="257"/>
      <c r="F46" s="252"/>
      <c r="G46" s="259"/>
      <c r="H46" s="252"/>
      <c r="I46" s="261"/>
      <c r="J46" s="246"/>
      <c r="K46" s="246"/>
      <c r="L46" s="262"/>
      <c r="M46" s="203" t="s">
        <v>43</v>
      </c>
      <c r="N46" s="85"/>
      <c r="O46" s="64"/>
      <c r="P46" s="128"/>
      <c r="Q46" s="129"/>
      <c r="R46" s="129"/>
      <c r="S46" s="129"/>
      <c r="T46" s="129"/>
      <c r="U46" s="129"/>
      <c r="V46" s="130"/>
      <c r="W46" s="128"/>
      <c r="X46" s="129"/>
      <c r="Y46" s="129"/>
      <c r="Z46" s="129"/>
      <c r="AA46" s="129"/>
      <c r="AB46" s="129"/>
      <c r="AC46" s="130"/>
      <c r="AD46" s="131"/>
      <c r="AE46" s="129"/>
      <c r="AF46" s="129"/>
      <c r="AG46" s="129"/>
      <c r="AH46" s="129"/>
      <c r="AI46" s="129"/>
      <c r="AJ46" s="130"/>
      <c r="AK46" s="128"/>
      <c r="AL46" s="129"/>
      <c r="AM46" s="129"/>
      <c r="AN46" s="129"/>
      <c r="AO46" s="129"/>
      <c r="AP46" s="129"/>
      <c r="AQ46" s="130"/>
      <c r="AR46" s="161"/>
      <c r="AS46" s="161"/>
      <c r="AT46" s="162"/>
      <c r="AU46" s="239">
        <f t="shared" ref="AU46" si="18">IF(SUM($P47:$AQ47)&gt;$AN$54*4,$AN$54*4,SUM($P47:$AQ47))</f>
        <v>0</v>
      </c>
      <c r="AV46" s="240"/>
      <c r="AW46" s="241">
        <f>AU46/4</f>
        <v>0</v>
      </c>
      <c r="AX46" s="242"/>
      <c r="AY46" s="245"/>
      <c r="AZ46" s="246"/>
      <c r="BA46" s="246"/>
      <c r="BB46" s="247"/>
    </row>
    <row r="47" spans="2:54" ht="15.95" customHeight="1" x14ac:dyDescent="0.4">
      <c r="B47" s="253"/>
      <c r="C47" s="254"/>
      <c r="D47" s="256"/>
      <c r="E47" s="258"/>
      <c r="F47" s="254"/>
      <c r="G47" s="260"/>
      <c r="H47" s="254"/>
      <c r="I47" s="263"/>
      <c r="J47" s="249"/>
      <c r="K47" s="249"/>
      <c r="L47" s="264"/>
      <c r="M47" s="205" t="s">
        <v>44</v>
      </c>
      <c r="N47" s="62"/>
      <c r="O47" s="63"/>
      <c r="P47" s="127"/>
      <c r="Q47" s="152"/>
      <c r="R47" s="152"/>
      <c r="S47" s="152"/>
      <c r="T47" s="152"/>
      <c r="U47" s="152"/>
      <c r="V47" s="126"/>
      <c r="W47" s="127"/>
      <c r="X47" s="152"/>
      <c r="Y47" s="152"/>
      <c r="Z47" s="152"/>
      <c r="AA47" s="152"/>
      <c r="AB47" s="152"/>
      <c r="AC47" s="126"/>
      <c r="AD47" s="154"/>
      <c r="AE47" s="152"/>
      <c r="AF47" s="152"/>
      <c r="AG47" s="152"/>
      <c r="AH47" s="152"/>
      <c r="AI47" s="152"/>
      <c r="AJ47" s="126"/>
      <c r="AK47" s="127"/>
      <c r="AL47" s="152"/>
      <c r="AM47" s="152"/>
      <c r="AN47" s="152"/>
      <c r="AO47" s="152"/>
      <c r="AP47" s="152"/>
      <c r="AQ47" s="126"/>
      <c r="AR47" s="160"/>
      <c r="AS47" s="160"/>
      <c r="AT47" s="153"/>
      <c r="AU47" s="239"/>
      <c r="AV47" s="240"/>
      <c r="AW47" s="243"/>
      <c r="AX47" s="244"/>
      <c r="AY47" s="248"/>
      <c r="AZ47" s="249"/>
      <c r="BA47" s="249"/>
      <c r="BB47" s="250"/>
    </row>
    <row r="48" spans="2:54" ht="15.95" customHeight="1" x14ac:dyDescent="0.4">
      <c r="B48" s="251"/>
      <c r="C48" s="252"/>
      <c r="D48" s="255"/>
      <c r="E48" s="257"/>
      <c r="F48" s="252"/>
      <c r="G48" s="259"/>
      <c r="H48" s="252"/>
      <c r="I48" s="261"/>
      <c r="J48" s="246"/>
      <c r="K48" s="246"/>
      <c r="L48" s="262"/>
      <c r="M48" s="203" t="s">
        <v>43</v>
      </c>
      <c r="N48" s="85"/>
      <c r="O48" s="64"/>
      <c r="P48" s="128"/>
      <c r="Q48" s="129"/>
      <c r="R48" s="129"/>
      <c r="S48" s="129"/>
      <c r="T48" s="129"/>
      <c r="U48" s="129"/>
      <c r="V48" s="130"/>
      <c r="W48" s="128"/>
      <c r="X48" s="129"/>
      <c r="Y48" s="129"/>
      <c r="Z48" s="129"/>
      <c r="AA48" s="129"/>
      <c r="AB48" s="129"/>
      <c r="AC48" s="130"/>
      <c r="AD48" s="131"/>
      <c r="AE48" s="129"/>
      <c r="AF48" s="129"/>
      <c r="AG48" s="129"/>
      <c r="AH48" s="129"/>
      <c r="AI48" s="129"/>
      <c r="AJ48" s="130"/>
      <c r="AK48" s="128"/>
      <c r="AL48" s="129"/>
      <c r="AM48" s="129"/>
      <c r="AN48" s="129"/>
      <c r="AO48" s="129"/>
      <c r="AP48" s="129"/>
      <c r="AQ48" s="130"/>
      <c r="AR48" s="161"/>
      <c r="AS48" s="161"/>
      <c r="AT48" s="162"/>
      <c r="AU48" s="239">
        <f t="shared" ref="AU48" si="19">IF(SUM($P49:$AQ49)&gt;$AN$54*4,$AN$54*4,SUM($P49:$AQ49))</f>
        <v>0</v>
      </c>
      <c r="AV48" s="240"/>
      <c r="AW48" s="241">
        <f>AU48/4</f>
        <v>0</v>
      </c>
      <c r="AX48" s="242"/>
      <c r="AY48" s="245"/>
      <c r="AZ48" s="246"/>
      <c r="BA48" s="246"/>
      <c r="BB48" s="247"/>
    </row>
    <row r="49" spans="1:69" ht="15.95" customHeight="1" thickBot="1" x14ac:dyDescent="0.45">
      <c r="B49" s="351"/>
      <c r="C49" s="279"/>
      <c r="D49" s="352"/>
      <c r="E49" s="353"/>
      <c r="F49" s="279"/>
      <c r="G49" s="278"/>
      <c r="H49" s="279"/>
      <c r="I49" s="280"/>
      <c r="J49" s="274"/>
      <c r="K49" s="274"/>
      <c r="L49" s="281"/>
      <c r="M49" s="207" t="s">
        <v>44</v>
      </c>
      <c r="N49" s="86"/>
      <c r="O49" s="66"/>
      <c r="P49" s="132"/>
      <c r="Q49" s="155"/>
      <c r="R49" s="155"/>
      <c r="S49" s="155"/>
      <c r="T49" s="155"/>
      <c r="U49" s="155"/>
      <c r="V49" s="133"/>
      <c r="W49" s="132"/>
      <c r="X49" s="155"/>
      <c r="Y49" s="155"/>
      <c r="Z49" s="155"/>
      <c r="AA49" s="155"/>
      <c r="AB49" s="155"/>
      <c r="AC49" s="133"/>
      <c r="AD49" s="151"/>
      <c r="AE49" s="155"/>
      <c r="AF49" s="155"/>
      <c r="AG49" s="155"/>
      <c r="AH49" s="155"/>
      <c r="AI49" s="155"/>
      <c r="AJ49" s="133"/>
      <c r="AK49" s="132"/>
      <c r="AL49" s="155"/>
      <c r="AM49" s="155"/>
      <c r="AN49" s="155"/>
      <c r="AO49" s="155"/>
      <c r="AP49" s="155"/>
      <c r="AQ49" s="133"/>
      <c r="AR49" s="163"/>
      <c r="AS49" s="163"/>
      <c r="AT49" s="164"/>
      <c r="AU49" s="282"/>
      <c r="AV49" s="283"/>
      <c r="AW49" s="276"/>
      <c r="AX49" s="277"/>
      <c r="AY49" s="273"/>
      <c r="AZ49" s="274"/>
      <c r="BA49" s="274"/>
      <c r="BB49" s="275"/>
    </row>
    <row r="50" spans="1:69" ht="8.4499999999999993" customHeight="1" thickBot="1" x14ac:dyDescent="0.45">
      <c r="B50" s="116"/>
      <c r="C50" s="116"/>
      <c r="D50" s="116"/>
      <c r="E50" s="116"/>
      <c r="F50" s="116"/>
      <c r="G50" s="116"/>
      <c r="H50" s="116"/>
      <c r="I50" s="116"/>
      <c r="J50" s="116"/>
      <c r="K50" s="68"/>
      <c r="L50" s="45"/>
      <c r="M50" s="45"/>
      <c r="N50" s="45"/>
      <c r="O50" s="45"/>
      <c r="P50" s="45"/>
      <c r="Q50" s="45"/>
      <c r="R50" s="45"/>
      <c r="S50" s="45"/>
      <c r="T50" s="45"/>
      <c r="U50" s="45"/>
      <c r="V50" s="45"/>
      <c r="W50" s="45"/>
      <c r="X50" s="45"/>
      <c r="Y50" s="45"/>
      <c r="Z50" s="45"/>
      <c r="AA50" s="45"/>
      <c r="AB50" s="45"/>
      <c r="AC50" s="45"/>
      <c r="AD50" s="45"/>
      <c r="AE50" s="45"/>
      <c r="AF50" s="45"/>
      <c r="AG50" s="45"/>
      <c r="AH50" s="45"/>
      <c r="AI50" s="45"/>
      <c r="AJ50" s="45"/>
      <c r="AK50" s="45"/>
      <c r="AL50" s="45"/>
      <c r="AM50" s="46"/>
      <c r="AN50" s="46"/>
      <c r="AO50" s="46"/>
      <c r="AP50" s="116"/>
      <c r="AQ50" s="116"/>
      <c r="AR50" s="116"/>
      <c r="AS50" s="116"/>
      <c r="AT50" s="116"/>
      <c r="AU50" s="100"/>
      <c r="AV50" s="100"/>
      <c r="AW50" s="100"/>
    </row>
    <row r="51" spans="1:69" ht="20.100000000000001" customHeight="1" thickBot="1" x14ac:dyDescent="0.25">
      <c r="B51" s="4" t="s">
        <v>57</v>
      </c>
      <c r="C51" s="8"/>
      <c r="D51" s="8"/>
      <c r="E51" s="8"/>
      <c r="F51" s="8"/>
      <c r="G51" s="8"/>
      <c r="H51" s="47" t="s">
        <v>56</v>
      </c>
      <c r="I51" s="48"/>
      <c r="J51" s="49" t="s">
        <v>45</v>
      </c>
      <c r="K51" s="211"/>
      <c r="L51" s="47" t="s">
        <v>46</v>
      </c>
      <c r="M51" s="48"/>
      <c r="N51" s="49" t="s">
        <v>45</v>
      </c>
      <c r="O51" s="211"/>
      <c r="P51" s="8"/>
      <c r="Q51" s="47" t="s">
        <v>47</v>
      </c>
      <c r="R51" s="48"/>
      <c r="S51" s="49" t="s">
        <v>45</v>
      </c>
      <c r="T51" s="211"/>
      <c r="U51" s="47" t="s">
        <v>46</v>
      </c>
      <c r="V51" s="48"/>
      <c r="W51" s="49" t="s">
        <v>45</v>
      </c>
      <c r="X51" s="211"/>
      <c r="Z51" s="47" t="s">
        <v>49</v>
      </c>
      <c r="AA51" s="48"/>
      <c r="AB51" s="49" t="s">
        <v>45</v>
      </c>
      <c r="AC51" s="211"/>
      <c r="AD51" s="47" t="s">
        <v>46</v>
      </c>
      <c r="AE51" s="48"/>
      <c r="AF51" s="49" t="s">
        <v>45</v>
      </c>
      <c r="AG51" s="211"/>
      <c r="AI51" s="47" t="s">
        <v>48</v>
      </c>
      <c r="AJ51" s="48"/>
      <c r="AK51" s="49" t="s">
        <v>45</v>
      </c>
      <c r="AL51" s="211"/>
      <c r="AM51" s="47" t="s">
        <v>46</v>
      </c>
      <c r="AN51" s="48"/>
      <c r="AO51" s="49" t="s">
        <v>45</v>
      </c>
      <c r="AP51" s="211"/>
      <c r="AR51" s="47" t="s">
        <v>139</v>
      </c>
      <c r="AS51" s="48"/>
      <c r="AT51" s="49" t="s">
        <v>45</v>
      </c>
      <c r="AU51" s="211"/>
      <c r="AV51" s="47" t="s">
        <v>46</v>
      </c>
      <c r="AW51" s="48"/>
      <c r="AX51" s="49" t="s">
        <v>45</v>
      </c>
      <c r="AY51" s="211"/>
      <c r="AZ51" s="8"/>
      <c r="BA51" s="8"/>
      <c r="BB51" s="8"/>
      <c r="BC51" s="8"/>
      <c r="BD51" s="8"/>
      <c r="BE51" s="8"/>
      <c r="BF51" s="8"/>
      <c r="BG51" s="8"/>
      <c r="BH51" s="8"/>
      <c r="BI51" s="1"/>
      <c r="BK51" s="8"/>
      <c r="BL51" s="8"/>
      <c r="BM51" s="8"/>
      <c r="BN51" s="8"/>
      <c r="BO51" s="8"/>
      <c r="BP51" s="3"/>
      <c r="BQ51" s="3"/>
    </row>
    <row r="52" spans="1:69" ht="8.4499999999999993" customHeight="1" x14ac:dyDescent="0.4">
      <c r="B52" s="6"/>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113"/>
      <c r="AU52" s="101"/>
      <c r="AV52" s="101"/>
    </row>
    <row r="53" spans="1:69" ht="8.4499999999999993" customHeight="1" thickBot="1" x14ac:dyDescent="0.45">
      <c r="B53" s="115"/>
      <c r="C53" s="115"/>
      <c r="D53" s="115"/>
      <c r="E53" s="115"/>
      <c r="F53" s="115"/>
      <c r="G53" s="115"/>
      <c r="H53" s="115"/>
      <c r="I53" s="115"/>
      <c r="J53" s="115"/>
      <c r="K53" s="16"/>
      <c r="L53" s="16"/>
      <c r="M53" s="115"/>
      <c r="N53" s="115"/>
      <c r="O53" s="115"/>
      <c r="P53" s="115"/>
      <c r="Q53" s="115"/>
      <c r="R53" s="115"/>
      <c r="S53" s="115"/>
      <c r="T53" s="115"/>
      <c r="U53" s="4"/>
      <c r="X53" s="115"/>
      <c r="Y53" s="115"/>
      <c r="Z53" s="115"/>
      <c r="AA53" s="115"/>
      <c r="AB53" s="115"/>
      <c r="AC53" s="115"/>
      <c r="AD53" s="115"/>
      <c r="AE53" s="115"/>
      <c r="AF53" s="4"/>
      <c r="AH53" s="116"/>
      <c r="AI53" s="116"/>
      <c r="AJ53" s="116"/>
      <c r="AK53" s="116"/>
      <c r="AL53" s="116"/>
      <c r="AM53" s="115"/>
      <c r="AN53" s="115"/>
      <c r="AO53" s="115"/>
      <c r="AP53" s="115"/>
      <c r="AQ53" s="115"/>
      <c r="AR53" s="115"/>
      <c r="AS53" s="115"/>
      <c r="AT53" s="115"/>
      <c r="AU53" s="93"/>
      <c r="AV53" s="93"/>
      <c r="AW53" s="93"/>
    </row>
    <row r="54" spans="1:69" ht="16.5" customHeight="1" x14ac:dyDescent="0.4">
      <c r="B54" s="22" t="s">
        <v>143</v>
      </c>
      <c r="C54" s="23"/>
      <c r="D54" s="24"/>
      <c r="E54" s="24"/>
      <c r="F54" s="24"/>
      <c r="G54" s="24"/>
      <c r="H54" s="24"/>
      <c r="I54" s="24"/>
      <c r="J54" s="24"/>
      <c r="K54" s="24"/>
      <c r="L54" s="24"/>
      <c r="M54" s="24"/>
      <c r="N54" s="24"/>
      <c r="O54" s="24"/>
      <c r="P54" s="24"/>
      <c r="Q54" s="24"/>
      <c r="R54" s="24"/>
      <c r="S54" s="24"/>
      <c r="T54" s="24"/>
      <c r="U54" s="24"/>
      <c r="V54" s="24"/>
      <c r="W54" s="24"/>
      <c r="X54" s="24"/>
      <c r="Y54" s="24"/>
      <c r="Z54" s="178"/>
      <c r="AA54" s="24"/>
      <c r="AB54" s="24"/>
      <c r="AC54" s="24"/>
      <c r="AD54" s="24"/>
      <c r="AE54" s="25"/>
      <c r="AH54" s="266" t="s">
        <v>142</v>
      </c>
      <c r="AI54" s="267"/>
      <c r="AJ54" s="267"/>
      <c r="AK54" s="267"/>
      <c r="AL54" s="267"/>
      <c r="AM54" s="268"/>
      <c r="AN54" s="284"/>
      <c r="AO54" s="285"/>
      <c r="AP54" s="286"/>
    </row>
    <row r="55" spans="1:69" ht="16.5" customHeight="1" thickBot="1" x14ac:dyDescent="0.45">
      <c r="B55" s="26" t="s">
        <v>20</v>
      </c>
      <c r="C55" s="4"/>
      <c r="F55" s="5"/>
      <c r="G55" s="272" t="s">
        <v>80</v>
      </c>
      <c r="H55" s="272"/>
      <c r="I55" s="272"/>
      <c r="J55" s="272"/>
      <c r="K55" s="272"/>
      <c r="M55" s="272" t="s">
        <v>110</v>
      </c>
      <c r="N55" s="272"/>
      <c r="O55" s="272"/>
      <c r="P55" s="272"/>
      <c r="Q55" s="272"/>
      <c r="T55" s="300" t="s">
        <v>21</v>
      </c>
      <c r="U55" s="300"/>
      <c r="V55" s="300"/>
      <c r="W55" s="300"/>
      <c r="X55" s="300"/>
      <c r="Y55" s="50"/>
      <c r="Z55" s="50"/>
      <c r="AE55" s="27"/>
      <c r="AH55" s="269"/>
      <c r="AI55" s="270"/>
      <c r="AJ55" s="270"/>
      <c r="AK55" s="270"/>
      <c r="AL55" s="270"/>
      <c r="AM55" s="271"/>
      <c r="AN55" s="287"/>
      <c r="AO55" s="288"/>
      <c r="AP55" s="289"/>
      <c r="AQ55" s="2" t="s">
        <v>146</v>
      </c>
    </row>
    <row r="56" spans="1:69" ht="14.45" customHeight="1" x14ac:dyDescent="0.4">
      <c r="B56" s="28"/>
      <c r="F56" s="111"/>
      <c r="G56" s="272"/>
      <c r="H56" s="272"/>
      <c r="I56" s="272"/>
      <c r="J56" s="272"/>
      <c r="K56" s="272"/>
      <c r="M56" s="272"/>
      <c r="N56" s="272"/>
      <c r="O56" s="272"/>
      <c r="P56" s="272"/>
      <c r="Q56" s="272"/>
      <c r="T56" s="300"/>
      <c r="U56" s="300"/>
      <c r="V56" s="300"/>
      <c r="W56" s="300"/>
      <c r="X56" s="300"/>
      <c r="Y56" s="50"/>
      <c r="Z56" s="50"/>
      <c r="AE56" s="27"/>
    </row>
    <row r="57" spans="1:69" ht="17.45" customHeight="1" x14ac:dyDescent="0.4">
      <c r="B57" s="28"/>
      <c r="F57" s="111"/>
      <c r="G57" s="272"/>
      <c r="H57" s="272"/>
      <c r="I57" s="272"/>
      <c r="J57" s="272"/>
      <c r="K57" s="272"/>
      <c r="M57" s="272"/>
      <c r="N57" s="272"/>
      <c r="O57" s="272"/>
      <c r="P57" s="272"/>
      <c r="Q57" s="272"/>
      <c r="T57" s="300"/>
      <c r="U57" s="300"/>
      <c r="V57" s="300"/>
      <c r="W57" s="300"/>
      <c r="X57" s="300"/>
      <c r="Y57" s="50"/>
      <c r="Z57" s="265"/>
      <c r="AA57" s="265"/>
      <c r="AB57" s="265"/>
      <c r="AC57" s="265"/>
      <c r="AD57" s="265"/>
      <c r="AE57" s="27"/>
    </row>
    <row r="58" spans="1:69" ht="11.45" customHeight="1" thickBot="1" x14ac:dyDescent="0.45">
      <c r="B58" s="112"/>
      <c r="C58" s="172"/>
      <c r="D58" s="172"/>
      <c r="E58" s="172"/>
      <c r="F58" s="172"/>
      <c r="H58" s="93"/>
      <c r="I58" s="93"/>
      <c r="J58" s="93"/>
      <c r="K58" s="55"/>
      <c r="L58" s="55"/>
      <c r="M58" s="55"/>
      <c r="N58" s="93"/>
      <c r="O58" s="93"/>
      <c r="P58" s="93"/>
      <c r="Q58" s="55"/>
      <c r="R58" s="55"/>
      <c r="S58" s="55"/>
      <c r="T58" s="55"/>
      <c r="U58" s="93"/>
      <c r="V58" s="93"/>
      <c r="W58" s="93"/>
      <c r="Y58" s="50"/>
      <c r="Z58" s="50"/>
      <c r="AE58" s="27"/>
    </row>
    <row r="59" spans="1:69" ht="11.45" customHeight="1" x14ac:dyDescent="0.4">
      <c r="B59" s="112"/>
      <c r="C59" s="290" t="s">
        <v>6</v>
      </c>
      <c r="D59" s="290"/>
      <c r="E59" s="290"/>
      <c r="F59" s="290"/>
      <c r="H59" s="291">
        <f>SUMIF(B8:B49,"看",AU8:AU49)/4</f>
        <v>0</v>
      </c>
      <c r="I59" s="292"/>
      <c r="J59" s="293"/>
      <c r="N59" s="291">
        <f>AN54</f>
        <v>0</v>
      </c>
      <c r="O59" s="292"/>
      <c r="P59" s="293"/>
      <c r="U59" s="291" t="e">
        <f>ROUNDDOWN((H59/N59),1)</f>
        <v>#DIV/0!</v>
      </c>
      <c r="V59" s="292"/>
      <c r="W59" s="293"/>
      <c r="Y59" s="50"/>
      <c r="Z59" s="50"/>
      <c r="AE59" s="27"/>
    </row>
    <row r="60" spans="1:69" ht="11.45" customHeight="1" x14ac:dyDescent="0.4">
      <c r="B60" s="112"/>
      <c r="C60" s="290"/>
      <c r="D60" s="290"/>
      <c r="E60" s="290"/>
      <c r="F60" s="290"/>
      <c r="H60" s="294"/>
      <c r="I60" s="295"/>
      <c r="J60" s="296"/>
      <c r="L60" s="216" t="s">
        <v>22</v>
      </c>
      <c r="N60" s="294"/>
      <c r="O60" s="295"/>
      <c r="P60" s="296"/>
      <c r="S60" s="216" t="s">
        <v>23</v>
      </c>
      <c r="U60" s="294"/>
      <c r="V60" s="295"/>
      <c r="W60" s="296"/>
      <c r="Y60" s="50"/>
      <c r="Z60" s="50"/>
      <c r="AE60" s="27"/>
    </row>
    <row r="61" spans="1:69" ht="11.45" customHeight="1" thickBot="1" x14ac:dyDescent="0.45">
      <c r="B61" s="112"/>
      <c r="C61" s="290"/>
      <c r="D61" s="290"/>
      <c r="E61" s="290"/>
      <c r="F61" s="290"/>
      <c r="H61" s="297"/>
      <c r="I61" s="298"/>
      <c r="J61" s="299"/>
      <c r="N61" s="297"/>
      <c r="O61" s="298"/>
      <c r="P61" s="299"/>
      <c r="U61" s="297"/>
      <c r="V61" s="298"/>
      <c r="W61" s="299"/>
      <c r="Y61" s="50"/>
      <c r="Z61" s="50"/>
      <c r="AE61" s="27"/>
    </row>
    <row r="62" spans="1:69" ht="24" customHeight="1" x14ac:dyDescent="0.4">
      <c r="B62" s="29"/>
      <c r="C62" s="30"/>
      <c r="D62" s="30"/>
      <c r="E62" s="30"/>
      <c r="F62" s="30"/>
      <c r="G62" s="30"/>
      <c r="H62" s="30"/>
      <c r="I62" s="30"/>
      <c r="J62" s="30"/>
      <c r="K62" s="30"/>
      <c r="L62" s="30"/>
      <c r="M62" s="30"/>
      <c r="N62" s="30"/>
      <c r="O62" s="30"/>
      <c r="P62" s="30"/>
      <c r="Q62" s="30"/>
      <c r="R62" s="30"/>
      <c r="S62" s="31"/>
      <c r="T62" s="31" t="s">
        <v>24</v>
      </c>
      <c r="U62" s="31"/>
      <c r="V62" s="31"/>
      <c r="W62" s="31"/>
      <c r="X62" s="31"/>
      <c r="Y62" s="30"/>
      <c r="Z62" s="30"/>
      <c r="AA62" s="30"/>
      <c r="AB62" s="30"/>
      <c r="AC62" s="30"/>
      <c r="AD62" s="30"/>
      <c r="AE62" s="32"/>
    </row>
    <row r="63" spans="1:69" s="69" customFormat="1" ht="20.25" customHeight="1" x14ac:dyDescent="0.4">
      <c r="A63" s="118" t="s">
        <v>68</v>
      </c>
      <c r="B63" s="119"/>
      <c r="C63" s="119"/>
      <c r="D63" s="118"/>
      <c r="E63" s="118"/>
      <c r="F63" s="118"/>
      <c r="G63" s="118"/>
      <c r="H63" s="118"/>
      <c r="I63" s="118"/>
      <c r="J63" s="118"/>
      <c r="K63" s="118"/>
      <c r="L63" s="118"/>
      <c r="M63" s="118"/>
      <c r="N63" s="118"/>
      <c r="O63" s="118"/>
      <c r="P63" s="118"/>
      <c r="Q63" s="118"/>
      <c r="R63" s="118"/>
      <c r="S63" s="118"/>
      <c r="T63" s="119"/>
      <c r="U63" s="118"/>
      <c r="V63" s="118"/>
      <c r="W63" s="118"/>
      <c r="X63" s="118"/>
      <c r="Y63" s="118"/>
      <c r="Z63" s="118"/>
      <c r="AA63" s="118"/>
      <c r="AB63" s="118"/>
      <c r="AC63" s="118"/>
      <c r="AD63" s="118"/>
      <c r="AE63" s="118"/>
      <c r="AF63" s="118"/>
      <c r="AJ63" s="120"/>
      <c r="AK63" s="46"/>
      <c r="AL63" s="46"/>
      <c r="AM63" s="118"/>
      <c r="AN63" s="118"/>
      <c r="AO63" s="118"/>
      <c r="AP63" s="118"/>
      <c r="AQ63" s="118"/>
      <c r="AR63" s="118"/>
      <c r="AS63" s="118"/>
      <c r="AT63" s="118"/>
      <c r="AU63" s="118"/>
      <c r="AV63" s="118"/>
      <c r="AW63" s="118"/>
      <c r="AX63" s="118"/>
      <c r="AY63" s="118"/>
      <c r="AZ63" s="118"/>
      <c r="BA63" s="118"/>
      <c r="BB63" s="118"/>
      <c r="BC63" s="118"/>
      <c r="BD63" s="118"/>
      <c r="BE63" s="46"/>
    </row>
    <row r="64" spans="1:69" s="69" customFormat="1" ht="20.25" customHeight="1" x14ac:dyDescent="0.4">
      <c r="A64" s="118"/>
      <c r="B64" s="119" t="s">
        <v>69</v>
      </c>
      <c r="C64" s="119"/>
      <c r="D64" s="118"/>
      <c r="E64" s="118"/>
      <c r="F64" s="118"/>
      <c r="G64" s="118"/>
      <c r="H64" s="118"/>
      <c r="I64" s="118"/>
      <c r="J64" s="118"/>
      <c r="K64" s="118"/>
      <c r="L64" s="118"/>
      <c r="M64" s="118"/>
      <c r="N64" s="118"/>
      <c r="O64" s="118"/>
      <c r="P64" s="118"/>
      <c r="Q64" s="118"/>
      <c r="R64" s="118"/>
      <c r="S64" s="118"/>
      <c r="T64" s="119"/>
      <c r="U64" s="118"/>
      <c r="V64" s="118"/>
      <c r="W64" s="118"/>
      <c r="X64" s="118"/>
      <c r="Y64" s="118"/>
      <c r="Z64" s="118"/>
      <c r="AA64" s="118"/>
      <c r="AB64" s="118"/>
      <c r="AC64" s="118"/>
      <c r="AD64" s="118"/>
      <c r="AE64" s="118"/>
      <c r="AF64" s="118"/>
      <c r="AJ64" s="120"/>
      <c r="AK64" s="46"/>
      <c r="AL64" s="46"/>
      <c r="AM64" s="118"/>
      <c r="AN64" s="118"/>
      <c r="AO64" s="118"/>
      <c r="AP64" s="118"/>
      <c r="AQ64" s="118"/>
      <c r="AR64" s="118"/>
      <c r="AS64" s="118"/>
      <c r="AT64" s="118"/>
      <c r="AU64" s="118"/>
      <c r="AV64" s="118"/>
      <c r="AW64" s="118"/>
      <c r="AX64" s="118"/>
      <c r="AY64" s="118"/>
      <c r="AZ64" s="118"/>
      <c r="BA64" s="118"/>
      <c r="BB64" s="118"/>
      <c r="BC64" s="118"/>
      <c r="BD64" s="118"/>
      <c r="BE64" s="46"/>
    </row>
    <row r="65" spans="2:50" ht="20.25" customHeight="1" x14ac:dyDescent="0.4">
      <c r="B65" s="4"/>
      <c r="C65" s="4"/>
      <c r="D65" s="113"/>
      <c r="E65" s="113"/>
      <c r="F65" s="113"/>
      <c r="G65" s="113"/>
      <c r="H65" s="113"/>
      <c r="I65" s="113"/>
      <c r="J65" s="113"/>
      <c r="K65" s="113"/>
      <c r="L65" s="113"/>
      <c r="M65" s="113"/>
      <c r="N65" s="113"/>
      <c r="O65" s="113"/>
      <c r="P65" s="6"/>
      <c r="Q65" s="6"/>
      <c r="R65" s="113"/>
      <c r="S65" s="113"/>
      <c r="T65" s="113"/>
      <c r="U65" s="113"/>
      <c r="V65" s="113"/>
      <c r="W65" s="113"/>
      <c r="X65" s="113"/>
      <c r="Y65" s="113"/>
      <c r="Z65" s="113"/>
      <c r="AA65" s="113"/>
      <c r="AB65" s="113"/>
      <c r="AC65" s="113"/>
      <c r="AD65" s="113"/>
      <c r="AE65" s="113"/>
      <c r="AF65" s="6"/>
      <c r="AG65" s="6"/>
      <c r="AH65" s="114"/>
      <c r="AI65" s="114"/>
      <c r="AJ65" s="114"/>
      <c r="AK65" s="114"/>
      <c r="AL65" s="114"/>
      <c r="AM65" s="114"/>
      <c r="AN65" s="114"/>
      <c r="AO65" s="114"/>
      <c r="AP65" s="114"/>
      <c r="AQ65" s="114"/>
      <c r="AR65" s="114"/>
      <c r="AS65" s="114"/>
      <c r="AT65" s="114"/>
      <c r="AU65" s="98"/>
      <c r="AV65" s="99"/>
      <c r="AW65" s="99"/>
      <c r="AX65" s="99"/>
    </row>
    <row r="66" spans="2:50" ht="20.100000000000001" customHeight="1" x14ac:dyDescent="0.4">
      <c r="B66" s="15" t="s">
        <v>25</v>
      </c>
      <c r="C66" s="4"/>
    </row>
    <row r="67" spans="2:50" ht="20.25" customHeight="1" thickBot="1" x14ac:dyDescent="0.45">
      <c r="B67" s="4" t="s">
        <v>50</v>
      </c>
      <c r="C67" s="4"/>
    </row>
    <row r="68" spans="2:50" ht="20.25" customHeight="1" thickBot="1" x14ac:dyDescent="0.45">
      <c r="D68" s="72" t="s">
        <v>4</v>
      </c>
      <c r="E68" s="106"/>
      <c r="F68" s="34" t="s">
        <v>5</v>
      </c>
      <c r="G68" s="34"/>
      <c r="H68" s="35"/>
      <c r="I68" s="34" t="s">
        <v>4</v>
      </c>
      <c r="J68" s="106"/>
      <c r="K68" s="187" t="s">
        <v>5</v>
      </c>
      <c r="L68" s="188"/>
      <c r="M68" s="188"/>
      <c r="N68" s="188"/>
      <c r="O68" s="188"/>
      <c r="P68" s="188"/>
      <c r="Q68" s="188"/>
      <c r="R68" s="188"/>
      <c r="S68" s="188"/>
      <c r="T68" s="188"/>
      <c r="U68" s="189"/>
      <c r="V68" s="34" t="s">
        <v>4</v>
      </c>
      <c r="W68" s="106"/>
      <c r="X68" s="187" t="s">
        <v>5</v>
      </c>
      <c r="Y68" s="188"/>
      <c r="Z68" s="188"/>
      <c r="AA68" s="188"/>
      <c r="AB68" s="188"/>
      <c r="AC68" s="188"/>
      <c r="AD68" s="188"/>
      <c r="AE68" s="188"/>
      <c r="AF68" s="188"/>
      <c r="AG68" s="188"/>
      <c r="AH68" s="189"/>
      <c r="AU68" s="2"/>
      <c r="AV68" s="2"/>
      <c r="AW68" s="2"/>
      <c r="AX68" s="2"/>
    </row>
    <row r="69" spans="2:50" ht="20.25" customHeight="1" x14ac:dyDescent="0.4">
      <c r="D69" s="142" t="s">
        <v>12</v>
      </c>
      <c r="E69" s="143"/>
      <c r="F69" s="179" t="s">
        <v>13</v>
      </c>
      <c r="G69" s="179"/>
      <c r="H69" s="144"/>
      <c r="I69" s="179" t="s">
        <v>229</v>
      </c>
      <c r="J69" s="145"/>
      <c r="K69" s="190" t="s">
        <v>230</v>
      </c>
      <c r="L69" s="191"/>
      <c r="M69" s="191"/>
      <c r="N69" s="191"/>
      <c r="O69" s="191"/>
      <c r="P69" s="191"/>
      <c r="Q69" s="191"/>
      <c r="R69" s="191"/>
      <c r="S69" s="191"/>
      <c r="T69" s="191"/>
      <c r="U69" s="192"/>
      <c r="V69" s="179" t="s">
        <v>108</v>
      </c>
      <c r="W69" s="145"/>
      <c r="X69" s="190" t="s">
        <v>231</v>
      </c>
      <c r="Y69" s="191"/>
      <c r="Z69" s="191"/>
      <c r="AA69" s="191"/>
      <c r="AB69" s="191"/>
      <c r="AC69" s="191"/>
      <c r="AD69" s="191"/>
      <c r="AE69" s="191"/>
      <c r="AF69" s="191"/>
      <c r="AG69" s="191"/>
      <c r="AH69" s="192"/>
      <c r="AU69" s="2"/>
      <c r="AV69" s="2"/>
      <c r="AW69" s="2"/>
      <c r="AX69" s="2"/>
    </row>
    <row r="70" spans="2:50" ht="20.25" customHeight="1" thickBot="1" x14ac:dyDescent="0.45">
      <c r="D70" s="146" t="s">
        <v>90</v>
      </c>
      <c r="E70" s="147"/>
      <c r="F70" s="148" t="s">
        <v>111</v>
      </c>
      <c r="G70" s="148"/>
      <c r="H70" s="149"/>
      <c r="I70" s="148" t="s">
        <v>88</v>
      </c>
      <c r="J70" s="150"/>
      <c r="K70" s="193" t="s">
        <v>112</v>
      </c>
      <c r="L70" s="194"/>
      <c r="M70" s="194"/>
      <c r="N70" s="194"/>
      <c r="O70" s="194"/>
      <c r="P70" s="194"/>
      <c r="Q70" s="194"/>
      <c r="R70" s="194"/>
      <c r="S70" s="194"/>
      <c r="T70" s="194"/>
      <c r="U70" s="195"/>
      <c r="V70" s="148" t="s">
        <v>85</v>
      </c>
      <c r="W70" s="150"/>
      <c r="X70" s="193" t="s">
        <v>113</v>
      </c>
      <c r="Y70" s="194"/>
      <c r="Z70" s="194"/>
      <c r="AA70" s="194"/>
      <c r="AB70" s="194"/>
      <c r="AC70" s="194"/>
      <c r="AD70" s="194"/>
      <c r="AE70" s="194"/>
      <c r="AF70" s="194"/>
      <c r="AG70" s="194"/>
      <c r="AH70" s="195"/>
      <c r="AU70" s="2"/>
      <c r="AV70" s="2"/>
      <c r="AW70" s="2"/>
      <c r="AX70" s="2"/>
    </row>
    <row r="71" spans="2:50" ht="9.9499999999999993" customHeight="1" x14ac:dyDescent="0.4">
      <c r="D71" s="7"/>
      <c r="E71" s="7"/>
      <c r="F71" s="33"/>
      <c r="G71" s="33"/>
      <c r="H71" s="33"/>
      <c r="I71" s="33"/>
      <c r="K71" s="33"/>
      <c r="L71" s="33"/>
      <c r="P71" s="33"/>
      <c r="R71" s="33"/>
      <c r="S71" s="33"/>
    </row>
    <row r="72" spans="2:50" ht="20.25" customHeight="1" thickBot="1" x14ac:dyDescent="0.45">
      <c r="B72" s="4" t="s">
        <v>51</v>
      </c>
      <c r="C72" s="4"/>
    </row>
    <row r="73" spans="2:50" ht="20.25" customHeight="1" thickBot="1" x14ac:dyDescent="0.45">
      <c r="B73" s="4"/>
      <c r="C73" s="4"/>
      <c r="D73" s="70" t="s">
        <v>26</v>
      </c>
      <c r="E73" s="34" t="s">
        <v>27</v>
      </c>
      <c r="F73" s="34"/>
      <c r="G73" s="34"/>
      <c r="H73" s="34"/>
      <c r="I73" s="71" t="s">
        <v>26</v>
      </c>
      <c r="J73" s="34" t="s">
        <v>27</v>
      </c>
      <c r="K73" s="34"/>
      <c r="L73" s="36"/>
      <c r="M73" s="35"/>
      <c r="N73" s="71" t="s">
        <v>26</v>
      </c>
      <c r="O73" s="34" t="s">
        <v>27</v>
      </c>
      <c r="P73" s="34"/>
      <c r="Q73" s="36"/>
      <c r="R73" s="35"/>
      <c r="S73" s="71" t="s">
        <v>26</v>
      </c>
      <c r="T73" s="34" t="s">
        <v>27</v>
      </c>
      <c r="U73" s="34"/>
      <c r="V73" s="36"/>
      <c r="W73" s="37"/>
    </row>
    <row r="74" spans="2:50" ht="20.25" customHeight="1" thickBot="1" x14ac:dyDescent="0.45">
      <c r="B74" s="4"/>
      <c r="C74" s="4"/>
      <c r="D74" s="38" t="s">
        <v>28</v>
      </c>
      <c r="E74" s="39" t="s">
        <v>29</v>
      </c>
      <c r="F74" s="39"/>
      <c r="G74" s="39"/>
      <c r="H74" s="39"/>
      <c r="I74" s="41" t="s">
        <v>30</v>
      </c>
      <c r="J74" s="39" t="s">
        <v>31</v>
      </c>
      <c r="K74" s="39"/>
      <c r="L74" s="42"/>
      <c r="M74" s="40"/>
      <c r="N74" s="41" t="s">
        <v>32</v>
      </c>
      <c r="O74" s="39" t="s">
        <v>81</v>
      </c>
      <c r="P74" s="39"/>
      <c r="Q74" s="42"/>
      <c r="R74" s="40"/>
      <c r="S74" s="41" t="s">
        <v>33</v>
      </c>
      <c r="T74" s="39" t="s">
        <v>82</v>
      </c>
      <c r="U74" s="39"/>
      <c r="V74" s="42"/>
      <c r="W74" s="43"/>
    </row>
    <row r="75" spans="2:50" ht="20.25" customHeight="1" x14ac:dyDescent="0.4">
      <c r="E75" s="7" t="s">
        <v>34</v>
      </c>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61"/>
      <c r="AV75" s="61"/>
    </row>
    <row r="76" spans="2:50" ht="20.25" customHeight="1" x14ac:dyDescent="0.4">
      <c r="E76" s="4" t="s">
        <v>35</v>
      </c>
      <c r="F76" s="44"/>
      <c r="G76" s="44"/>
      <c r="H76" s="44"/>
      <c r="I76" s="44"/>
      <c r="J76" s="44"/>
      <c r="K76" s="44"/>
      <c r="L76" s="44"/>
      <c r="M76" s="44"/>
      <c r="N76" s="44"/>
      <c r="O76" s="44"/>
      <c r="P76" s="44"/>
      <c r="Q76" s="44"/>
      <c r="R76" s="44"/>
      <c r="S76" s="44"/>
      <c r="T76" s="44"/>
      <c r="U76" s="44"/>
      <c r="V76" s="44"/>
      <c r="W76" s="44"/>
      <c r="X76" s="44"/>
      <c r="Y76" s="44"/>
      <c r="Z76" s="44"/>
      <c r="AA76" s="44"/>
      <c r="AB76" s="44"/>
      <c r="AC76" s="44"/>
      <c r="AD76" s="44"/>
      <c r="AE76" s="44"/>
      <c r="AF76" s="44"/>
      <c r="AG76" s="44"/>
      <c r="AH76" s="44"/>
      <c r="AI76" s="44"/>
      <c r="AJ76" s="44"/>
      <c r="AK76" s="44"/>
      <c r="AL76" s="44"/>
      <c r="AM76" s="44"/>
      <c r="AN76" s="44"/>
      <c r="AO76" s="44"/>
      <c r="AP76" s="44"/>
      <c r="AQ76" s="44"/>
      <c r="AR76" s="44"/>
      <c r="AS76" s="44"/>
      <c r="AT76" s="44"/>
      <c r="AU76" s="61"/>
      <c r="AV76" s="61"/>
    </row>
    <row r="77" spans="2:50" ht="20.25" customHeight="1" x14ac:dyDescent="0.4">
      <c r="E77" s="4" t="s">
        <v>11</v>
      </c>
    </row>
    <row r="78" spans="2:50" ht="9.9499999999999993" customHeight="1" x14ac:dyDescent="0.4">
      <c r="B78" s="4"/>
      <c r="C78" s="4"/>
      <c r="D78" s="7"/>
      <c r="E78" s="33"/>
      <c r="F78" s="33"/>
      <c r="G78" s="33"/>
      <c r="I78" s="33"/>
      <c r="J78" s="33"/>
      <c r="M78" s="33"/>
      <c r="N78" s="33"/>
      <c r="O78" s="33"/>
      <c r="R78" s="33"/>
      <c r="S78" s="33"/>
      <c r="T78" s="33"/>
    </row>
    <row r="79" spans="2:50" ht="20.25" customHeight="1" x14ac:dyDescent="0.4">
      <c r="B79" s="4" t="s">
        <v>52</v>
      </c>
      <c r="C79" s="4"/>
    </row>
    <row r="80" spans="2:50" ht="20.25" customHeight="1" thickBot="1" x14ac:dyDescent="0.45">
      <c r="B80" s="4"/>
      <c r="C80" s="4" t="s">
        <v>141</v>
      </c>
    </row>
    <row r="81" spans="2:50" ht="20.25" customHeight="1" thickBot="1" x14ac:dyDescent="0.45">
      <c r="D81" s="72" t="s">
        <v>70</v>
      </c>
      <c r="E81" s="34"/>
      <c r="F81" s="106"/>
      <c r="G81" s="34" t="s">
        <v>71</v>
      </c>
      <c r="H81" s="34"/>
      <c r="I81" s="34"/>
      <c r="J81" s="35"/>
      <c r="K81" s="34" t="s">
        <v>4</v>
      </c>
      <c r="L81" s="34"/>
      <c r="M81" s="34"/>
      <c r="N81" s="184" t="s">
        <v>7</v>
      </c>
      <c r="O81" s="34"/>
      <c r="P81" s="34"/>
      <c r="Q81" s="34"/>
      <c r="R81" s="185"/>
      <c r="S81" s="34" t="s">
        <v>4</v>
      </c>
      <c r="T81" s="34"/>
      <c r="U81" s="34"/>
      <c r="V81" s="184" t="s">
        <v>7</v>
      </c>
      <c r="W81" s="34"/>
      <c r="X81" s="34"/>
      <c r="Y81" s="34"/>
      <c r="Z81" s="34"/>
      <c r="AA81" s="34"/>
      <c r="AB81" s="34"/>
      <c r="AC81" s="185"/>
      <c r="AD81" s="34" t="s">
        <v>4</v>
      </c>
      <c r="AE81" s="34"/>
      <c r="AF81" s="34"/>
      <c r="AG81" s="184" t="s">
        <v>7</v>
      </c>
      <c r="AH81" s="34"/>
      <c r="AI81" s="34"/>
      <c r="AJ81" s="34"/>
      <c r="AK81" s="34"/>
      <c r="AL81" s="34"/>
      <c r="AM81" s="34"/>
      <c r="AN81" s="34"/>
      <c r="AO81" s="196" t="s">
        <v>70</v>
      </c>
      <c r="AP81" s="34"/>
      <c r="AQ81" s="106"/>
      <c r="AR81" s="34" t="s">
        <v>71</v>
      </c>
      <c r="AS81" s="34"/>
      <c r="AT81" s="34"/>
      <c r="AU81" s="37"/>
      <c r="AV81" s="2"/>
      <c r="AW81" s="2"/>
      <c r="AX81" s="2"/>
    </row>
    <row r="82" spans="2:50" ht="20.25" customHeight="1" x14ac:dyDescent="0.4">
      <c r="D82" s="107" t="s">
        <v>114</v>
      </c>
      <c r="E82" s="51"/>
      <c r="F82" s="135"/>
      <c r="G82" s="51" t="s">
        <v>36</v>
      </c>
      <c r="H82" s="51"/>
      <c r="I82" s="51"/>
      <c r="J82" s="136"/>
      <c r="K82" s="51" t="s">
        <v>107</v>
      </c>
      <c r="L82" s="51"/>
      <c r="M82" s="51"/>
      <c r="N82" s="138" t="s">
        <v>10</v>
      </c>
      <c r="O82" s="51"/>
      <c r="P82" s="51"/>
      <c r="Q82" s="51"/>
      <c r="R82" s="136"/>
      <c r="S82" s="51" t="s">
        <v>122</v>
      </c>
      <c r="T82" s="51"/>
      <c r="U82" s="51"/>
      <c r="V82" s="138" t="s">
        <v>125</v>
      </c>
      <c r="W82" s="51"/>
      <c r="X82" s="51"/>
      <c r="Y82" s="51"/>
      <c r="Z82" s="51"/>
      <c r="AA82" s="51"/>
      <c r="AB82" s="51"/>
      <c r="AC82" s="136"/>
      <c r="AD82" s="51" t="s">
        <v>130</v>
      </c>
      <c r="AE82" s="51"/>
      <c r="AF82" s="51"/>
      <c r="AG82" s="138" t="s">
        <v>131</v>
      </c>
      <c r="AH82" s="51"/>
      <c r="AI82" s="51"/>
      <c r="AJ82" s="51"/>
      <c r="AK82" s="51"/>
      <c r="AL82" s="51"/>
      <c r="AM82" s="51"/>
      <c r="AN82" s="51"/>
      <c r="AO82" s="197" t="s">
        <v>61</v>
      </c>
      <c r="AP82" s="51"/>
      <c r="AQ82" s="135"/>
      <c r="AR82" s="51" t="s">
        <v>61</v>
      </c>
      <c r="AS82" s="51"/>
      <c r="AT82" s="51"/>
      <c r="AU82" s="139"/>
      <c r="AV82" s="2"/>
      <c r="AW82" s="2"/>
      <c r="AX82" s="2"/>
    </row>
    <row r="83" spans="2:50" ht="20.25" customHeight="1" x14ac:dyDescent="0.4">
      <c r="D83" s="73" t="s">
        <v>75</v>
      </c>
      <c r="E83" s="75"/>
      <c r="F83" s="74"/>
      <c r="G83" s="75" t="s">
        <v>76</v>
      </c>
      <c r="H83" s="75"/>
      <c r="I83" s="75"/>
      <c r="J83" s="137"/>
      <c r="K83" s="75" t="s">
        <v>117</v>
      </c>
      <c r="L83" s="75"/>
      <c r="M83" s="75"/>
      <c r="N83" s="140" t="s">
        <v>118</v>
      </c>
      <c r="O83" s="75"/>
      <c r="P83" s="75"/>
      <c r="Q83" s="75"/>
      <c r="R83" s="137"/>
      <c r="S83" s="75" t="s">
        <v>123</v>
      </c>
      <c r="T83" s="75"/>
      <c r="U83" s="75"/>
      <c r="V83" s="140" t="s">
        <v>126</v>
      </c>
      <c r="W83" s="75"/>
      <c r="X83" s="75"/>
      <c r="Y83" s="75"/>
      <c r="Z83" s="75"/>
      <c r="AA83" s="75"/>
      <c r="AB83" s="75"/>
      <c r="AC83" s="137"/>
      <c r="AD83" s="75" t="s">
        <v>132</v>
      </c>
      <c r="AE83" s="75"/>
      <c r="AF83" s="75"/>
      <c r="AG83" s="140" t="s">
        <v>135</v>
      </c>
      <c r="AH83" s="75"/>
      <c r="AI83" s="75"/>
      <c r="AJ83" s="75"/>
      <c r="AK83" s="75"/>
      <c r="AL83" s="75"/>
      <c r="AM83" s="75"/>
      <c r="AN83" s="75"/>
      <c r="AO83" s="198" t="s">
        <v>67</v>
      </c>
      <c r="AP83" s="75"/>
      <c r="AQ83" s="74"/>
      <c r="AR83" s="75" t="s">
        <v>79</v>
      </c>
      <c r="AS83" s="75"/>
      <c r="AT83" s="75"/>
      <c r="AU83" s="141"/>
      <c r="AV83" s="2"/>
      <c r="AW83" s="2"/>
      <c r="AX83" s="2"/>
    </row>
    <row r="84" spans="2:50" ht="20.25" customHeight="1" x14ac:dyDescent="0.4">
      <c r="D84" s="107" t="s">
        <v>115</v>
      </c>
      <c r="E84" s="51"/>
      <c r="F84" s="135"/>
      <c r="G84" s="51" t="s">
        <v>93</v>
      </c>
      <c r="H84" s="51"/>
      <c r="I84" s="51"/>
      <c r="J84" s="136"/>
      <c r="K84" s="51" t="s">
        <v>86</v>
      </c>
      <c r="L84" s="51"/>
      <c r="M84" s="51"/>
      <c r="N84" s="138" t="s">
        <v>119</v>
      </c>
      <c r="O84" s="51"/>
      <c r="P84" s="51"/>
      <c r="Q84" s="51"/>
      <c r="R84" s="136"/>
      <c r="S84" s="51" t="s">
        <v>124</v>
      </c>
      <c r="T84" s="51"/>
      <c r="U84" s="51"/>
      <c r="V84" s="138" t="s">
        <v>127</v>
      </c>
      <c r="W84" s="51"/>
      <c r="X84" s="51"/>
      <c r="Y84" s="51"/>
      <c r="Z84" s="51"/>
      <c r="AA84" s="51"/>
      <c r="AB84" s="51"/>
      <c r="AC84" s="136"/>
      <c r="AD84" s="51" t="s">
        <v>133</v>
      </c>
      <c r="AE84" s="51"/>
      <c r="AF84" s="51"/>
      <c r="AG84" s="138" t="s">
        <v>136</v>
      </c>
      <c r="AH84" s="51"/>
      <c r="AI84" s="51"/>
      <c r="AJ84" s="51"/>
      <c r="AK84" s="51"/>
      <c r="AL84" s="51"/>
      <c r="AM84" s="51"/>
      <c r="AN84" s="51"/>
      <c r="AO84" s="197"/>
      <c r="AP84" s="51"/>
      <c r="AQ84" s="135"/>
      <c r="AR84" s="51"/>
      <c r="AS84" s="51"/>
      <c r="AT84" s="51"/>
      <c r="AU84" s="139"/>
      <c r="AV84" s="2"/>
      <c r="AW84" s="2"/>
      <c r="AX84" s="2"/>
    </row>
    <row r="85" spans="2:50" ht="20.25" customHeight="1" thickBot="1" x14ac:dyDescent="0.45">
      <c r="D85" s="180" t="s">
        <v>106</v>
      </c>
      <c r="E85" s="148"/>
      <c r="F85" s="150"/>
      <c r="G85" s="148" t="s">
        <v>116</v>
      </c>
      <c r="H85" s="148"/>
      <c r="I85" s="148"/>
      <c r="J85" s="181"/>
      <c r="K85" s="148" t="s">
        <v>120</v>
      </c>
      <c r="L85" s="148"/>
      <c r="M85" s="148"/>
      <c r="N85" s="182" t="s">
        <v>121</v>
      </c>
      <c r="O85" s="148"/>
      <c r="P85" s="148"/>
      <c r="Q85" s="148"/>
      <c r="R85" s="181"/>
      <c r="S85" s="148" t="s">
        <v>129</v>
      </c>
      <c r="T85" s="148"/>
      <c r="U85" s="148"/>
      <c r="V85" s="182" t="s">
        <v>128</v>
      </c>
      <c r="W85" s="148"/>
      <c r="X85" s="148"/>
      <c r="Y85" s="148"/>
      <c r="Z85" s="148"/>
      <c r="AA85" s="148"/>
      <c r="AB85" s="148"/>
      <c r="AC85" s="181"/>
      <c r="AD85" s="148" t="s">
        <v>134</v>
      </c>
      <c r="AE85" s="148"/>
      <c r="AF85" s="148"/>
      <c r="AG85" s="182" t="s">
        <v>137</v>
      </c>
      <c r="AH85" s="148"/>
      <c r="AI85" s="148"/>
      <c r="AJ85" s="148"/>
      <c r="AK85" s="148"/>
      <c r="AL85" s="148"/>
      <c r="AM85" s="148"/>
      <c r="AN85" s="148"/>
      <c r="AO85" s="199"/>
      <c r="AP85" s="148"/>
      <c r="AQ85" s="150"/>
      <c r="AR85" s="148"/>
      <c r="AS85" s="148"/>
      <c r="AT85" s="148"/>
      <c r="AU85" s="183"/>
      <c r="AV85" s="2"/>
      <c r="AW85" s="2"/>
      <c r="AX85" s="2"/>
    </row>
    <row r="86" spans="2:50" s="55" customFormat="1" ht="20.25" customHeight="1" x14ac:dyDescent="0.4">
      <c r="C86" s="69" t="s">
        <v>64</v>
      </c>
      <c r="D86" s="51"/>
      <c r="E86" s="51"/>
      <c r="F86" s="51"/>
      <c r="G86" s="51"/>
      <c r="H86" s="51"/>
      <c r="I86" s="52"/>
      <c r="J86" s="52"/>
      <c r="K86" s="51"/>
      <c r="L86" s="51"/>
      <c r="M86" s="51"/>
      <c r="N86" s="51"/>
      <c r="O86" s="52"/>
      <c r="P86" s="53"/>
      <c r="Q86" s="52"/>
      <c r="R86" s="51"/>
      <c r="S86" s="52"/>
      <c r="T86" s="52"/>
      <c r="U86" s="52"/>
      <c r="V86" s="51"/>
      <c r="W86" s="51"/>
      <c r="X86" s="51"/>
      <c r="Y86" s="52"/>
      <c r="Z86" s="51"/>
      <c r="AA86" s="51"/>
      <c r="AB86" s="51"/>
      <c r="AC86" s="51"/>
      <c r="AD86" s="51"/>
      <c r="AE86" s="52"/>
      <c r="AF86" s="51"/>
      <c r="AG86" s="51"/>
      <c r="AH86" s="52"/>
      <c r="AI86" s="51"/>
      <c r="AJ86" s="51"/>
      <c r="AK86" s="52"/>
      <c r="AL86" s="53"/>
      <c r="AM86" s="53"/>
      <c r="AN86" s="53"/>
      <c r="AO86" s="51"/>
    </row>
    <row r="87" spans="2:50" s="55" customFormat="1" ht="20.100000000000001" customHeight="1" x14ac:dyDescent="0.4">
      <c r="C87" s="67" t="s">
        <v>232</v>
      </c>
      <c r="D87" s="51"/>
      <c r="E87" s="51"/>
      <c r="F87" s="51"/>
      <c r="G87" s="51"/>
      <c r="H87" s="51"/>
      <c r="I87" s="52"/>
      <c r="J87" s="52"/>
      <c r="K87" s="51"/>
      <c r="L87" s="51"/>
      <c r="M87" s="51"/>
      <c r="N87" s="51"/>
      <c r="O87" s="52"/>
      <c r="P87" s="53"/>
      <c r="Q87" s="52"/>
      <c r="R87" s="51"/>
      <c r="S87" s="52"/>
      <c r="T87" s="52"/>
      <c r="U87" s="52"/>
      <c r="V87" s="51"/>
      <c r="W87" s="51"/>
      <c r="X87" s="51"/>
      <c r="Y87" s="51"/>
      <c r="Z87" s="52"/>
      <c r="AA87" s="52"/>
      <c r="AB87" s="52"/>
      <c r="AC87" s="51"/>
      <c r="AD87" s="52"/>
      <c r="AE87" s="51"/>
      <c r="AF87" s="51"/>
      <c r="AG87" s="52"/>
      <c r="AH87" s="51"/>
      <c r="AI87" s="51"/>
      <c r="AJ87" s="51"/>
      <c r="AK87" s="51"/>
      <c r="AL87" s="51"/>
      <c r="AM87" s="51"/>
      <c r="AN87" s="52"/>
      <c r="AO87" s="52"/>
    </row>
    <row r="88" spans="2:50" ht="9.9499999999999993" customHeight="1" x14ac:dyDescent="0.4"/>
    <row r="89" spans="2:50" ht="15.6" customHeight="1" x14ac:dyDescent="0.4">
      <c r="B89" s="4" t="s">
        <v>53</v>
      </c>
    </row>
    <row r="90" spans="2:50" ht="9.9499999999999993" customHeight="1" x14ac:dyDescent="0.4"/>
    <row r="91" spans="2:50" ht="20.25" customHeight="1" x14ac:dyDescent="0.4">
      <c r="B91" s="4" t="s">
        <v>83</v>
      </c>
      <c r="C91" s="4"/>
    </row>
    <row r="92" spans="2:50" ht="20.25" customHeight="1" x14ac:dyDescent="0.4">
      <c r="B92" s="4"/>
      <c r="C92" s="215" t="s">
        <v>233</v>
      </c>
      <c r="AU92" s="2"/>
      <c r="AV92" s="2"/>
      <c r="AW92" s="2"/>
      <c r="AX92" s="2"/>
    </row>
    <row r="93" spans="2:50" ht="20.25" customHeight="1" x14ac:dyDescent="0.2">
      <c r="B93" s="4"/>
      <c r="C93" s="4" t="s">
        <v>138</v>
      </c>
      <c r="D93" s="8"/>
      <c r="E93" s="8"/>
      <c r="F93" s="8"/>
      <c r="G93" s="8"/>
      <c r="H93" s="8"/>
      <c r="I93" s="8"/>
      <c r="J93" s="8"/>
      <c r="K93" s="8"/>
      <c r="L93" s="8"/>
      <c r="M93" s="8"/>
      <c r="N93" s="8"/>
      <c r="O93" s="8"/>
      <c r="P93" s="8"/>
      <c r="Q93" s="1"/>
      <c r="R93" s="8"/>
      <c r="S93" s="8"/>
      <c r="T93" s="8"/>
      <c r="U93" s="8"/>
      <c r="V93" s="8"/>
      <c r="W93" s="8"/>
      <c r="X93" s="3"/>
      <c r="Y93" s="3"/>
      <c r="Z93" s="8"/>
    </row>
    <row r="94" spans="2:50" ht="20.25" customHeight="1" x14ac:dyDescent="0.4">
      <c r="B94" s="4"/>
      <c r="C94" s="4" t="s">
        <v>84</v>
      </c>
    </row>
    <row r="95" spans="2:50" ht="9.9499999999999993" customHeight="1" x14ac:dyDescent="0.4"/>
    <row r="96" spans="2:50" ht="15" customHeight="1" x14ac:dyDescent="0.4">
      <c r="B96" s="4" t="s">
        <v>58</v>
      </c>
      <c r="C96" s="4"/>
    </row>
    <row r="97" spans="1:65" s="69" customFormat="1" ht="20.100000000000001" customHeight="1" x14ac:dyDescent="0.4">
      <c r="B97" s="54"/>
      <c r="C97" s="54" t="s">
        <v>140</v>
      </c>
    </row>
    <row r="98" spans="1:65" ht="9.9499999999999993" customHeight="1" x14ac:dyDescent="0.4">
      <c r="B98" s="4"/>
      <c r="C98" s="4"/>
    </row>
    <row r="99" spans="1:65" ht="15" customHeight="1" x14ac:dyDescent="0.4">
      <c r="B99" s="4" t="s">
        <v>59</v>
      </c>
      <c r="C99" s="4"/>
    </row>
    <row r="100" spans="1:65" ht="9.9499999999999993" customHeight="1" x14ac:dyDescent="0.4">
      <c r="B100" s="4"/>
      <c r="C100" s="4"/>
    </row>
    <row r="101" spans="1:65" ht="15" customHeight="1" x14ac:dyDescent="0.4">
      <c r="B101" s="2" t="s">
        <v>54</v>
      </c>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c r="AH101" s="5"/>
      <c r="AI101" s="5"/>
      <c r="AJ101" s="5"/>
      <c r="AK101" s="5"/>
      <c r="AL101" s="5"/>
      <c r="AM101" s="5"/>
      <c r="AN101" s="5"/>
      <c r="AO101" s="5"/>
      <c r="AP101" s="5"/>
      <c r="AQ101" s="5"/>
      <c r="AR101" s="5"/>
      <c r="AS101" s="5"/>
      <c r="AT101" s="5"/>
      <c r="AU101" s="56"/>
      <c r="AV101" s="56"/>
    </row>
    <row r="102" spans="1:65" ht="9.9499999999999993" customHeight="1" x14ac:dyDescent="0.4">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c r="AH102" s="5"/>
      <c r="AI102" s="5"/>
      <c r="AJ102" s="5"/>
      <c r="AK102" s="5"/>
      <c r="AL102" s="5"/>
      <c r="AM102" s="5"/>
      <c r="AN102" s="5"/>
      <c r="AO102" s="5"/>
      <c r="AP102" s="5"/>
      <c r="AQ102" s="5"/>
      <c r="AR102" s="5"/>
      <c r="AS102" s="5"/>
      <c r="AT102" s="5"/>
      <c r="AU102" s="56"/>
      <c r="AV102" s="56"/>
    </row>
    <row r="103" spans="1:65" s="55" customFormat="1" ht="15" customHeight="1" x14ac:dyDescent="0.4">
      <c r="B103" s="55" t="s">
        <v>78</v>
      </c>
      <c r="D103" s="56"/>
      <c r="E103" s="56"/>
      <c r="F103" s="56"/>
      <c r="G103" s="56"/>
      <c r="H103" s="56"/>
      <c r="I103" s="56"/>
      <c r="J103" s="56"/>
      <c r="K103" s="56"/>
      <c r="L103" s="56"/>
      <c r="M103" s="56"/>
      <c r="N103" s="56"/>
      <c r="O103" s="56"/>
      <c r="P103" s="56"/>
      <c r="Q103" s="56"/>
      <c r="R103" s="56"/>
      <c r="S103" s="56"/>
      <c r="T103" s="56"/>
      <c r="U103" s="56"/>
      <c r="V103" s="56"/>
      <c r="W103" s="56"/>
      <c r="X103" s="56"/>
      <c r="Y103" s="56"/>
      <c r="Z103" s="56"/>
      <c r="AA103" s="56"/>
      <c r="AB103" s="56"/>
      <c r="AC103" s="56"/>
      <c r="AD103" s="56"/>
      <c r="AE103" s="56"/>
      <c r="AF103" s="56"/>
      <c r="AG103" s="56"/>
      <c r="AH103" s="56"/>
      <c r="AI103" s="56"/>
      <c r="AJ103" s="56"/>
      <c r="AK103" s="56"/>
      <c r="AL103" s="56"/>
      <c r="AM103" s="56"/>
      <c r="AN103" s="56"/>
      <c r="AO103" s="56"/>
      <c r="AP103" s="56"/>
      <c r="AQ103" s="56"/>
      <c r="AR103" s="56"/>
      <c r="AS103" s="56"/>
      <c r="AT103" s="56"/>
      <c r="AU103" s="56"/>
      <c r="AV103" s="56"/>
    </row>
    <row r="104" spans="1:65" ht="15" customHeight="1" x14ac:dyDescent="0.4">
      <c r="A104" s="55"/>
      <c r="C104" s="55" t="s">
        <v>60</v>
      </c>
      <c r="D104" s="56"/>
      <c r="E104" s="56"/>
      <c r="F104" s="56"/>
      <c r="G104" s="56"/>
      <c r="H104" s="56"/>
      <c r="I104" s="56"/>
      <c r="J104" s="56"/>
      <c r="K104" s="56"/>
      <c r="L104" s="56"/>
      <c r="M104" s="56"/>
      <c r="N104" s="56"/>
      <c r="O104" s="56"/>
      <c r="P104" s="56"/>
      <c r="Q104" s="56"/>
      <c r="R104" s="56"/>
      <c r="S104" s="56"/>
      <c r="T104" s="56"/>
      <c r="U104" s="56"/>
      <c r="V104" s="56"/>
      <c r="W104" s="56"/>
      <c r="X104" s="56"/>
      <c r="Y104" s="56"/>
      <c r="Z104" s="56"/>
      <c r="AA104" s="56"/>
      <c r="AB104" s="56"/>
      <c r="AC104" s="56"/>
      <c r="AD104" s="56"/>
      <c r="AE104" s="56"/>
      <c r="AF104" s="56"/>
      <c r="AG104" s="56"/>
      <c r="AH104" s="56"/>
      <c r="AI104" s="56"/>
      <c r="AJ104" s="56"/>
      <c r="AK104" s="56"/>
      <c r="AL104" s="56"/>
      <c r="AM104" s="56"/>
      <c r="AN104" s="5"/>
      <c r="AO104" s="5"/>
      <c r="AP104" s="5"/>
      <c r="AQ104" s="5"/>
      <c r="AR104" s="5"/>
      <c r="AS104" s="5"/>
      <c r="AT104" s="5"/>
      <c r="AU104" s="56"/>
      <c r="AV104" s="56"/>
    </row>
    <row r="105" spans="1:65" s="55" customFormat="1" ht="9.9499999999999993" customHeight="1" x14ac:dyDescent="0.4">
      <c r="D105" s="56"/>
      <c r="E105" s="56"/>
      <c r="F105" s="56"/>
      <c r="G105" s="56"/>
      <c r="H105" s="56"/>
      <c r="I105" s="56"/>
      <c r="J105" s="56"/>
      <c r="K105" s="56"/>
      <c r="L105" s="56"/>
      <c r="M105" s="56"/>
      <c r="N105" s="56"/>
      <c r="O105" s="56"/>
      <c r="P105" s="56"/>
      <c r="Q105" s="56"/>
      <c r="R105" s="56"/>
      <c r="S105" s="56"/>
      <c r="T105" s="56"/>
      <c r="U105" s="56"/>
      <c r="V105" s="56"/>
      <c r="W105" s="56"/>
      <c r="X105" s="56"/>
      <c r="Y105" s="56"/>
      <c r="Z105" s="56"/>
      <c r="AA105" s="56"/>
      <c r="AB105" s="56"/>
      <c r="AC105" s="56"/>
      <c r="AD105" s="56"/>
      <c r="AE105" s="56"/>
      <c r="AF105" s="56"/>
      <c r="AG105" s="56"/>
      <c r="AH105" s="56"/>
      <c r="AI105" s="56"/>
      <c r="AJ105" s="56"/>
      <c r="AK105" s="56"/>
      <c r="AL105" s="56"/>
      <c r="AM105" s="56"/>
      <c r="AN105" s="56"/>
      <c r="AO105" s="56"/>
      <c r="AP105" s="56"/>
      <c r="AQ105" s="56"/>
      <c r="AR105" s="56"/>
      <c r="AS105" s="56"/>
      <c r="AT105" s="56"/>
      <c r="AU105" s="56"/>
      <c r="AV105" s="56"/>
    </row>
    <row r="106" spans="1:65" s="55" customFormat="1" ht="15" customHeight="1" x14ac:dyDescent="0.2">
      <c r="B106" s="55" t="s">
        <v>144</v>
      </c>
      <c r="BF106" s="57"/>
      <c r="BG106" s="58"/>
      <c r="BH106" s="57"/>
      <c r="BI106" s="57"/>
      <c r="BJ106" s="57"/>
      <c r="BK106" s="59"/>
      <c r="BL106" s="60"/>
      <c r="BM106" s="60"/>
    </row>
    <row r="107" spans="1:65" s="55" customFormat="1" ht="9.9499999999999993" customHeight="1" x14ac:dyDescent="0.4">
      <c r="B107" s="54"/>
      <c r="C107" s="54"/>
      <c r="D107" s="61"/>
      <c r="E107" s="61"/>
      <c r="F107" s="61"/>
      <c r="G107" s="61"/>
      <c r="H107" s="61"/>
      <c r="I107" s="61"/>
      <c r="J107" s="61"/>
      <c r="K107" s="61"/>
      <c r="L107" s="61"/>
      <c r="M107" s="61"/>
      <c r="N107" s="61"/>
      <c r="O107" s="61"/>
      <c r="P107" s="61"/>
      <c r="Q107" s="61"/>
      <c r="R107" s="61"/>
      <c r="S107" s="61"/>
      <c r="T107" s="61"/>
      <c r="U107" s="61"/>
      <c r="V107" s="61"/>
      <c r="W107" s="61"/>
      <c r="X107" s="61"/>
      <c r="Y107" s="61"/>
      <c r="Z107" s="61"/>
      <c r="AA107" s="61"/>
      <c r="AB107" s="61"/>
      <c r="AC107" s="61"/>
      <c r="AD107" s="61"/>
      <c r="AE107" s="61"/>
      <c r="AF107" s="61"/>
      <c r="AG107" s="61"/>
      <c r="AH107" s="61"/>
      <c r="AI107" s="61"/>
      <c r="AJ107" s="61"/>
      <c r="AK107" s="61"/>
      <c r="AL107" s="61"/>
      <c r="AM107" s="61"/>
      <c r="AN107" s="61"/>
      <c r="AO107" s="61"/>
      <c r="AP107" s="61"/>
      <c r="AQ107" s="61"/>
      <c r="AR107" s="61"/>
      <c r="AS107" s="61"/>
      <c r="AT107" s="61"/>
      <c r="AU107" s="61"/>
      <c r="AV107" s="61"/>
    </row>
    <row r="108" spans="1:65" s="55" customFormat="1" ht="15" customHeight="1" x14ac:dyDescent="0.2">
      <c r="B108" s="55" t="s">
        <v>145</v>
      </c>
      <c r="BF108" s="57"/>
      <c r="BG108" s="58"/>
      <c r="BH108" s="57"/>
      <c r="BI108" s="57"/>
      <c r="BJ108" s="57"/>
      <c r="BK108" s="59"/>
      <c r="BL108" s="60"/>
      <c r="BM108" s="60"/>
    </row>
    <row r="109" spans="1:65" s="55" customFormat="1" ht="9.9499999999999993" customHeight="1" x14ac:dyDescent="0.4">
      <c r="B109" s="54"/>
      <c r="C109" s="54"/>
      <c r="D109" s="61"/>
      <c r="E109" s="61"/>
      <c r="F109" s="61"/>
      <c r="G109" s="61"/>
      <c r="H109" s="61"/>
      <c r="I109" s="61"/>
      <c r="J109" s="61"/>
      <c r="K109" s="61"/>
      <c r="L109" s="61"/>
      <c r="M109" s="61"/>
      <c r="N109" s="61"/>
      <c r="O109" s="61"/>
      <c r="P109" s="61"/>
      <c r="Q109" s="61"/>
      <c r="R109" s="61"/>
      <c r="S109" s="61"/>
      <c r="T109" s="61"/>
      <c r="U109" s="61"/>
      <c r="V109" s="61"/>
      <c r="W109" s="61"/>
      <c r="X109" s="61"/>
      <c r="Y109" s="61"/>
      <c r="Z109" s="61"/>
      <c r="AA109" s="61"/>
      <c r="AB109" s="61"/>
      <c r="AC109" s="61"/>
      <c r="AD109" s="61"/>
      <c r="AE109" s="61"/>
      <c r="AF109" s="61"/>
      <c r="AG109" s="61"/>
      <c r="AH109" s="61"/>
      <c r="AI109" s="61"/>
      <c r="AJ109" s="61"/>
      <c r="AK109" s="61"/>
      <c r="AL109" s="61"/>
      <c r="AM109" s="61"/>
      <c r="AN109" s="61"/>
      <c r="AO109" s="61"/>
      <c r="AP109" s="61"/>
      <c r="AQ109" s="61"/>
      <c r="AR109" s="61"/>
      <c r="AS109" s="61"/>
      <c r="AT109" s="61"/>
      <c r="AU109" s="61"/>
      <c r="AV109" s="61"/>
    </row>
  </sheetData>
  <mergeCells count="196">
    <mergeCell ref="E28:F29"/>
    <mergeCell ref="G28:H29"/>
    <mergeCell ref="I28:L29"/>
    <mergeCell ref="AU28:AV29"/>
    <mergeCell ref="AW28:AX29"/>
    <mergeCell ref="AY28:BB29"/>
    <mergeCell ref="E5:F7"/>
    <mergeCell ref="D8:D9"/>
    <mergeCell ref="D12:D13"/>
    <mergeCell ref="D14:D15"/>
    <mergeCell ref="I4:L7"/>
    <mergeCell ref="I8:L9"/>
    <mergeCell ref="I10:L11"/>
    <mergeCell ref="AY20:BB21"/>
    <mergeCell ref="AW12:AX13"/>
    <mergeCell ref="AW14:AX15"/>
    <mergeCell ref="AY12:BB13"/>
    <mergeCell ref="AY14:BB15"/>
    <mergeCell ref="AY16:BB17"/>
    <mergeCell ref="M4:O7"/>
    <mergeCell ref="AY18:BB19"/>
    <mergeCell ref="D28:D29"/>
    <mergeCell ref="AW24:AX25"/>
    <mergeCell ref="AY24:BB25"/>
    <mergeCell ref="B26:C27"/>
    <mergeCell ref="D26:D27"/>
    <mergeCell ref="B48:C49"/>
    <mergeCell ref="D46:D47"/>
    <mergeCell ref="D48:D49"/>
    <mergeCell ref="E16:F17"/>
    <mergeCell ref="E18:F19"/>
    <mergeCell ref="E46:F47"/>
    <mergeCell ref="E48:F49"/>
    <mergeCell ref="D18:D19"/>
    <mergeCell ref="E22:F23"/>
    <mergeCell ref="E38:F39"/>
    <mergeCell ref="E26:F27"/>
    <mergeCell ref="B24:C25"/>
    <mergeCell ref="D24:D25"/>
    <mergeCell ref="E24:F25"/>
    <mergeCell ref="E30:F31"/>
    <mergeCell ref="D30:D31"/>
    <mergeCell ref="B30:C31"/>
    <mergeCell ref="B36:C37"/>
    <mergeCell ref="D36:D37"/>
    <mergeCell ref="E36:F37"/>
    <mergeCell ref="D32:D33"/>
    <mergeCell ref="B28:C29"/>
    <mergeCell ref="B4:C7"/>
    <mergeCell ref="D4:D7"/>
    <mergeCell ref="E4:H4"/>
    <mergeCell ref="G5:H7"/>
    <mergeCell ref="B16:C17"/>
    <mergeCell ref="B18:C19"/>
    <mergeCell ref="B46:C47"/>
    <mergeCell ref="D16:D17"/>
    <mergeCell ref="E10:F11"/>
    <mergeCell ref="G8:H9"/>
    <mergeCell ref="D10:D11"/>
    <mergeCell ref="B8:C9"/>
    <mergeCell ref="B10:C11"/>
    <mergeCell ref="E8:F9"/>
    <mergeCell ref="B20:C21"/>
    <mergeCell ref="D20:D21"/>
    <mergeCell ref="E20:F21"/>
    <mergeCell ref="G10:H11"/>
    <mergeCell ref="E12:F13"/>
    <mergeCell ref="E14:F15"/>
    <mergeCell ref="B12:C13"/>
    <mergeCell ref="B14:C15"/>
    <mergeCell ref="B22:C23"/>
    <mergeCell ref="D22:D23"/>
    <mergeCell ref="W2:X2"/>
    <mergeCell ref="AO2:BA2"/>
    <mergeCell ref="AU8:AV9"/>
    <mergeCell ref="AU10:AV11"/>
    <mergeCell ref="AW8:AX9"/>
    <mergeCell ref="AW10:AX11"/>
    <mergeCell ref="W5:AC5"/>
    <mergeCell ref="P4:AT4"/>
    <mergeCell ref="AU4:AV7"/>
    <mergeCell ref="AW4:AX7"/>
    <mergeCell ref="P5:V5"/>
    <mergeCell ref="AK5:AQ5"/>
    <mergeCell ref="AR5:AT5"/>
    <mergeCell ref="AD5:AJ5"/>
    <mergeCell ref="AY4:BB7"/>
    <mergeCell ref="AY8:BB9"/>
    <mergeCell ref="AY10:BB11"/>
    <mergeCell ref="AW46:AX47"/>
    <mergeCell ref="AW16:AX17"/>
    <mergeCell ref="G46:H47"/>
    <mergeCell ref="I16:L17"/>
    <mergeCell ref="I18:L19"/>
    <mergeCell ref="I46:L47"/>
    <mergeCell ref="I14:L15"/>
    <mergeCell ref="AW18:AX19"/>
    <mergeCell ref="AU12:AV13"/>
    <mergeCell ref="AU14:AV15"/>
    <mergeCell ref="AU46:AV47"/>
    <mergeCell ref="AU16:AV17"/>
    <mergeCell ref="AU18:AV19"/>
    <mergeCell ref="G12:H13"/>
    <mergeCell ref="G14:H15"/>
    <mergeCell ref="G16:H17"/>
    <mergeCell ref="AW36:AX37"/>
    <mergeCell ref="AU30:AV31"/>
    <mergeCell ref="G20:H21"/>
    <mergeCell ref="I20:L21"/>
    <mergeCell ref="AU24:AV25"/>
    <mergeCell ref="I30:L31"/>
    <mergeCell ref="G30:H31"/>
    <mergeCell ref="I22:L23"/>
    <mergeCell ref="AY46:BB47"/>
    <mergeCell ref="G18:H19"/>
    <mergeCell ref="I12:L13"/>
    <mergeCell ref="AW22:AX23"/>
    <mergeCell ref="G38:H39"/>
    <mergeCell ref="I38:L39"/>
    <mergeCell ref="AU38:AV39"/>
    <mergeCell ref="AW38:AX39"/>
    <mergeCell ref="AU20:AV21"/>
    <mergeCell ref="AW26:AX27"/>
    <mergeCell ref="AY26:BB27"/>
    <mergeCell ref="AY30:BB31"/>
    <mergeCell ref="AW30:AX31"/>
    <mergeCell ref="AY22:BB23"/>
    <mergeCell ref="I44:L45"/>
    <mergeCell ref="AY36:BB37"/>
    <mergeCell ref="AW20:AX21"/>
    <mergeCell ref="G22:H23"/>
    <mergeCell ref="AU22:AV23"/>
    <mergeCell ref="G26:H27"/>
    <mergeCell ref="I26:L27"/>
    <mergeCell ref="AU26:AV27"/>
    <mergeCell ref="G24:H25"/>
    <mergeCell ref="I24:L25"/>
    <mergeCell ref="C59:F61"/>
    <mergeCell ref="H59:J61"/>
    <mergeCell ref="N59:P61"/>
    <mergeCell ref="U59:W61"/>
    <mergeCell ref="AY34:BB35"/>
    <mergeCell ref="AW34:AX35"/>
    <mergeCell ref="AU34:AV35"/>
    <mergeCell ref="I34:L35"/>
    <mergeCell ref="G34:H35"/>
    <mergeCell ref="E34:F35"/>
    <mergeCell ref="D34:D35"/>
    <mergeCell ref="B34:C35"/>
    <mergeCell ref="B44:C45"/>
    <mergeCell ref="D44:D45"/>
    <mergeCell ref="E44:F45"/>
    <mergeCell ref="G44:H45"/>
    <mergeCell ref="M55:Q57"/>
    <mergeCell ref="T55:X57"/>
    <mergeCell ref="I36:L37"/>
    <mergeCell ref="AU36:AV37"/>
    <mergeCell ref="D42:D43"/>
    <mergeCell ref="E42:F43"/>
    <mergeCell ref="G42:H43"/>
    <mergeCell ref="I42:L43"/>
    <mergeCell ref="B32:C33"/>
    <mergeCell ref="Z57:AD57"/>
    <mergeCell ref="AU44:AV45"/>
    <mergeCell ref="AW44:AX45"/>
    <mergeCell ref="AY44:BB45"/>
    <mergeCell ref="AH54:AM55"/>
    <mergeCell ref="G55:K57"/>
    <mergeCell ref="AY38:BB39"/>
    <mergeCell ref="E32:F33"/>
    <mergeCell ref="G32:H33"/>
    <mergeCell ref="I32:L33"/>
    <mergeCell ref="AU32:AV33"/>
    <mergeCell ref="AW32:AX33"/>
    <mergeCell ref="AY32:BB33"/>
    <mergeCell ref="AY48:BB49"/>
    <mergeCell ref="AW48:AX49"/>
    <mergeCell ref="G48:H49"/>
    <mergeCell ref="I48:L49"/>
    <mergeCell ref="AU48:AV49"/>
    <mergeCell ref="AN54:AP55"/>
    <mergeCell ref="G36:H37"/>
    <mergeCell ref="B38:C39"/>
    <mergeCell ref="D38:D39"/>
    <mergeCell ref="B42:C43"/>
    <mergeCell ref="AU42:AV43"/>
    <mergeCell ref="AW42:AX43"/>
    <mergeCell ref="AY42:BB43"/>
    <mergeCell ref="B40:C41"/>
    <mergeCell ref="D40:D41"/>
    <mergeCell ref="E40:F41"/>
    <mergeCell ref="G40:H41"/>
    <mergeCell ref="I40:L41"/>
    <mergeCell ref="AU40:AV41"/>
    <mergeCell ref="AW40:AX41"/>
    <mergeCell ref="AY40:BB41"/>
  </mergeCells>
  <phoneticPr fontId="2"/>
  <dataValidations count="4">
    <dataValidation type="list" allowBlank="1" showInputMessage="1" showErrorMessage="1" sqref="D46 D8 D10 D12 D14 D16 D18 D48 D44 D20 D36 D22 D30 D24 D38 D34 D26 D32 D42 D40 D28">
      <formula1>"A, B, C, D"</formula1>
    </dataValidation>
    <dataValidation type="list" allowBlank="1" showInputMessage="1" showErrorMessage="1" sqref="B46 B8 B10 B12 B14 B16 B34 B48 B44 B40 B36 B32 B30 B42 B38 B18 B20 B22 B24 B26 B28">
      <formula1>職種</formula1>
    </dataValidation>
    <dataValidation type="list" allowBlank="1" showInputMessage="1" showErrorMessage="1" sqref="E46 E48 E10 E12 E14 E16 E34 E44 E40 E36 E32 E30 E42 E38 E18 E20 E22 E24 E26 E28">
      <formula1>INDIRECT(B10)</formula1>
    </dataValidation>
    <dataValidation type="list" allowBlank="1" showInputMessage="1" showErrorMessage="1" sqref="E8:F9">
      <formula1>INDIRECT($B$8)</formula1>
    </dataValidation>
  </dataValidations>
  <pageMargins left="0.46" right="0.15748031496062992" top="0.15748031496062992" bottom="0.15748031496062992" header="0.15748031496062992" footer="0.15748031496062992"/>
  <pageSetup paperSize="9" scale="54" fitToHeight="0" orientation="landscape" r:id="rId1"/>
  <rowBreaks count="1" manualBreakCount="1">
    <brk id="64" max="5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Q64"/>
  <sheetViews>
    <sheetView showGridLines="0" tabSelected="1" view="pageBreakPreview" topLeftCell="A49" zoomScale="70" zoomScaleNormal="50" zoomScaleSheetLayoutView="70" workbookViewId="0">
      <selection activeCell="L72" sqref="L72"/>
    </sheetView>
  </sheetViews>
  <sheetFormatPr defaultColWidth="4.375" defaultRowHeight="14.25" x14ac:dyDescent="0.4"/>
  <cols>
    <col min="1" max="1" width="4.375" style="2" customWidth="1"/>
    <col min="2" max="6" width="4.375" style="2"/>
    <col min="7" max="8" width="6.125" style="2" customWidth="1"/>
    <col min="9" max="46" width="4.375" style="2"/>
    <col min="47" max="50" width="4.375" style="55"/>
    <col min="51" max="16384" width="4.375" style="2"/>
  </cols>
  <sheetData>
    <row r="1" spans="2:57" s="11" customFormat="1" ht="20.25" customHeight="1" x14ac:dyDescent="0.4">
      <c r="B1" s="9" t="s">
        <v>147</v>
      </c>
      <c r="C1" s="9"/>
      <c r="H1" s="221" t="s">
        <v>77</v>
      </c>
      <c r="I1" s="10"/>
      <c r="J1" s="10"/>
      <c r="AU1" s="94"/>
      <c r="AV1" s="94"/>
      <c r="AW1" s="94"/>
      <c r="AX1" s="94"/>
    </row>
    <row r="2" spans="2:57" s="13" customFormat="1" ht="20.25" customHeight="1" x14ac:dyDescent="0.4">
      <c r="C2" s="221"/>
      <c r="G2" s="221"/>
      <c r="H2" s="221" t="s">
        <v>89</v>
      </c>
      <c r="I2" s="14"/>
      <c r="J2" s="14"/>
      <c r="V2" s="13" t="s">
        <v>0</v>
      </c>
      <c r="W2" s="301" t="s">
        <v>226</v>
      </c>
      <c r="X2" s="301"/>
      <c r="Y2" s="13" t="s">
        <v>1</v>
      </c>
      <c r="Z2" s="13">
        <v>6</v>
      </c>
      <c r="AA2" s="13" t="s">
        <v>2</v>
      </c>
      <c r="AL2" s="15" t="s">
        <v>109</v>
      </c>
      <c r="AO2" s="302" t="s">
        <v>227</v>
      </c>
      <c r="AP2" s="302"/>
      <c r="AQ2" s="302"/>
      <c r="AR2" s="302"/>
      <c r="AS2" s="302"/>
      <c r="AT2" s="302"/>
      <c r="AU2" s="302"/>
      <c r="AV2" s="302"/>
      <c r="AW2" s="302"/>
      <c r="AX2" s="302"/>
      <c r="AY2" s="302"/>
      <c r="AZ2" s="302"/>
      <c r="BA2" s="302"/>
      <c r="BB2" s="15" t="s">
        <v>3</v>
      </c>
      <c r="BC2" s="14"/>
      <c r="BD2" s="14"/>
      <c r="BE2" s="14"/>
    </row>
    <row r="3" spans="2:57" s="13" customFormat="1" ht="7.5" customHeight="1" thickBot="1" x14ac:dyDescent="0.45">
      <c r="B3" s="221"/>
      <c r="C3" s="221"/>
      <c r="F3" s="221"/>
      <c r="G3" s="221"/>
      <c r="H3" s="14"/>
      <c r="I3" s="14"/>
      <c r="J3" s="14"/>
      <c r="R3" s="220"/>
      <c r="S3" s="220"/>
      <c r="AG3" s="15"/>
      <c r="AJ3" s="220"/>
      <c r="AK3" s="220"/>
      <c r="AL3" s="220"/>
      <c r="AM3" s="220"/>
      <c r="AN3" s="220"/>
      <c r="AO3" s="220"/>
      <c r="AP3" s="220"/>
      <c r="AQ3" s="220"/>
      <c r="AR3" s="220"/>
      <c r="AS3" s="220"/>
      <c r="AT3" s="220"/>
      <c r="AU3" s="95"/>
      <c r="AV3" s="95"/>
      <c r="AW3" s="96"/>
      <c r="AX3" s="97"/>
      <c r="AY3" s="14"/>
      <c r="AZ3" s="14"/>
    </row>
    <row r="4" spans="2:57" ht="27.95" customHeight="1" x14ac:dyDescent="0.4">
      <c r="B4" s="330" t="s">
        <v>14</v>
      </c>
      <c r="C4" s="331"/>
      <c r="D4" s="336" t="s">
        <v>15</v>
      </c>
      <c r="E4" s="339" t="s">
        <v>63</v>
      </c>
      <c r="F4" s="340"/>
      <c r="G4" s="340"/>
      <c r="H4" s="331"/>
      <c r="I4" s="339" t="s">
        <v>16</v>
      </c>
      <c r="J4" s="340"/>
      <c r="K4" s="340"/>
      <c r="L4" s="331"/>
      <c r="M4" s="359"/>
      <c r="N4" s="311"/>
      <c r="O4" s="360"/>
      <c r="P4" s="310" t="s">
        <v>17</v>
      </c>
      <c r="Q4" s="311"/>
      <c r="R4" s="311"/>
      <c r="S4" s="311"/>
      <c r="T4" s="311"/>
      <c r="U4" s="311"/>
      <c r="V4" s="311"/>
      <c r="W4" s="311"/>
      <c r="X4" s="311"/>
      <c r="Y4" s="311"/>
      <c r="Z4" s="311"/>
      <c r="AA4" s="311"/>
      <c r="AB4" s="311"/>
      <c r="AC4" s="311"/>
      <c r="AD4" s="311"/>
      <c r="AE4" s="311"/>
      <c r="AF4" s="311"/>
      <c r="AG4" s="311"/>
      <c r="AH4" s="311"/>
      <c r="AI4" s="311"/>
      <c r="AJ4" s="311"/>
      <c r="AK4" s="311"/>
      <c r="AL4" s="311"/>
      <c r="AM4" s="311"/>
      <c r="AN4" s="311"/>
      <c r="AO4" s="311"/>
      <c r="AP4" s="311"/>
      <c r="AQ4" s="311"/>
      <c r="AR4" s="311"/>
      <c r="AS4" s="311"/>
      <c r="AT4" s="311"/>
      <c r="AU4" s="312" t="s">
        <v>42</v>
      </c>
      <c r="AV4" s="313"/>
      <c r="AW4" s="312" t="s">
        <v>18</v>
      </c>
      <c r="AX4" s="313"/>
      <c r="AY4" s="318" t="s">
        <v>55</v>
      </c>
      <c r="AZ4" s="319"/>
      <c r="BA4" s="319"/>
      <c r="BB4" s="320"/>
    </row>
    <row r="5" spans="2:57" ht="20.25" customHeight="1" x14ac:dyDescent="0.4">
      <c r="B5" s="332"/>
      <c r="C5" s="333"/>
      <c r="D5" s="337"/>
      <c r="E5" s="354"/>
      <c r="F5" s="333"/>
      <c r="G5" s="341" t="s">
        <v>62</v>
      </c>
      <c r="H5" s="342"/>
      <c r="I5" s="354"/>
      <c r="J5" s="357"/>
      <c r="K5" s="357"/>
      <c r="L5" s="333"/>
      <c r="M5" s="361"/>
      <c r="N5" s="362"/>
      <c r="O5" s="363"/>
      <c r="P5" s="307" t="s">
        <v>37</v>
      </c>
      <c r="Q5" s="308"/>
      <c r="R5" s="308"/>
      <c r="S5" s="308"/>
      <c r="T5" s="308"/>
      <c r="U5" s="308"/>
      <c r="V5" s="309"/>
      <c r="W5" s="307" t="s">
        <v>38</v>
      </c>
      <c r="X5" s="308"/>
      <c r="Y5" s="308"/>
      <c r="Z5" s="308"/>
      <c r="AA5" s="308"/>
      <c r="AB5" s="308"/>
      <c r="AC5" s="309"/>
      <c r="AD5" s="307" t="s">
        <v>39</v>
      </c>
      <c r="AE5" s="308"/>
      <c r="AF5" s="308"/>
      <c r="AG5" s="308"/>
      <c r="AH5" s="308"/>
      <c r="AI5" s="308"/>
      <c r="AJ5" s="309"/>
      <c r="AK5" s="307" t="s">
        <v>40</v>
      </c>
      <c r="AL5" s="308"/>
      <c r="AM5" s="308"/>
      <c r="AN5" s="308"/>
      <c r="AO5" s="308"/>
      <c r="AP5" s="308"/>
      <c r="AQ5" s="309"/>
      <c r="AR5" s="307" t="s">
        <v>41</v>
      </c>
      <c r="AS5" s="308"/>
      <c r="AT5" s="309"/>
      <c r="AU5" s="314"/>
      <c r="AV5" s="315"/>
      <c r="AW5" s="314"/>
      <c r="AX5" s="315"/>
      <c r="AY5" s="321"/>
      <c r="AZ5" s="322"/>
      <c r="BA5" s="322"/>
      <c r="BB5" s="323"/>
    </row>
    <row r="6" spans="2:57" ht="20.25" customHeight="1" x14ac:dyDescent="0.4">
      <c r="B6" s="332"/>
      <c r="C6" s="333"/>
      <c r="D6" s="337"/>
      <c r="E6" s="354"/>
      <c r="F6" s="333"/>
      <c r="G6" s="343"/>
      <c r="H6" s="344"/>
      <c r="I6" s="354"/>
      <c r="J6" s="357"/>
      <c r="K6" s="357"/>
      <c r="L6" s="333"/>
      <c r="M6" s="361"/>
      <c r="N6" s="362"/>
      <c r="O6" s="363"/>
      <c r="P6" s="17">
        <v>1</v>
      </c>
      <c r="Q6" s="18">
        <v>2</v>
      </c>
      <c r="R6" s="18">
        <v>3</v>
      </c>
      <c r="S6" s="18">
        <v>4</v>
      </c>
      <c r="T6" s="18">
        <v>5</v>
      </c>
      <c r="U6" s="18">
        <v>6</v>
      </c>
      <c r="V6" s="19">
        <v>7</v>
      </c>
      <c r="W6" s="17">
        <v>8</v>
      </c>
      <c r="X6" s="18">
        <v>9</v>
      </c>
      <c r="Y6" s="18">
        <v>10</v>
      </c>
      <c r="Z6" s="18">
        <v>11</v>
      </c>
      <c r="AA6" s="18">
        <v>12</v>
      </c>
      <c r="AB6" s="18">
        <v>13</v>
      </c>
      <c r="AC6" s="19">
        <v>14</v>
      </c>
      <c r="AD6" s="20">
        <v>15</v>
      </c>
      <c r="AE6" s="18">
        <v>16</v>
      </c>
      <c r="AF6" s="18">
        <v>17</v>
      </c>
      <c r="AG6" s="18">
        <v>18</v>
      </c>
      <c r="AH6" s="18">
        <v>19</v>
      </c>
      <c r="AI6" s="18">
        <v>20</v>
      </c>
      <c r="AJ6" s="19">
        <v>21</v>
      </c>
      <c r="AK6" s="17">
        <v>22</v>
      </c>
      <c r="AL6" s="18">
        <v>23</v>
      </c>
      <c r="AM6" s="18">
        <v>24</v>
      </c>
      <c r="AN6" s="18">
        <v>25</v>
      </c>
      <c r="AO6" s="18">
        <v>26</v>
      </c>
      <c r="AP6" s="18">
        <v>27</v>
      </c>
      <c r="AQ6" s="19">
        <v>28</v>
      </c>
      <c r="AR6" s="156">
        <v>29</v>
      </c>
      <c r="AS6" s="156">
        <v>30</v>
      </c>
      <c r="AT6" s="157">
        <v>31</v>
      </c>
      <c r="AU6" s="314"/>
      <c r="AV6" s="315"/>
      <c r="AW6" s="314"/>
      <c r="AX6" s="315"/>
      <c r="AY6" s="321"/>
      <c r="AZ6" s="322"/>
      <c r="BA6" s="322"/>
      <c r="BB6" s="323"/>
    </row>
    <row r="7" spans="2:57" ht="20.25" customHeight="1" thickBot="1" x14ac:dyDescent="0.45">
      <c r="B7" s="334"/>
      <c r="C7" s="335"/>
      <c r="D7" s="338"/>
      <c r="E7" s="355"/>
      <c r="F7" s="335"/>
      <c r="G7" s="345"/>
      <c r="H7" s="346"/>
      <c r="I7" s="355"/>
      <c r="J7" s="358"/>
      <c r="K7" s="358"/>
      <c r="L7" s="335"/>
      <c r="M7" s="364"/>
      <c r="N7" s="365"/>
      <c r="O7" s="366"/>
      <c r="P7" s="21" t="s">
        <v>218</v>
      </c>
      <c r="Q7" s="165" t="s">
        <v>219</v>
      </c>
      <c r="R7" s="165" t="s">
        <v>220</v>
      </c>
      <c r="S7" s="165" t="s">
        <v>221</v>
      </c>
      <c r="T7" s="165" t="s">
        <v>222</v>
      </c>
      <c r="U7" s="165" t="s">
        <v>223</v>
      </c>
      <c r="V7" s="166" t="s">
        <v>224</v>
      </c>
      <c r="W7" s="21" t="s">
        <v>218</v>
      </c>
      <c r="X7" s="165" t="s">
        <v>219</v>
      </c>
      <c r="Y7" s="165" t="s">
        <v>220</v>
      </c>
      <c r="Z7" s="165" t="s">
        <v>221</v>
      </c>
      <c r="AA7" s="165" t="s">
        <v>222</v>
      </c>
      <c r="AB7" s="165" t="s">
        <v>223</v>
      </c>
      <c r="AC7" s="166" t="s">
        <v>224</v>
      </c>
      <c r="AD7" s="21" t="s">
        <v>218</v>
      </c>
      <c r="AE7" s="165" t="s">
        <v>219</v>
      </c>
      <c r="AF7" s="165" t="s">
        <v>220</v>
      </c>
      <c r="AG7" s="165" t="s">
        <v>221</v>
      </c>
      <c r="AH7" s="165" t="s">
        <v>222</v>
      </c>
      <c r="AI7" s="165" t="s">
        <v>223</v>
      </c>
      <c r="AJ7" s="166" t="s">
        <v>224</v>
      </c>
      <c r="AK7" s="21" t="s">
        <v>218</v>
      </c>
      <c r="AL7" s="165" t="s">
        <v>219</v>
      </c>
      <c r="AM7" s="165" t="s">
        <v>220</v>
      </c>
      <c r="AN7" s="165" t="s">
        <v>221</v>
      </c>
      <c r="AO7" s="165" t="s">
        <v>222</v>
      </c>
      <c r="AP7" s="165" t="s">
        <v>223</v>
      </c>
      <c r="AQ7" s="166" t="s">
        <v>224</v>
      </c>
      <c r="AR7" s="169" t="s">
        <v>225</v>
      </c>
      <c r="AS7" s="169" t="s">
        <v>219</v>
      </c>
      <c r="AT7" s="170" t="s">
        <v>220</v>
      </c>
      <c r="AU7" s="316"/>
      <c r="AV7" s="317"/>
      <c r="AW7" s="316"/>
      <c r="AX7" s="317"/>
      <c r="AY7" s="324"/>
      <c r="AZ7" s="325"/>
      <c r="BA7" s="325"/>
      <c r="BB7" s="326"/>
    </row>
    <row r="8" spans="2:57" ht="15.95" customHeight="1" x14ac:dyDescent="0.4">
      <c r="B8" s="349" t="s">
        <v>12</v>
      </c>
      <c r="C8" s="348"/>
      <c r="D8" s="356" t="s">
        <v>148</v>
      </c>
      <c r="E8" s="350" t="s">
        <v>66</v>
      </c>
      <c r="F8" s="348"/>
      <c r="G8" s="347" t="s">
        <v>36</v>
      </c>
      <c r="H8" s="348"/>
      <c r="I8" s="381" t="s">
        <v>150</v>
      </c>
      <c r="J8" s="382"/>
      <c r="K8" s="382"/>
      <c r="L8" s="383"/>
      <c r="M8" s="200" t="s">
        <v>43</v>
      </c>
      <c r="N8" s="87"/>
      <c r="O8" s="88"/>
      <c r="P8" s="134" t="s">
        <v>184</v>
      </c>
      <c r="Q8" s="122" t="s">
        <v>154</v>
      </c>
      <c r="R8" s="122" t="s">
        <v>154</v>
      </c>
      <c r="S8" s="122" t="s">
        <v>154</v>
      </c>
      <c r="T8" s="122" t="s">
        <v>156</v>
      </c>
      <c r="U8" s="122"/>
      <c r="V8" s="123"/>
      <c r="W8" s="124" t="s">
        <v>56</v>
      </c>
      <c r="X8" s="122" t="s">
        <v>56</v>
      </c>
      <c r="Y8" s="122" t="s">
        <v>56</v>
      </c>
      <c r="Z8" s="122" t="s">
        <v>56</v>
      </c>
      <c r="AA8" s="122" t="s">
        <v>56</v>
      </c>
      <c r="AB8" s="122"/>
      <c r="AC8" s="123"/>
      <c r="AD8" s="121" t="s">
        <v>56</v>
      </c>
      <c r="AE8" s="122" t="s">
        <v>56</v>
      </c>
      <c r="AF8" s="122" t="s">
        <v>56</v>
      </c>
      <c r="AG8" s="122" t="s">
        <v>185</v>
      </c>
      <c r="AH8" s="122" t="s">
        <v>186</v>
      </c>
      <c r="AI8" s="122"/>
      <c r="AJ8" s="123"/>
      <c r="AK8" s="124" t="s">
        <v>56</v>
      </c>
      <c r="AL8" s="122" t="s">
        <v>187</v>
      </c>
      <c r="AM8" s="122" t="s">
        <v>188</v>
      </c>
      <c r="AN8" s="122" t="s">
        <v>189</v>
      </c>
      <c r="AO8" s="122" t="s">
        <v>187</v>
      </c>
      <c r="AP8" s="122"/>
      <c r="AQ8" s="123"/>
      <c r="AR8" s="158" t="s">
        <v>56</v>
      </c>
      <c r="AS8" s="158" t="s">
        <v>56</v>
      </c>
      <c r="AT8" s="159" t="s">
        <v>56</v>
      </c>
      <c r="AU8" s="303">
        <f>IF(SUM($P9:$AQ9)&gt;$AN$54*4,$AN$54*4,SUM($P9:$AQ9))</f>
        <v>160</v>
      </c>
      <c r="AV8" s="304"/>
      <c r="AW8" s="305">
        <f>AU8/4</f>
        <v>40</v>
      </c>
      <c r="AX8" s="306"/>
      <c r="AY8" s="327"/>
      <c r="AZ8" s="328"/>
      <c r="BA8" s="328"/>
      <c r="BB8" s="329"/>
    </row>
    <row r="9" spans="2:57" ht="15.95" customHeight="1" x14ac:dyDescent="0.4">
      <c r="B9" s="253"/>
      <c r="C9" s="254"/>
      <c r="D9" s="256"/>
      <c r="E9" s="258"/>
      <c r="F9" s="254"/>
      <c r="G9" s="260"/>
      <c r="H9" s="254"/>
      <c r="I9" s="374"/>
      <c r="J9" s="376"/>
      <c r="K9" s="376"/>
      <c r="L9" s="370"/>
      <c r="M9" s="201" t="s">
        <v>44</v>
      </c>
      <c r="N9" s="89"/>
      <c r="O9" s="90"/>
      <c r="P9" s="125">
        <v>8</v>
      </c>
      <c r="Q9" s="212">
        <v>8</v>
      </c>
      <c r="R9" s="212">
        <v>8</v>
      </c>
      <c r="S9" s="212">
        <v>8</v>
      </c>
      <c r="T9" s="212">
        <v>8</v>
      </c>
      <c r="U9" s="212"/>
      <c r="V9" s="126"/>
      <c r="W9" s="127">
        <v>8</v>
      </c>
      <c r="X9" s="212">
        <v>8</v>
      </c>
      <c r="Y9" s="212">
        <v>8</v>
      </c>
      <c r="Z9" s="212">
        <v>8</v>
      </c>
      <c r="AA9" s="212">
        <v>8</v>
      </c>
      <c r="AB9" s="212"/>
      <c r="AC9" s="126"/>
      <c r="AD9" s="213">
        <v>8</v>
      </c>
      <c r="AE9" s="212">
        <v>8</v>
      </c>
      <c r="AF9" s="212">
        <v>8</v>
      </c>
      <c r="AG9" s="212">
        <v>8</v>
      </c>
      <c r="AH9" s="212">
        <v>8</v>
      </c>
      <c r="AI9" s="212"/>
      <c r="AJ9" s="126"/>
      <c r="AK9" s="127">
        <v>8</v>
      </c>
      <c r="AL9" s="212">
        <v>8</v>
      </c>
      <c r="AM9" s="212">
        <v>8</v>
      </c>
      <c r="AN9" s="212">
        <v>8</v>
      </c>
      <c r="AO9" s="212">
        <v>8</v>
      </c>
      <c r="AP9" s="212"/>
      <c r="AQ9" s="126"/>
      <c r="AR9" s="160">
        <v>8</v>
      </c>
      <c r="AS9" s="160">
        <v>8</v>
      </c>
      <c r="AT9" s="217">
        <v>8</v>
      </c>
      <c r="AU9" s="241"/>
      <c r="AV9" s="242"/>
      <c r="AW9" s="243"/>
      <c r="AX9" s="244"/>
      <c r="AY9" s="248"/>
      <c r="AZ9" s="249"/>
      <c r="BA9" s="249"/>
      <c r="BB9" s="250"/>
    </row>
    <row r="10" spans="2:57" ht="15.95" customHeight="1" x14ac:dyDescent="0.4">
      <c r="B10" s="251" t="s">
        <v>152</v>
      </c>
      <c r="C10" s="252"/>
      <c r="D10" s="255" t="s">
        <v>148</v>
      </c>
      <c r="E10" s="257" t="s">
        <v>91</v>
      </c>
      <c r="F10" s="252"/>
      <c r="G10" s="259"/>
      <c r="H10" s="252"/>
      <c r="I10" s="373" t="s">
        <v>30</v>
      </c>
      <c r="J10" s="375"/>
      <c r="K10" s="375"/>
      <c r="L10" s="368"/>
      <c r="M10" s="202" t="s">
        <v>43</v>
      </c>
      <c r="N10" s="91"/>
      <c r="O10" s="92"/>
      <c r="P10" s="227" t="s">
        <v>47</v>
      </c>
      <c r="Q10" s="229"/>
      <c r="R10" s="229"/>
      <c r="S10" s="229" t="s">
        <v>158</v>
      </c>
      <c r="T10" s="229" t="s">
        <v>160</v>
      </c>
      <c r="U10" s="229" t="s">
        <v>191</v>
      </c>
      <c r="V10" s="162" t="s">
        <v>162</v>
      </c>
      <c r="W10" s="227"/>
      <c r="X10" s="229"/>
      <c r="Y10" s="229" t="s">
        <v>154</v>
      </c>
      <c r="Z10" s="229" t="s">
        <v>158</v>
      </c>
      <c r="AA10" s="229" t="s">
        <v>160</v>
      </c>
      <c r="AB10" s="229" t="s">
        <v>154</v>
      </c>
      <c r="AC10" s="162" t="s">
        <v>162</v>
      </c>
      <c r="AD10" s="227"/>
      <c r="AE10" s="229"/>
      <c r="AF10" s="229" t="s">
        <v>154</v>
      </c>
      <c r="AG10" s="229" t="s">
        <v>158</v>
      </c>
      <c r="AH10" s="229" t="s">
        <v>160</v>
      </c>
      <c r="AI10" s="229" t="s">
        <v>154</v>
      </c>
      <c r="AJ10" s="162" t="s">
        <v>162</v>
      </c>
      <c r="AK10" s="227"/>
      <c r="AL10" s="229"/>
      <c r="AM10" s="229" t="s">
        <v>154</v>
      </c>
      <c r="AN10" s="229" t="s">
        <v>158</v>
      </c>
      <c r="AO10" s="229" t="s">
        <v>160</v>
      </c>
      <c r="AP10" s="229" t="s">
        <v>154</v>
      </c>
      <c r="AQ10" s="162" t="s">
        <v>158</v>
      </c>
      <c r="AR10" s="161"/>
      <c r="AS10" s="161"/>
      <c r="AT10" s="162" t="s">
        <v>153</v>
      </c>
      <c r="AU10" s="239">
        <f t="shared" ref="AU10" si="0">IF(SUM($P11:$AQ11)&gt;$AN$54*4,$AN$54*4,SUM($P11:$AQ11))</f>
        <v>160</v>
      </c>
      <c r="AV10" s="240"/>
      <c r="AW10" s="241">
        <f>AU10/4</f>
        <v>40</v>
      </c>
      <c r="AX10" s="242"/>
      <c r="AY10" s="245"/>
      <c r="AZ10" s="246"/>
      <c r="BA10" s="246"/>
      <c r="BB10" s="247"/>
    </row>
    <row r="11" spans="2:57" ht="15.95" customHeight="1" x14ac:dyDescent="0.4">
      <c r="B11" s="253"/>
      <c r="C11" s="254"/>
      <c r="D11" s="256"/>
      <c r="E11" s="258"/>
      <c r="F11" s="254"/>
      <c r="G11" s="260"/>
      <c r="H11" s="254"/>
      <c r="I11" s="374"/>
      <c r="J11" s="376"/>
      <c r="K11" s="376"/>
      <c r="L11" s="370"/>
      <c r="M11" s="201" t="s">
        <v>44</v>
      </c>
      <c r="N11" s="89"/>
      <c r="O11" s="90"/>
      <c r="P11" s="228">
        <v>8</v>
      </c>
      <c r="Q11" s="230"/>
      <c r="R11" s="230"/>
      <c r="S11" s="230">
        <v>8</v>
      </c>
      <c r="T11" s="230">
        <v>8</v>
      </c>
      <c r="U11" s="230">
        <v>8</v>
      </c>
      <c r="V11" s="231">
        <v>8</v>
      </c>
      <c r="W11" s="228"/>
      <c r="X11" s="230"/>
      <c r="Y11" s="230">
        <v>8</v>
      </c>
      <c r="Z11" s="230">
        <v>8</v>
      </c>
      <c r="AA11" s="230">
        <v>8</v>
      </c>
      <c r="AB11" s="230">
        <v>8</v>
      </c>
      <c r="AC11" s="231">
        <v>8</v>
      </c>
      <c r="AD11" s="228"/>
      <c r="AE11" s="230"/>
      <c r="AF11" s="230">
        <v>8</v>
      </c>
      <c r="AG11" s="230">
        <v>8</v>
      </c>
      <c r="AH11" s="230">
        <v>8</v>
      </c>
      <c r="AI11" s="230">
        <v>8</v>
      </c>
      <c r="AJ11" s="231">
        <v>8</v>
      </c>
      <c r="AK11" s="228"/>
      <c r="AL11" s="230"/>
      <c r="AM11" s="230">
        <v>8</v>
      </c>
      <c r="AN11" s="230">
        <v>8</v>
      </c>
      <c r="AO11" s="230">
        <v>8</v>
      </c>
      <c r="AP11" s="230">
        <v>8</v>
      </c>
      <c r="AQ11" s="231">
        <v>8</v>
      </c>
      <c r="AR11" s="160"/>
      <c r="AS11" s="160"/>
      <c r="AT11" s="226">
        <v>8</v>
      </c>
      <c r="AU11" s="239"/>
      <c r="AV11" s="240"/>
      <c r="AW11" s="243"/>
      <c r="AX11" s="244"/>
      <c r="AY11" s="248"/>
      <c r="AZ11" s="249"/>
      <c r="BA11" s="249"/>
      <c r="BB11" s="250"/>
    </row>
    <row r="12" spans="2:57" ht="15.95" customHeight="1" x14ac:dyDescent="0.4">
      <c r="B12" s="251" t="s">
        <v>152</v>
      </c>
      <c r="C12" s="252"/>
      <c r="D12" s="255" t="s">
        <v>148</v>
      </c>
      <c r="E12" s="257" t="s">
        <v>92</v>
      </c>
      <c r="F12" s="252"/>
      <c r="G12" s="259"/>
      <c r="H12" s="252"/>
      <c r="I12" s="373" t="s">
        <v>151</v>
      </c>
      <c r="J12" s="375"/>
      <c r="K12" s="375"/>
      <c r="L12" s="368"/>
      <c r="M12" s="202" t="s">
        <v>43</v>
      </c>
      <c r="N12" s="91"/>
      <c r="O12" s="92"/>
      <c r="P12" s="227"/>
      <c r="Q12" s="229" t="s">
        <v>49</v>
      </c>
      <c r="R12" s="229" t="s">
        <v>158</v>
      </c>
      <c r="S12" s="229" t="s">
        <v>160</v>
      </c>
      <c r="T12" s="229" t="s">
        <v>158</v>
      </c>
      <c r="U12" s="229" t="s">
        <v>161</v>
      </c>
      <c r="V12" s="162"/>
      <c r="W12" s="227"/>
      <c r="X12" s="229" t="s">
        <v>155</v>
      </c>
      <c r="Y12" s="229" t="s">
        <v>158</v>
      </c>
      <c r="Z12" s="229" t="s">
        <v>160</v>
      </c>
      <c r="AA12" s="229" t="s">
        <v>158</v>
      </c>
      <c r="AB12" s="229" t="s">
        <v>161</v>
      </c>
      <c r="AC12" s="162"/>
      <c r="AD12" s="227"/>
      <c r="AE12" s="229" t="s">
        <v>155</v>
      </c>
      <c r="AF12" s="229" t="s">
        <v>158</v>
      </c>
      <c r="AG12" s="229" t="s">
        <v>160</v>
      </c>
      <c r="AH12" s="229" t="s">
        <v>158</v>
      </c>
      <c r="AI12" s="229" t="s">
        <v>161</v>
      </c>
      <c r="AJ12" s="162"/>
      <c r="AK12" s="227"/>
      <c r="AL12" s="229" t="s">
        <v>155</v>
      </c>
      <c r="AM12" s="229" t="s">
        <v>158</v>
      </c>
      <c r="AN12" s="229" t="s">
        <v>160</v>
      </c>
      <c r="AO12" s="229" t="s">
        <v>158</v>
      </c>
      <c r="AP12" s="229" t="s">
        <v>161</v>
      </c>
      <c r="AQ12" s="162"/>
      <c r="AR12" s="161"/>
      <c r="AS12" s="161" t="s">
        <v>153</v>
      </c>
      <c r="AT12" s="162" t="s">
        <v>157</v>
      </c>
      <c r="AU12" s="239">
        <f t="shared" ref="AU12" si="1">IF(SUM($P13:$AQ13)&gt;$AN$54*4,$AN$54*4,SUM($P13:$AQ13))</f>
        <v>160</v>
      </c>
      <c r="AV12" s="240"/>
      <c r="AW12" s="241">
        <f>AU12/4</f>
        <v>40</v>
      </c>
      <c r="AX12" s="242"/>
      <c r="AY12" s="245"/>
      <c r="AZ12" s="246"/>
      <c r="BA12" s="246"/>
      <c r="BB12" s="247"/>
    </row>
    <row r="13" spans="2:57" ht="15.95" customHeight="1" x14ac:dyDescent="0.4">
      <c r="B13" s="253"/>
      <c r="C13" s="254"/>
      <c r="D13" s="256"/>
      <c r="E13" s="258"/>
      <c r="F13" s="254"/>
      <c r="G13" s="260"/>
      <c r="H13" s="254"/>
      <c r="I13" s="374"/>
      <c r="J13" s="376"/>
      <c r="K13" s="376"/>
      <c r="L13" s="370"/>
      <c r="M13" s="201" t="s">
        <v>44</v>
      </c>
      <c r="N13" s="89"/>
      <c r="O13" s="90"/>
      <c r="P13" s="228"/>
      <c r="Q13" s="230">
        <v>8</v>
      </c>
      <c r="R13" s="230">
        <v>8</v>
      </c>
      <c r="S13" s="230">
        <v>8</v>
      </c>
      <c r="T13" s="230">
        <v>8</v>
      </c>
      <c r="U13" s="230">
        <v>8</v>
      </c>
      <c r="V13" s="231"/>
      <c r="W13" s="228"/>
      <c r="X13" s="230">
        <v>8</v>
      </c>
      <c r="Y13" s="230">
        <v>8</v>
      </c>
      <c r="Z13" s="230">
        <v>8</v>
      </c>
      <c r="AA13" s="230">
        <v>8</v>
      </c>
      <c r="AB13" s="230">
        <v>8</v>
      </c>
      <c r="AC13" s="231"/>
      <c r="AD13" s="228"/>
      <c r="AE13" s="230">
        <v>8</v>
      </c>
      <c r="AF13" s="230">
        <v>8</v>
      </c>
      <c r="AG13" s="230">
        <v>8</v>
      </c>
      <c r="AH13" s="230">
        <v>8</v>
      </c>
      <c r="AI13" s="230">
        <v>8</v>
      </c>
      <c r="AJ13" s="231"/>
      <c r="AK13" s="228"/>
      <c r="AL13" s="230">
        <v>8</v>
      </c>
      <c r="AM13" s="230">
        <v>8</v>
      </c>
      <c r="AN13" s="230">
        <v>8</v>
      </c>
      <c r="AO13" s="230">
        <v>8</v>
      </c>
      <c r="AP13" s="230">
        <v>8</v>
      </c>
      <c r="AQ13" s="231"/>
      <c r="AR13" s="160"/>
      <c r="AS13" s="160">
        <v>8</v>
      </c>
      <c r="AT13" s="226">
        <v>8</v>
      </c>
      <c r="AU13" s="239"/>
      <c r="AV13" s="240"/>
      <c r="AW13" s="243"/>
      <c r="AX13" s="244"/>
      <c r="AY13" s="248"/>
      <c r="AZ13" s="249"/>
      <c r="BA13" s="249"/>
      <c r="BB13" s="250"/>
    </row>
    <row r="14" spans="2:57" ht="15.95" customHeight="1" x14ac:dyDescent="0.4">
      <c r="B14" s="251" t="s">
        <v>152</v>
      </c>
      <c r="C14" s="252"/>
      <c r="D14" s="255" t="s">
        <v>168</v>
      </c>
      <c r="E14" s="257" t="s">
        <v>96</v>
      </c>
      <c r="F14" s="252"/>
      <c r="G14" s="377"/>
      <c r="H14" s="378"/>
      <c r="I14" s="373" t="s">
        <v>177</v>
      </c>
      <c r="J14" s="375"/>
      <c r="K14" s="375"/>
      <c r="L14" s="368"/>
      <c r="M14" s="203" t="s">
        <v>43</v>
      </c>
      <c r="N14" s="85"/>
      <c r="O14" s="64"/>
      <c r="P14" s="227" t="s">
        <v>49</v>
      </c>
      <c r="Q14" s="229" t="s">
        <v>158</v>
      </c>
      <c r="R14" s="229" t="s">
        <v>161</v>
      </c>
      <c r="S14" s="229"/>
      <c r="T14" s="229"/>
      <c r="U14" s="229"/>
      <c r="V14" s="162" t="s">
        <v>49</v>
      </c>
      <c r="W14" s="227" t="s">
        <v>156</v>
      </c>
      <c r="X14" s="229" t="s">
        <v>158</v>
      </c>
      <c r="Y14" s="229" t="s">
        <v>161</v>
      </c>
      <c r="Z14" s="229"/>
      <c r="AA14" s="229" t="s">
        <v>154</v>
      </c>
      <c r="AB14" s="229"/>
      <c r="AC14" s="162"/>
      <c r="AD14" s="227" t="s">
        <v>156</v>
      </c>
      <c r="AE14" s="229" t="s">
        <v>158</v>
      </c>
      <c r="AF14" s="229" t="s">
        <v>161</v>
      </c>
      <c r="AG14" s="229"/>
      <c r="AH14" s="229" t="s">
        <v>154</v>
      </c>
      <c r="AI14" s="229"/>
      <c r="AJ14" s="162"/>
      <c r="AK14" s="227" t="s">
        <v>156</v>
      </c>
      <c r="AL14" s="229" t="s">
        <v>158</v>
      </c>
      <c r="AM14" s="229" t="s">
        <v>161</v>
      </c>
      <c r="AN14" s="229"/>
      <c r="AO14" s="229" t="s">
        <v>154</v>
      </c>
      <c r="AP14" s="229"/>
      <c r="AQ14" s="162"/>
      <c r="AR14" s="161" t="s">
        <v>153</v>
      </c>
      <c r="AS14" s="161" t="s">
        <v>157</v>
      </c>
      <c r="AT14" s="162" t="s">
        <v>159</v>
      </c>
      <c r="AU14" s="239">
        <f t="shared" ref="AU14" si="2">IF(SUM($P15:$AQ15)&gt;$AN$54*4,$AN$54*4,SUM($P15:$AQ15))</f>
        <v>128</v>
      </c>
      <c r="AV14" s="240"/>
      <c r="AW14" s="241">
        <f>AU14/4</f>
        <v>32</v>
      </c>
      <c r="AX14" s="242"/>
      <c r="AY14" s="245"/>
      <c r="AZ14" s="246"/>
      <c r="BA14" s="246"/>
      <c r="BB14" s="247"/>
    </row>
    <row r="15" spans="2:57" ht="15.95" customHeight="1" x14ac:dyDescent="0.4">
      <c r="B15" s="253"/>
      <c r="C15" s="254"/>
      <c r="D15" s="256"/>
      <c r="E15" s="258"/>
      <c r="F15" s="254"/>
      <c r="G15" s="379"/>
      <c r="H15" s="380"/>
      <c r="I15" s="374"/>
      <c r="J15" s="376"/>
      <c r="K15" s="376"/>
      <c r="L15" s="370"/>
      <c r="M15" s="204" t="s">
        <v>44</v>
      </c>
      <c r="N15" s="62"/>
      <c r="O15" s="63"/>
      <c r="P15" s="228">
        <v>8</v>
      </c>
      <c r="Q15" s="230">
        <v>8</v>
      </c>
      <c r="R15" s="230">
        <v>8</v>
      </c>
      <c r="S15" s="230"/>
      <c r="T15" s="230"/>
      <c r="U15" s="230"/>
      <c r="V15" s="231">
        <v>8</v>
      </c>
      <c r="W15" s="228">
        <v>8</v>
      </c>
      <c r="X15" s="230">
        <v>8</v>
      </c>
      <c r="Y15" s="230">
        <v>8</v>
      </c>
      <c r="Z15" s="230"/>
      <c r="AA15" s="230">
        <v>8</v>
      </c>
      <c r="AB15" s="230"/>
      <c r="AC15" s="231"/>
      <c r="AD15" s="228">
        <v>8</v>
      </c>
      <c r="AE15" s="230">
        <v>8</v>
      </c>
      <c r="AF15" s="230">
        <v>8</v>
      </c>
      <c r="AG15" s="230"/>
      <c r="AH15" s="230">
        <v>8</v>
      </c>
      <c r="AI15" s="230"/>
      <c r="AJ15" s="231"/>
      <c r="AK15" s="228">
        <v>8</v>
      </c>
      <c r="AL15" s="230">
        <v>8</v>
      </c>
      <c r="AM15" s="230">
        <v>8</v>
      </c>
      <c r="AN15" s="230"/>
      <c r="AO15" s="230">
        <v>8</v>
      </c>
      <c r="AP15" s="230"/>
      <c r="AQ15" s="231"/>
      <c r="AR15" s="160">
        <v>8</v>
      </c>
      <c r="AS15" s="160">
        <v>8</v>
      </c>
      <c r="AT15" s="226">
        <v>8</v>
      </c>
      <c r="AU15" s="239"/>
      <c r="AV15" s="240"/>
      <c r="AW15" s="243"/>
      <c r="AX15" s="244"/>
      <c r="AY15" s="248"/>
      <c r="AZ15" s="249"/>
      <c r="BA15" s="249"/>
      <c r="BB15" s="250"/>
    </row>
    <row r="16" spans="2:57" ht="15.95" customHeight="1" x14ac:dyDescent="0.4">
      <c r="B16" s="251" t="s">
        <v>152</v>
      </c>
      <c r="C16" s="252"/>
      <c r="D16" s="255" t="s">
        <v>168</v>
      </c>
      <c r="E16" s="257" t="s">
        <v>92</v>
      </c>
      <c r="F16" s="252"/>
      <c r="G16" s="259"/>
      <c r="H16" s="252"/>
      <c r="I16" s="373" t="s">
        <v>178</v>
      </c>
      <c r="J16" s="375"/>
      <c r="K16" s="375"/>
      <c r="L16" s="368"/>
      <c r="M16" s="203" t="s">
        <v>43</v>
      </c>
      <c r="N16" s="85"/>
      <c r="O16" s="64"/>
      <c r="P16" s="128" t="s">
        <v>163</v>
      </c>
      <c r="Q16" s="129" t="s">
        <v>163</v>
      </c>
      <c r="R16" s="129"/>
      <c r="S16" s="129" t="s">
        <v>166</v>
      </c>
      <c r="T16" s="129" t="s">
        <v>164</v>
      </c>
      <c r="U16" s="129"/>
      <c r="V16" s="130" t="s">
        <v>167</v>
      </c>
      <c r="W16" s="128" t="s">
        <v>163</v>
      </c>
      <c r="X16" s="129"/>
      <c r="Y16" s="129" t="s">
        <v>163</v>
      </c>
      <c r="Z16" s="129" t="s">
        <v>163</v>
      </c>
      <c r="AA16" s="129"/>
      <c r="AB16" s="129" t="s">
        <v>163</v>
      </c>
      <c r="AC16" s="130" t="s">
        <v>163</v>
      </c>
      <c r="AD16" s="128"/>
      <c r="AE16" s="129" t="s">
        <v>163</v>
      </c>
      <c r="AF16" s="129" t="s">
        <v>163</v>
      </c>
      <c r="AG16" s="129"/>
      <c r="AH16" s="129" t="s">
        <v>172</v>
      </c>
      <c r="AI16" s="129" t="s">
        <v>163</v>
      </c>
      <c r="AJ16" s="130"/>
      <c r="AK16" s="128" t="s">
        <v>163</v>
      </c>
      <c r="AL16" s="129" t="s">
        <v>163</v>
      </c>
      <c r="AM16" s="129"/>
      <c r="AN16" s="129" t="s">
        <v>174</v>
      </c>
      <c r="AO16" s="129" t="s">
        <v>163</v>
      </c>
      <c r="AP16" s="129"/>
      <c r="AQ16" s="130" t="s">
        <v>163</v>
      </c>
      <c r="AR16" s="161" t="s">
        <v>170</v>
      </c>
      <c r="AS16" s="161"/>
      <c r="AT16" s="162" t="s">
        <v>163</v>
      </c>
      <c r="AU16" s="239">
        <f t="shared" ref="AU16" si="3">IF(SUM($P17:$AQ17)&gt;$AN$54*4,$AN$54*4,SUM($P17:$AQ17))</f>
        <v>93</v>
      </c>
      <c r="AV16" s="240"/>
      <c r="AW16" s="241">
        <f>AU16/4</f>
        <v>23.25</v>
      </c>
      <c r="AX16" s="242"/>
      <c r="AY16" s="245"/>
      <c r="AZ16" s="246"/>
      <c r="BA16" s="246"/>
      <c r="BB16" s="247"/>
    </row>
    <row r="17" spans="2:54" ht="15.95" customHeight="1" x14ac:dyDescent="0.4">
      <c r="B17" s="253"/>
      <c r="C17" s="254"/>
      <c r="D17" s="256"/>
      <c r="E17" s="258"/>
      <c r="F17" s="254"/>
      <c r="G17" s="260"/>
      <c r="H17" s="254"/>
      <c r="I17" s="374"/>
      <c r="J17" s="376"/>
      <c r="K17" s="376"/>
      <c r="L17" s="370"/>
      <c r="M17" s="205" t="s">
        <v>44</v>
      </c>
      <c r="N17" s="62"/>
      <c r="O17" s="63"/>
      <c r="P17" s="127">
        <v>3</v>
      </c>
      <c r="Q17" s="212">
        <v>7</v>
      </c>
      <c r="R17" s="212"/>
      <c r="S17" s="212">
        <v>3</v>
      </c>
      <c r="T17" s="212">
        <v>7</v>
      </c>
      <c r="U17" s="212"/>
      <c r="V17" s="126">
        <v>3</v>
      </c>
      <c r="W17" s="127">
        <v>7</v>
      </c>
      <c r="X17" s="212"/>
      <c r="Y17" s="212">
        <v>3</v>
      </c>
      <c r="Z17" s="212">
        <v>7</v>
      </c>
      <c r="AA17" s="212"/>
      <c r="AB17" s="212">
        <v>3</v>
      </c>
      <c r="AC17" s="126">
        <v>7</v>
      </c>
      <c r="AD17" s="127"/>
      <c r="AE17" s="212">
        <v>3</v>
      </c>
      <c r="AF17" s="212">
        <v>7</v>
      </c>
      <c r="AG17" s="212"/>
      <c r="AH17" s="212">
        <v>3</v>
      </c>
      <c r="AI17" s="212">
        <v>7</v>
      </c>
      <c r="AJ17" s="126"/>
      <c r="AK17" s="127">
        <v>3</v>
      </c>
      <c r="AL17" s="212">
        <v>7</v>
      </c>
      <c r="AM17" s="212"/>
      <c r="AN17" s="212">
        <v>3</v>
      </c>
      <c r="AO17" s="212">
        <v>7</v>
      </c>
      <c r="AP17" s="212"/>
      <c r="AQ17" s="126">
        <v>3</v>
      </c>
      <c r="AR17" s="160">
        <v>7</v>
      </c>
      <c r="AS17" s="160"/>
      <c r="AT17" s="226">
        <v>3</v>
      </c>
      <c r="AU17" s="239"/>
      <c r="AV17" s="240"/>
      <c r="AW17" s="243"/>
      <c r="AX17" s="244"/>
      <c r="AY17" s="248"/>
      <c r="AZ17" s="249"/>
      <c r="BA17" s="249"/>
      <c r="BB17" s="250"/>
    </row>
    <row r="18" spans="2:54" ht="15.95" customHeight="1" x14ac:dyDescent="0.4">
      <c r="B18" s="251" t="s">
        <v>152</v>
      </c>
      <c r="C18" s="252"/>
      <c r="D18" s="255" t="s">
        <v>168</v>
      </c>
      <c r="E18" s="257" t="s">
        <v>92</v>
      </c>
      <c r="F18" s="252"/>
      <c r="G18" s="259"/>
      <c r="H18" s="252"/>
      <c r="I18" s="373" t="s">
        <v>179</v>
      </c>
      <c r="J18" s="375"/>
      <c r="K18" s="375"/>
      <c r="L18" s="368"/>
      <c r="M18" s="203" t="s">
        <v>43</v>
      </c>
      <c r="N18" s="85"/>
      <c r="O18" s="64"/>
      <c r="P18" s="128"/>
      <c r="Q18" s="129" t="s">
        <v>164</v>
      </c>
      <c r="R18" s="129" t="s">
        <v>163</v>
      </c>
      <c r="S18" s="129"/>
      <c r="T18" s="129" t="s">
        <v>163</v>
      </c>
      <c r="U18" s="129" t="s">
        <v>163</v>
      </c>
      <c r="V18" s="130"/>
      <c r="W18" s="128" t="s">
        <v>163</v>
      </c>
      <c r="X18" s="129" t="s">
        <v>169</v>
      </c>
      <c r="Y18" s="129"/>
      <c r="Z18" s="129" t="s">
        <v>163</v>
      </c>
      <c r="AA18" s="129" t="s">
        <v>163</v>
      </c>
      <c r="AB18" s="129"/>
      <c r="AC18" s="130" t="s">
        <v>163</v>
      </c>
      <c r="AD18" s="128" t="s">
        <v>163</v>
      </c>
      <c r="AE18" s="129"/>
      <c r="AF18" s="129" t="s">
        <v>163</v>
      </c>
      <c r="AG18" s="129" t="s">
        <v>171</v>
      </c>
      <c r="AH18" s="129"/>
      <c r="AI18" s="129" t="s">
        <v>163</v>
      </c>
      <c r="AJ18" s="130" t="s">
        <v>163</v>
      </c>
      <c r="AK18" s="128"/>
      <c r="AL18" s="129" t="s">
        <v>163</v>
      </c>
      <c r="AM18" s="129" t="s">
        <v>173</v>
      </c>
      <c r="AN18" s="129"/>
      <c r="AO18" s="129" t="s">
        <v>163</v>
      </c>
      <c r="AP18" s="129" t="s">
        <v>175</v>
      </c>
      <c r="AQ18" s="130"/>
      <c r="AR18" s="161" t="s">
        <v>163</v>
      </c>
      <c r="AS18" s="161" t="s">
        <v>163</v>
      </c>
      <c r="AT18" s="162"/>
      <c r="AU18" s="239">
        <f t="shared" ref="AU18" si="4">IF(SUM($P19:$AQ19)&gt;$AN$54*4,$AN$54*4,SUM($P19:$AQ19))</f>
        <v>90</v>
      </c>
      <c r="AV18" s="240"/>
      <c r="AW18" s="241">
        <f>AU18/4</f>
        <v>22.5</v>
      </c>
      <c r="AX18" s="242"/>
      <c r="AY18" s="245"/>
      <c r="AZ18" s="246"/>
      <c r="BA18" s="246"/>
      <c r="BB18" s="247"/>
    </row>
    <row r="19" spans="2:54" ht="15.95" customHeight="1" x14ac:dyDescent="0.4">
      <c r="B19" s="253"/>
      <c r="C19" s="254"/>
      <c r="D19" s="256"/>
      <c r="E19" s="258"/>
      <c r="F19" s="254"/>
      <c r="G19" s="260"/>
      <c r="H19" s="254"/>
      <c r="I19" s="374"/>
      <c r="J19" s="376"/>
      <c r="K19" s="376"/>
      <c r="L19" s="370"/>
      <c r="M19" s="206" t="s">
        <v>44</v>
      </c>
      <c r="N19" s="65"/>
      <c r="O19" s="63"/>
      <c r="P19" s="127"/>
      <c r="Q19" s="212">
        <v>3</v>
      </c>
      <c r="R19" s="212">
        <v>7</v>
      </c>
      <c r="S19" s="212"/>
      <c r="T19" s="212">
        <v>3</v>
      </c>
      <c r="U19" s="212">
        <v>7</v>
      </c>
      <c r="V19" s="126"/>
      <c r="W19" s="127">
        <v>3</v>
      </c>
      <c r="X19" s="212">
        <v>7</v>
      </c>
      <c r="Y19" s="212"/>
      <c r="Z19" s="212">
        <v>3</v>
      </c>
      <c r="AA19" s="212">
        <v>7</v>
      </c>
      <c r="AB19" s="212"/>
      <c r="AC19" s="126">
        <v>3</v>
      </c>
      <c r="AD19" s="127">
        <v>7</v>
      </c>
      <c r="AE19" s="212"/>
      <c r="AF19" s="212">
        <v>3</v>
      </c>
      <c r="AG19" s="212">
        <v>7</v>
      </c>
      <c r="AH19" s="212"/>
      <c r="AI19" s="212">
        <v>3</v>
      </c>
      <c r="AJ19" s="126">
        <v>7</v>
      </c>
      <c r="AK19" s="127"/>
      <c r="AL19" s="212">
        <v>3</v>
      </c>
      <c r="AM19" s="212">
        <v>7</v>
      </c>
      <c r="AN19" s="212"/>
      <c r="AO19" s="212">
        <v>3</v>
      </c>
      <c r="AP19" s="212">
        <v>7</v>
      </c>
      <c r="AQ19" s="126"/>
      <c r="AR19" s="160">
        <v>3</v>
      </c>
      <c r="AS19" s="160">
        <v>7</v>
      </c>
      <c r="AT19" s="226"/>
      <c r="AU19" s="239"/>
      <c r="AV19" s="240"/>
      <c r="AW19" s="243"/>
      <c r="AX19" s="244"/>
      <c r="AY19" s="248"/>
      <c r="AZ19" s="249"/>
      <c r="BA19" s="249"/>
      <c r="BB19" s="250"/>
    </row>
    <row r="20" spans="2:54" ht="15.95" customHeight="1" x14ac:dyDescent="0.4">
      <c r="B20" s="251" t="s">
        <v>152</v>
      </c>
      <c r="C20" s="252"/>
      <c r="D20" s="255" t="s">
        <v>168</v>
      </c>
      <c r="E20" s="257" t="s">
        <v>92</v>
      </c>
      <c r="F20" s="252"/>
      <c r="G20" s="259"/>
      <c r="H20" s="252"/>
      <c r="I20" s="373" t="s">
        <v>180</v>
      </c>
      <c r="J20" s="375"/>
      <c r="K20" s="375"/>
      <c r="L20" s="368"/>
      <c r="M20" s="203" t="s">
        <v>43</v>
      </c>
      <c r="N20" s="85"/>
      <c r="O20" s="64"/>
      <c r="P20" s="128" t="s">
        <v>163</v>
      </c>
      <c r="Q20" s="129"/>
      <c r="R20" s="129" t="s">
        <v>163</v>
      </c>
      <c r="S20" s="129" t="s">
        <v>165</v>
      </c>
      <c r="T20" s="129"/>
      <c r="U20" s="129" t="s">
        <v>163</v>
      </c>
      <c r="V20" s="130" t="s">
        <v>163</v>
      </c>
      <c r="W20" s="128"/>
      <c r="X20" s="129" t="s">
        <v>163</v>
      </c>
      <c r="Y20" s="129" t="s">
        <v>170</v>
      </c>
      <c r="Z20" s="129"/>
      <c r="AA20" s="129" t="s">
        <v>163</v>
      </c>
      <c r="AB20" s="129" t="s">
        <v>163</v>
      </c>
      <c r="AC20" s="130"/>
      <c r="AD20" s="128" t="s">
        <v>167</v>
      </c>
      <c r="AE20" s="129" t="s">
        <v>163</v>
      </c>
      <c r="AF20" s="129"/>
      <c r="AG20" s="129" t="s">
        <v>163</v>
      </c>
      <c r="AH20" s="129" t="s">
        <v>163</v>
      </c>
      <c r="AI20" s="129"/>
      <c r="AJ20" s="130" t="s">
        <v>163</v>
      </c>
      <c r="AK20" s="128" t="s">
        <v>170</v>
      </c>
      <c r="AL20" s="129"/>
      <c r="AM20" s="129" t="s">
        <v>163</v>
      </c>
      <c r="AN20" s="129" t="s">
        <v>163</v>
      </c>
      <c r="AO20" s="129"/>
      <c r="AP20" s="129" t="s">
        <v>163</v>
      </c>
      <c r="AQ20" s="130" t="s">
        <v>163</v>
      </c>
      <c r="AR20" s="161"/>
      <c r="AS20" s="161" t="s">
        <v>176</v>
      </c>
      <c r="AT20" s="162" t="s">
        <v>163</v>
      </c>
      <c r="AU20" s="239">
        <f t="shared" ref="AU20" si="5">IF(SUM($P21:$AQ21)&gt;$AN$54*4,$AN$54*4,SUM($P21:$AQ21))</f>
        <v>97</v>
      </c>
      <c r="AV20" s="240"/>
      <c r="AW20" s="241">
        <f>AU20/4</f>
        <v>24.25</v>
      </c>
      <c r="AX20" s="242"/>
      <c r="AY20" s="245"/>
      <c r="AZ20" s="246"/>
      <c r="BA20" s="246"/>
      <c r="BB20" s="247"/>
    </row>
    <row r="21" spans="2:54" ht="15.95" customHeight="1" x14ac:dyDescent="0.4">
      <c r="B21" s="253"/>
      <c r="C21" s="254"/>
      <c r="D21" s="256"/>
      <c r="E21" s="258"/>
      <c r="F21" s="254"/>
      <c r="G21" s="260"/>
      <c r="H21" s="254"/>
      <c r="I21" s="374"/>
      <c r="J21" s="376"/>
      <c r="K21" s="376"/>
      <c r="L21" s="370"/>
      <c r="M21" s="205" t="s">
        <v>44</v>
      </c>
      <c r="N21" s="62"/>
      <c r="O21" s="63"/>
      <c r="P21" s="127">
        <v>7</v>
      </c>
      <c r="Q21" s="212"/>
      <c r="R21" s="212">
        <v>3</v>
      </c>
      <c r="S21" s="212">
        <v>7</v>
      </c>
      <c r="T21" s="212"/>
      <c r="U21" s="212">
        <v>3</v>
      </c>
      <c r="V21" s="126">
        <v>7</v>
      </c>
      <c r="W21" s="127"/>
      <c r="X21" s="212">
        <v>3</v>
      </c>
      <c r="Y21" s="212">
        <v>7</v>
      </c>
      <c r="Z21" s="212"/>
      <c r="AA21" s="212">
        <v>3</v>
      </c>
      <c r="AB21" s="212">
        <v>7</v>
      </c>
      <c r="AC21" s="126"/>
      <c r="AD21" s="127">
        <v>3</v>
      </c>
      <c r="AE21" s="212">
        <v>7</v>
      </c>
      <c r="AF21" s="212"/>
      <c r="AG21" s="212">
        <v>3</v>
      </c>
      <c r="AH21" s="212">
        <v>7</v>
      </c>
      <c r="AI21" s="212"/>
      <c r="AJ21" s="126">
        <v>3</v>
      </c>
      <c r="AK21" s="127">
        <v>7</v>
      </c>
      <c r="AL21" s="212"/>
      <c r="AM21" s="212">
        <v>3</v>
      </c>
      <c r="AN21" s="212">
        <v>7</v>
      </c>
      <c r="AO21" s="212"/>
      <c r="AP21" s="212">
        <v>3</v>
      </c>
      <c r="AQ21" s="126">
        <v>7</v>
      </c>
      <c r="AR21" s="160"/>
      <c r="AS21" s="160">
        <v>3</v>
      </c>
      <c r="AT21" s="226">
        <v>7</v>
      </c>
      <c r="AU21" s="239"/>
      <c r="AV21" s="240"/>
      <c r="AW21" s="243"/>
      <c r="AX21" s="244"/>
      <c r="AY21" s="248"/>
      <c r="AZ21" s="249"/>
      <c r="BA21" s="249"/>
      <c r="BB21" s="250"/>
    </row>
    <row r="22" spans="2:54" ht="15.95" customHeight="1" x14ac:dyDescent="0.4">
      <c r="B22" s="367" t="s">
        <v>228</v>
      </c>
      <c r="C22" s="368"/>
      <c r="D22" s="371" t="s">
        <v>148</v>
      </c>
      <c r="E22" s="373" t="s">
        <v>92</v>
      </c>
      <c r="F22" s="368"/>
      <c r="G22" s="375"/>
      <c r="H22" s="368"/>
      <c r="I22" s="373" t="s">
        <v>181</v>
      </c>
      <c r="J22" s="375"/>
      <c r="K22" s="375"/>
      <c r="L22" s="368"/>
      <c r="M22" s="233" t="s">
        <v>43</v>
      </c>
      <c r="N22" s="234"/>
      <c r="O22" s="235"/>
      <c r="P22" s="227" t="s">
        <v>153</v>
      </c>
      <c r="Q22" s="229" t="s">
        <v>159</v>
      </c>
      <c r="R22" s="229" t="s">
        <v>159</v>
      </c>
      <c r="S22" s="229" t="s">
        <v>153</v>
      </c>
      <c r="T22" s="229" t="s">
        <v>159</v>
      </c>
      <c r="U22" s="229"/>
      <c r="V22" s="162"/>
      <c r="W22" s="227" t="s">
        <v>153</v>
      </c>
      <c r="X22" s="229" t="s">
        <v>159</v>
      </c>
      <c r="Y22" s="229" t="s">
        <v>159</v>
      </c>
      <c r="Z22" s="229" t="s">
        <v>153</v>
      </c>
      <c r="AA22" s="229" t="s">
        <v>159</v>
      </c>
      <c r="AB22" s="229"/>
      <c r="AC22" s="162"/>
      <c r="AD22" s="227" t="s">
        <v>153</v>
      </c>
      <c r="AE22" s="229" t="s">
        <v>159</v>
      </c>
      <c r="AF22" s="229" t="s">
        <v>159</v>
      </c>
      <c r="AG22" s="229" t="s">
        <v>153</v>
      </c>
      <c r="AH22" s="229" t="s">
        <v>159</v>
      </c>
      <c r="AI22" s="229"/>
      <c r="AJ22" s="162"/>
      <c r="AK22" s="227" t="s">
        <v>153</v>
      </c>
      <c r="AL22" s="229" t="s">
        <v>159</v>
      </c>
      <c r="AM22" s="229" t="s">
        <v>159</v>
      </c>
      <c r="AN22" s="229" t="s">
        <v>153</v>
      </c>
      <c r="AO22" s="229" t="s">
        <v>159</v>
      </c>
      <c r="AP22" s="229"/>
      <c r="AQ22" s="162"/>
      <c r="AR22" s="161" t="s">
        <v>153</v>
      </c>
      <c r="AS22" s="161" t="s">
        <v>159</v>
      </c>
      <c r="AT22" s="162" t="s">
        <v>159</v>
      </c>
      <c r="AU22" s="239">
        <f t="shared" ref="AU22" si="6">IF(SUM($P23:$AQ23)&gt;$AN$54*4,$AN$54*4,SUM($P23:$AQ23))</f>
        <v>160</v>
      </c>
      <c r="AV22" s="240"/>
      <c r="AW22" s="241">
        <f>AU22/4</f>
        <v>40</v>
      </c>
      <c r="AX22" s="242"/>
      <c r="AY22" s="245"/>
      <c r="AZ22" s="246"/>
      <c r="BA22" s="246"/>
      <c r="BB22" s="247"/>
    </row>
    <row r="23" spans="2:54" ht="15.95" customHeight="1" x14ac:dyDescent="0.4">
      <c r="B23" s="369"/>
      <c r="C23" s="370"/>
      <c r="D23" s="372"/>
      <c r="E23" s="374"/>
      <c r="F23" s="370"/>
      <c r="G23" s="376"/>
      <c r="H23" s="370"/>
      <c r="I23" s="374"/>
      <c r="J23" s="376"/>
      <c r="K23" s="376"/>
      <c r="L23" s="370"/>
      <c r="M23" s="236" t="s">
        <v>44</v>
      </c>
      <c r="N23" s="237"/>
      <c r="O23" s="238"/>
      <c r="P23" s="228">
        <v>8</v>
      </c>
      <c r="Q23" s="230">
        <v>8</v>
      </c>
      <c r="R23" s="230">
        <v>8</v>
      </c>
      <c r="S23" s="230">
        <v>8</v>
      </c>
      <c r="T23" s="230">
        <v>8</v>
      </c>
      <c r="U23" s="230"/>
      <c r="V23" s="231"/>
      <c r="W23" s="228">
        <v>8</v>
      </c>
      <c r="X23" s="230">
        <v>8</v>
      </c>
      <c r="Y23" s="230">
        <v>8</v>
      </c>
      <c r="Z23" s="230">
        <v>8</v>
      </c>
      <c r="AA23" s="230">
        <v>8</v>
      </c>
      <c r="AB23" s="230"/>
      <c r="AC23" s="231"/>
      <c r="AD23" s="228">
        <v>8</v>
      </c>
      <c r="AE23" s="230">
        <v>8</v>
      </c>
      <c r="AF23" s="230">
        <v>8</v>
      </c>
      <c r="AG23" s="230">
        <v>8</v>
      </c>
      <c r="AH23" s="230">
        <v>8</v>
      </c>
      <c r="AI23" s="230"/>
      <c r="AJ23" s="231"/>
      <c r="AK23" s="228">
        <v>8</v>
      </c>
      <c r="AL23" s="230">
        <v>8</v>
      </c>
      <c r="AM23" s="230">
        <v>8</v>
      </c>
      <c r="AN23" s="230">
        <v>8</v>
      </c>
      <c r="AO23" s="230">
        <v>8</v>
      </c>
      <c r="AP23" s="230"/>
      <c r="AQ23" s="231"/>
      <c r="AR23" s="160">
        <v>8</v>
      </c>
      <c r="AS23" s="160">
        <v>8</v>
      </c>
      <c r="AT23" s="226">
        <v>8</v>
      </c>
      <c r="AU23" s="239"/>
      <c r="AV23" s="240"/>
      <c r="AW23" s="243"/>
      <c r="AX23" s="244"/>
      <c r="AY23" s="248"/>
      <c r="AZ23" s="249"/>
      <c r="BA23" s="249"/>
      <c r="BB23" s="250"/>
    </row>
    <row r="24" spans="2:54" ht="15.95" customHeight="1" x14ac:dyDescent="0.4">
      <c r="B24" s="367" t="s">
        <v>228</v>
      </c>
      <c r="C24" s="368"/>
      <c r="D24" s="371" t="s">
        <v>148</v>
      </c>
      <c r="E24" s="373" t="s">
        <v>92</v>
      </c>
      <c r="F24" s="368"/>
      <c r="G24" s="375"/>
      <c r="H24" s="368"/>
      <c r="I24" s="373" t="s">
        <v>182</v>
      </c>
      <c r="J24" s="375"/>
      <c r="K24" s="375"/>
      <c r="L24" s="368"/>
      <c r="M24" s="233" t="s">
        <v>43</v>
      </c>
      <c r="N24" s="234"/>
      <c r="O24" s="235"/>
      <c r="P24" s="227" t="s">
        <v>190</v>
      </c>
      <c r="Q24" s="229" t="s">
        <v>153</v>
      </c>
      <c r="R24" s="229"/>
      <c r="S24" s="229"/>
      <c r="T24" s="229" t="s">
        <v>153</v>
      </c>
      <c r="U24" s="229" t="s">
        <v>153</v>
      </c>
      <c r="V24" s="162" t="s">
        <v>153</v>
      </c>
      <c r="W24" s="227" t="s">
        <v>190</v>
      </c>
      <c r="X24" s="229" t="s">
        <v>153</v>
      </c>
      <c r="Y24" s="229"/>
      <c r="Z24" s="229"/>
      <c r="AA24" s="229" t="s">
        <v>153</v>
      </c>
      <c r="AB24" s="229" t="s">
        <v>153</v>
      </c>
      <c r="AC24" s="162" t="s">
        <v>153</v>
      </c>
      <c r="AD24" s="227" t="s">
        <v>190</v>
      </c>
      <c r="AE24" s="229" t="s">
        <v>153</v>
      </c>
      <c r="AF24" s="229"/>
      <c r="AG24" s="229"/>
      <c r="AH24" s="229" t="s">
        <v>153</v>
      </c>
      <c r="AI24" s="229" t="s">
        <v>153</v>
      </c>
      <c r="AJ24" s="162" t="s">
        <v>153</v>
      </c>
      <c r="AK24" s="227" t="s">
        <v>190</v>
      </c>
      <c r="AL24" s="229" t="s">
        <v>153</v>
      </c>
      <c r="AM24" s="229"/>
      <c r="AN24" s="229"/>
      <c r="AO24" s="229" t="s">
        <v>153</v>
      </c>
      <c r="AP24" s="229" t="s">
        <v>153</v>
      </c>
      <c r="AQ24" s="162" t="s">
        <v>153</v>
      </c>
      <c r="AR24" s="161" t="s">
        <v>159</v>
      </c>
      <c r="AS24" s="161" t="s">
        <v>153</v>
      </c>
      <c r="AT24" s="162"/>
      <c r="AU24" s="239">
        <f t="shared" ref="AU24" si="7">IF(SUM($P25:$AQ25)&gt;$AN$54*4,$AN$54*4,SUM($P25:$AQ25))</f>
        <v>160</v>
      </c>
      <c r="AV24" s="240"/>
      <c r="AW24" s="241">
        <f>AU24/4</f>
        <v>40</v>
      </c>
      <c r="AX24" s="242"/>
      <c r="AY24" s="245"/>
      <c r="AZ24" s="246"/>
      <c r="BA24" s="246"/>
      <c r="BB24" s="247"/>
    </row>
    <row r="25" spans="2:54" ht="15.95" customHeight="1" x14ac:dyDescent="0.4">
      <c r="B25" s="369"/>
      <c r="C25" s="370"/>
      <c r="D25" s="372"/>
      <c r="E25" s="374"/>
      <c r="F25" s="370"/>
      <c r="G25" s="376"/>
      <c r="H25" s="370"/>
      <c r="I25" s="374"/>
      <c r="J25" s="376"/>
      <c r="K25" s="376"/>
      <c r="L25" s="370"/>
      <c r="M25" s="236" t="s">
        <v>44</v>
      </c>
      <c r="N25" s="237"/>
      <c r="O25" s="238"/>
      <c r="P25" s="228">
        <v>8</v>
      </c>
      <c r="Q25" s="230">
        <v>8</v>
      </c>
      <c r="R25" s="230"/>
      <c r="S25" s="230"/>
      <c r="T25" s="230">
        <v>8</v>
      </c>
      <c r="U25" s="230">
        <v>8</v>
      </c>
      <c r="V25" s="231">
        <v>8</v>
      </c>
      <c r="W25" s="228">
        <v>8</v>
      </c>
      <c r="X25" s="230">
        <v>8</v>
      </c>
      <c r="Y25" s="230"/>
      <c r="Z25" s="230"/>
      <c r="AA25" s="230">
        <v>8</v>
      </c>
      <c r="AB25" s="230">
        <v>8</v>
      </c>
      <c r="AC25" s="231">
        <v>8</v>
      </c>
      <c r="AD25" s="228">
        <v>8</v>
      </c>
      <c r="AE25" s="230">
        <v>8</v>
      </c>
      <c r="AF25" s="230"/>
      <c r="AG25" s="230"/>
      <c r="AH25" s="230">
        <v>8</v>
      </c>
      <c r="AI25" s="230">
        <v>8</v>
      </c>
      <c r="AJ25" s="231">
        <v>8</v>
      </c>
      <c r="AK25" s="228">
        <v>8</v>
      </c>
      <c r="AL25" s="230">
        <v>8</v>
      </c>
      <c r="AM25" s="230"/>
      <c r="AN25" s="230"/>
      <c r="AO25" s="230">
        <v>8</v>
      </c>
      <c r="AP25" s="230">
        <v>8</v>
      </c>
      <c r="AQ25" s="231">
        <v>8</v>
      </c>
      <c r="AR25" s="160">
        <v>8</v>
      </c>
      <c r="AS25" s="160">
        <v>8</v>
      </c>
      <c r="AT25" s="226"/>
      <c r="AU25" s="239"/>
      <c r="AV25" s="240"/>
      <c r="AW25" s="243"/>
      <c r="AX25" s="244"/>
      <c r="AY25" s="248"/>
      <c r="AZ25" s="249"/>
      <c r="BA25" s="249"/>
      <c r="BB25" s="250"/>
    </row>
    <row r="26" spans="2:54" ht="15.95" customHeight="1" x14ac:dyDescent="0.4">
      <c r="B26" s="367" t="s">
        <v>228</v>
      </c>
      <c r="C26" s="368"/>
      <c r="D26" s="371" t="s">
        <v>168</v>
      </c>
      <c r="E26" s="373" t="s">
        <v>99</v>
      </c>
      <c r="F26" s="368"/>
      <c r="G26" s="373"/>
      <c r="H26" s="368"/>
      <c r="I26" s="373" t="s">
        <v>183</v>
      </c>
      <c r="J26" s="375"/>
      <c r="K26" s="375"/>
      <c r="L26" s="368"/>
      <c r="M26" s="233" t="s">
        <v>43</v>
      </c>
      <c r="N26" s="234"/>
      <c r="O26" s="235"/>
      <c r="P26" s="227"/>
      <c r="Q26" s="229"/>
      <c r="R26" s="229" t="s">
        <v>153</v>
      </c>
      <c r="S26" s="229" t="s">
        <v>159</v>
      </c>
      <c r="T26" s="229"/>
      <c r="U26" s="229" t="s">
        <v>159</v>
      </c>
      <c r="V26" s="162" t="s">
        <v>159</v>
      </c>
      <c r="W26" s="227"/>
      <c r="X26" s="229"/>
      <c r="Y26" s="229" t="s">
        <v>153</v>
      </c>
      <c r="Z26" s="229" t="s">
        <v>159</v>
      </c>
      <c r="AA26" s="229"/>
      <c r="AB26" s="229" t="s">
        <v>159</v>
      </c>
      <c r="AC26" s="162" t="s">
        <v>159</v>
      </c>
      <c r="AD26" s="227"/>
      <c r="AE26" s="229"/>
      <c r="AF26" s="229" t="s">
        <v>153</v>
      </c>
      <c r="AG26" s="229" t="s">
        <v>159</v>
      </c>
      <c r="AH26" s="229"/>
      <c r="AI26" s="229" t="s">
        <v>159</v>
      </c>
      <c r="AJ26" s="162" t="s">
        <v>159</v>
      </c>
      <c r="AK26" s="227"/>
      <c r="AL26" s="229"/>
      <c r="AM26" s="229" t="s">
        <v>153</v>
      </c>
      <c r="AN26" s="229" t="s">
        <v>159</v>
      </c>
      <c r="AO26" s="229"/>
      <c r="AP26" s="229" t="s">
        <v>159</v>
      </c>
      <c r="AQ26" s="162" t="s">
        <v>159</v>
      </c>
      <c r="AR26" s="161"/>
      <c r="AS26" s="161"/>
      <c r="AT26" s="162" t="s">
        <v>153</v>
      </c>
      <c r="AU26" s="239">
        <f t="shared" ref="AU26" si="8">IF(SUM($P27:$AQ27)&gt;$AN$54*4,$AN$54*4,SUM($P27:$AQ27))</f>
        <v>128</v>
      </c>
      <c r="AV26" s="240"/>
      <c r="AW26" s="241">
        <f>AU26/4</f>
        <v>32</v>
      </c>
      <c r="AX26" s="242"/>
      <c r="AY26" s="245"/>
      <c r="AZ26" s="246"/>
      <c r="BA26" s="246"/>
      <c r="BB26" s="247"/>
    </row>
    <row r="27" spans="2:54" ht="15.95" customHeight="1" x14ac:dyDescent="0.4">
      <c r="B27" s="369"/>
      <c r="C27" s="370"/>
      <c r="D27" s="372"/>
      <c r="E27" s="374"/>
      <c r="F27" s="370"/>
      <c r="G27" s="374"/>
      <c r="H27" s="370"/>
      <c r="I27" s="374"/>
      <c r="J27" s="376"/>
      <c r="K27" s="376"/>
      <c r="L27" s="370"/>
      <c r="M27" s="236" t="s">
        <v>44</v>
      </c>
      <c r="N27" s="237"/>
      <c r="O27" s="238"/>
      <c r="P27" s="228"/>
      <c r="Q27" s="230"/>
      <c r="R27" s="230">
        <v>8</v>
      </c>
      <c r="S27" s="230">
        <v>8</v>
      </c>
      <c r="T27" s="230"/>
      <c r="U27" s="230">
        <v>8</v>
      </c>
      <c r="V27" s="231">
        <v>8</v>
      </c>
      <c r="W27" s="228"/>
      <c r="X27" s="230"/>
      <c r="Y27" s="230">
        <v>8</v>
      </c>
      <c r="Z27" s="230">
        <v>8</v>
      </c>
      <c r="AA27" s="230"/>
      <c r="AB27" s="230">
        <v>8</v>
      </c>
      <c r="AC27" s="231">
        <v>8</v>
      </c>
      <c r="AD27" s="228"/>
      <c r="AE27" s="230"/>
      <c r="AF27" s="230">
        <v>8</v>
      </c>
      <c r="AG27" s="230">
        <v>8</v>
      </c>
      <c r="AH27" s="230"/>
      <c r="AI27" s="230">
        <v>8</v>
      </c>
      <c r="AJ27" s="231">
        <v>8</v>
      </c>
      <c r="AK27" s="228"/>
      <c r="AL27" s="230"/>
      <c r="AM27" s="230">
        <v>8</v>
      </c>
      <c r="AN27" s="230">
        <v>8</v>
      </c>
      <c r="AO27" s="230"/>
      <c r="AP27" s="230">
        <v>8</v>
      </c>
      <c r="AQ27" s="231">
        <v>8</v>
      </c>
      <c r="AR27" s="160"/>
      <c r="AS27" s="160"/>
      <c r="AT27" s="226">
        <v>8</v>
      </c>
      <c r="AU27" s="239"/>
      <c r="AV27" s="240"/>
      <c r="AW27" s="243"/>
      <c r="AX27" s="244"/>
      <c r="AY27" s="248"/>
      <c r="AZ27" s="249"/>
      <c r="BA27" s="249"/>
      <c r="BB27" s="250"/>
    </row>
    <row r="28" spans="2:54" ht="15.95" customHeight="1" x14ac:dyDescent="0.4">
      <c r="B28" s="367" t="s">
        <v>228</v>
      </c>
      <c r="C28" s="368"/>
      <c r="D28" s="371" t="s">
        <v>148</v>
      </c>
      <c r="E28" s="373" t="s">
        <v>99</v>
      </c>
      <c r="F28" s="368"/>
      <c r="G28" s="373"/>
      <c r="H28" s="368"/>
      <c r="I28" s="373" t="s">
        <v>194</v>
      </c>
      <c r="J28" s="375"/>
      <c r="K28" s="375"/>
      <c r="L28" s="368"/>
      <c r="M28" s="233" t="s">
        <v>43</v>
      </c>
      <c r="N28" s="234"/>
      <c r="O28" s="235"/>
      <c r="P28" s="227" t="s">
        <v>159</v>
      </c>
      <c r="Q28" s="229" t="s">
        <v>159</v>
      </c>
      <c r="R28" s="229"/>
      <c r="S28" s="229" t="s">
        <v>153</v>
      </c>
      <c r="T28" s="229" t="s">
        <v>153</v>
      </c>
      <c r="U28" s="229" t="s">
        <v>153</v>
      </c>
      <c r="V28" s="162"/>
      <c r="W28" s="227" t="s">
        <v>159</v>
      </c>
      <c r="X28" s="229" t="s">
        <v>159</v>
      </c>
      <c r="Y28" s="229"/>
      <c r="Z28" s="229" t="s">
        <v>153</v>
      </c>
      <c r="AA28" s="229" t="s">
        <v>153</v>
      </c>
      <c r="AB28" s="229" t="s">
        <v>153</v>
      </c>
      <c r="AC28" s="162"/>
      <c r="AD28" s="227" t="s">
        <v>159</v>
      </c>
      <c r="AE28" s="229" t="s">
        <v>159</v>
      </c>
      <c r="AF28" s="229"/>
      <c r="AG28" s="229" t="s">
        <v>153</v>
      </c>
      <c r="AH28" s="229" t="s">
        <v>153</v>
      </c>
      <c r="AI28" s="229" t="s">
        <v>153</v>
      </c>
      <c r="AJ28" s="162"/>
      <c r="AK28" s="227" t="s">
        <v>159</v>
      </c>
      <c r="AL28" s="229" t="s">
        <v>159</v>
      </c>
      <c r="AM28" s="229"/>
      <c r="AN28" s="229" t="s">
        <v>153</v>
      </c>
      <c r="AO28" s="229" t="s">
        <v>153</v>
      </c>
      <c r="AP28" s="229" t="s">
        <v>153</v>
      </c>
      <c r="AQ28" s="162"/>
      <c r="AR28" s="161" t="s">
        <v>159</v>
      </c>
      <c r="AS28" s="161" t="s">
        <v>159</v>
      </c>
      <c r="AT28" s="162"/>
      <c r="AU28" s="239">
        <f t="shared" ref="AU28" si="9">IF(SUM($P29:$AQ29)&gt;$AN$54*4,$AN$54*4,SUM($P29:$AQ29))</f>
        <v>160</v>
      </c>
      <c r="AV28" s="240"/>
      <c r="AW28" s="241">
        <f>AU28/4</f>
        <v>40</v>
      </c>
      <c r="AX28" s="242"/>
      <c r="AY28" s="245"/>
      <c r="AZ28" s="246"/>
      <c r="BA28" s="246"/>
      <c r="BB28" s="247"/>
    </row>
    <row r="29" spans="2:54" ht="15.95" customHeight="1" x14ac:dyDescent="0.4">
      <c r="B29" s="369"/>
      <c r="C29" s="370"/>
      <c r="D29" s="372"/>
      <c r="E29" s="374"/>
      <c r="F29" s="370"/>
      <c r="G29" s="374"/>
      <c r="H29" s="370"/>
      <c r="I29" s="374"/>
      <c r="J29" s="376"/>
      <c r="K29" s="376"/>
      <c r="L29" s="370"/>
      <c r="M29" s="236" t="s">
        <v>44</v>
      </c>
      <c r="N29" s="237"/>
      <c r="O29" s="238"/>
      <c r="P29" s="228">
        <v>8</v>
      </c>
      <c r="Q29" s="230">
        <v>8</v>
      </c>
      <c r="R29" s="230"/>
      <c r="S29" s="230">
        <v>8</v>
      </c>
      <c r="T29" s="230">
        <v>8</v>
      </c>
      <c r="U29" s="230">
        <v>8</v>
      </c>
      <c r="V29" s="231"/>
      <c r="W29" s="228">
        <v>8</v>
      </c>
      <c r="X29" s="230">
        <v>8</v>
      </c>
      <c r="Y29" s="230"/>
      <c r="Z29" s="230">
        <v>8</v>
      </c>
      <c r="AA29" s="230">
        <v>8</v>
      </c>
      <c r="AB29" s="230">
        <v>8</v>
      </c>
      <c r="AC29" s="231"/>
      <c r="AD29" s="228">
        <v>8</v>
      </c>
      <c r="AE29" s="230">
        <v>8</v>
      </c>
      <c r="AF29" s="230"/>
      <c r="AG29" s="230">
        <v>8</v>
      </c>
      <c r="AH29" s="230">
        <v>8</v>
      </c>
      <c r="AI29" s="230">
        <v>8</v>
      </c>
      <c r="AJ29" s="231"/>
      <c r="AK29" s="228">
        <v>8</v>
      </c>
      <c r="AL29" s="230">
        <v>8</v>
      </c>
      <c r="AM29" s="230"/>
      <c r="AN29" s="230">
        <v>8</v>
      </c>
      <c r="AO29" s="230">
        <v>8</v>
      </c>
      <c r="AP29" s="230">
        <v>8</v>
      </c>
      <c r="AQ29" s="231"/>
      <c r="AR29" s="160">
        <v>8</v>
      </c>
      <c r="AS29" s="160">
        <v>8</v>
      </c>
      <c r="AT29" s="226"/>
      <c r="AU29" s="239"/>
      <c r="AV29" s="240"/>
      <c r="AW29" s="243"/>
      <c r="AX29" s="244"/>
      <c r="AY29" s="248"/>
      <c r="AZ29" s="249"/>
      <c r="BA29" s="249"/>
      <c r="BB29" s="250"/>
    </row>
    <row r="30" spans="2:54" ht="15.95" customHeight="1" x14ac:dyDescent="0.4">
      <c r="B30" s="367" t="s">
        <v>228</v>
      </c>
      <c r="C30" s="368"/>
      <c r="D30" s="255" t="s">
        <v>148</v>
      </c>
      <c r="E30" s="257" t="s">
        <v>99</v>
      </c>
      <c r="F30" s="252"/>
      <c r="G30" s="257"/>
      <c r="H30" s="252"/>
      <c r="I30" s="257" t="s">
        <v>195</v>
      </c>
      <c r="J30" s="259"/>
      <c r="K30" s="259"/>
      <c r="L30" s="252"/>
      <c r="M30" s="203" t="s">
        <v>43</v>
      </c>
      <c r="N30" s="85"/>
      <c r="O30" s="64"/>
      <c r="P30" s="227" t="s">
        <v>153</v>
      </c>
      <c r="Q30" s="229"/>
      <c r="R30" s="229" t="s">
        <v>201</v>
      </c>
      <c r="S30" s="229"/>
      <c r="T30" s="229" t="s">
        <v>193</v>
      </c>
      <c r="U30" s="229" t="s">
        <v>159</v>
      </c>
      <c r="V30" s="162" t="s">
        <v>153</v>
      </c>
      <c r="W30" s="227" t="s">
        <v>153</v>
      </c>
      <c r="X30" s="229"/>
      <c r="Y30" s="229" t="s">
        <v>201</v>
      </c>
      <c r="Z30" s="229"/>
      <c r="AA30" s="229" t="s">
        <v>193</v>
      </c>
      <c r="AB30" s="229" t="s">
        <v>159</v>
      </c>
      <c r="AC30" s="162" t="s">
        <v>153</v>
      </c>
      <c r="AD30" s="227" t="s">
        <v>153</v>
      </c>
      <c r="AE30" s="229"/>
      <c r="AF30" s="229" t="s">
        <v>201</v>
      </c>
      <c r="AG30" s="229"/>
      <c r="AH30" s="229" t="s">
        <v>193</v>
      </c>
      <c r="AI30" s="229" t="s">
        <v>159</v>
      </c>
      <c r="AJ30" s="162" t="s">
        <v>153</v>
      </c>
      <c r="AK30" s="227" t="s">
        <v>153</v>
      </c>
      <c r="AL30" s="229"/>
      <c r="AM30" s="229" t="s">
        <v>201</v>
      </c>
      <c r="AN30" s="229"/>
      <c r="AO30" s="229" t="s">
        <v>193</v>
      </c>
      <c r="AP30" s="229" t="s">
        <v>159</v>
      </c>
      <c r="AQ30" s="162" t="s">
        <v>153</v>
      </c>
      <c r="AR30" s="161" t="s">
        <v>153</v>
      </c>
      <c r="AS30" s="161"/>
      <c r="AT30" s="162" t="s">
        <v>153</v>
      </c>
      <c r="AU30" s="239">
        <f t="shared" ref="AU30" si="10">IF(SUM($P31:$AQ31)&gt;$AN$54*4,$AN$54*4,SUM($P31:$AQ31))</f>
        <v>160</v>
      </c>
      <c r="AV30" s="240"/>
      <c r="AW30" s="241">
        <f>AU30/4</f>
        <v>40</v>
      </c>
      <c r="AX30" s="242"/>
      <c r="AY30" s="245"/>
      <c r="AZ30" s="246"/>
      <c r="BA30" s="246"/>
      <c r="BB30" s="247"/>
    </row>
    <row r="31" spans="2:54" ht="15.95" customHeight="1" x14ac:dyDescent="0.4">
      <c r="B31" s="369"/>
      <c r="C31" s="370"/>
      <c r="D31" s="256"/>
      <c r="E31" s="258"/>
      <c r="F31" s="254"/>
      <c r="G31" s="258"/>
      <c r="H31" s="254"/>
      <c r="I31" s="258"/>
      <c r="J31" s="260"/>
      <c r="K31" s="260"/>
      <c r="L31" s="254"/>
      <c r="M31" s="205" t="s">
        <v>44</v>
      </c>
      <c r="N31" s="62"/>
      <c r="O31" s="63"/>
      <c r="P31" s="228">
        <v>8</v>
      </c>
      <c r="Q31" s="230"/>
      <c r="R31" s="230">
        <v>8</v>
      </c>
      <c r="S31" s="230"/>
      <c r="T31" s="230">
        <v>8</v>
      </c>
      <c r="U31" s="230">
        <v>8</v>
      </c>
      <c r="V31" s="231">
        <v>8</v>
      </c>
      <c r="W31" s="228">
        <v>8</v>
      </c>
      <c r="X31" s="230"/>
      <c r="Y31" s="230">
        <v>8</v>
      </c>
      <c r="Z31" s="230"/>
      <c r="AA31" s="230">
        <v>8</v>
      </c>
      <c r="AB31" s="230">
        <v>8</v>
      </c>
      <c r="AC31" s="231">
        <v>8</v>
      </c>
      <c r="AD31" s="228">
        <v>8</v>
      </c>
      <c r="AE31" s="230"/>
      <c r="AF31" s="230">
        <v>8</v>
      </c>
      <c r="AG31" s="230"/>
      <c r="AH31" s="230">
        <v>8</v>
      </c>
      <c r="AI31" s="230">
        <v>8</v>
      </c>
      <c r="AJ31" s="231">
        <v>8</v>
      </c>
      <c r="AK31" s="228">
        <v>8</v>
      </c>
      <c r="AL31" s="230"/>
      <c r="AM31" s="230">
        <v>8</v>
      </c>
      <c r="AN31" s="230"/>
      <c r="AO31" s="230">
        <v>8</v>
      </c>
      <c r="AP31" s="230">
        <v>8</v>
      </c>
      <c r="AQ31" s="231">
        <v>8</v>
      </c>
      <c r="AR31" s="160">
        <v>8</v>
      </c>
      <c r="AS31" s="160"/>
      <c r="AT31" s="217">
        <v>8</v>
      </c>
      <c r="AU31" s="239"/>
      <c r="AV31" s="240"/>
      <c r="AW31" s="243"/>
      <c r="AX31" s="244"/>
      <c r="AY31" s="248"/>
      <c r="AZ31" s="249"/>
      <c r="BA31" s="249"/>
      <c r="BB31" s="250"/>
    </row>
    <row r="32" spans="2:54" ht="15.95" customHeight="1" x14ac:dyDescent="0.4">
      <c r="B32" s="367" t="s">
        <v>228</v>
      </c>
      <c r="C32" s="368"/>
      <c r="D32" s="255" t="s">
        <v>168</v>
      </c>
      <c r="E32" s="257" t="s">
        <v>99</v>
      </c>
      <c r="F32" s="252"/>
      <c r="G32" s="257"/>
      <c r="H32" s="252"/>
      <c r="I32" s="257" t="s">
        <v>202</v>
      </c>
      <c r="J32" s="259"/>
      <c r="K32" s="259"/>
      <c r="L32" s="252"/>
      <c r="M32" s="203" t="s">
        <v>43</v>
      </c>
      <c r="N32" s="85"/>
      <c r="O32" s="232"/>
      <c r="P32" s="227"/>
      <c r="Q32" s="229" t="s">
        <v>192</v>
      </c>
      <c r="R32" s="229" t="s">
        <v>49</v>
      </c>
      <c r="S32" s="229" t="s">
        <v>49</v>
      </c>
      <c r="T32" s="229"/>
      <c r="U32" s="229"/>
      <c r="V32" s="162" t="s">
        <v>49</v>
      </c>
      <c r="W32" s="227"/>
      <c r="X32" s="229" t="s">
        <v>192</v>
      </c>
      <c r="Y32" s="229" t="s">
        <v>49</v>
      </c>
      <c r="Z32" s="229" t="s">
        <v>49</v>
      </c>
      <c r="AA32" s="229"/>
      <c r="AB32" s="229"/>
      <c r="AC32" s="162" t="s">
        <v>49</v>
      </c>
      <c r="AD32" s="227"/>
      <c r="AE32" s="229" t="s">
        <v>192</v>
      </c>
      <c r="AF32" s="229" t="s">
        <v>49</v>
      </c>
      <c r="AG32" s="229" t="s">
        <v>49</v>
      </c>
      <c r="AH32" s="229"/>
      <c r="AI32" s="229"/>
      <c r="AJ32" s="162" t="s">
        <v>49</v>
      </c>
      <c r="AK32" s="227"/>
      <c r="AL32" s="229" t="s">
        <v>192</v>
      </c>
      <c r="AM32" s="229" t="s">
        <v>49</v>
      </c>
      <c r="AN32" s="229" t="s">
        <v>49</v>
      </c>
      <c r="AO32" s="229"/>
      <c r="AP32" s="229"/>
      <c r="AQ32" s="162" t="s">
        <v>49</v>
      </c>
      <c r="AR32" s="161"/>
      <c r="AS32" s="161" t="s">
        <v>153</v>
      </c>
      <c r="AT32" s="162" t="s">
        <v>159</v>
      </c>
      <c r="AU32" s="239">
        <f t="shared" ref="AU32" si="11">IF(SUM($P33:$AQ33)&gt;$AN$54*4,$AN$54*4,SUM($P33:$AQ33))</f>
        <v>128</v>
      </c>
      <c r="AV32" s="240"/>
      <c r="AW32" s="241">
        <f>AU32/4</f>
        <v>32</v>
      </c>
      <c r="AX32" s="242"/>
      <c r="AY32" s="245"/>
      <c r="AZ32" s="246"/>
      <c r="BA32" s="246"/>
      <c r="BB32" s="247"/>
    </row>
    <row r="33" spans="2:54" ht="15.95" customHeight="1" x14ac:dyDescent="0.4">
      <c r="B33" s="369"/>
      <c r="C33" s="370"/>
      <c r="D33" s="256"/>
      <c r="E33" s="258"/>
      <c r="F33" s="254"/>
      <c r="G33" s="258"/>
      <c r="H33" s="254"/>
      <c r="I33" s="258"/>
      <c r="J33" s="260"/>
      <c r="K33" s="260"/>
      <c r="L33" s="254"/>
      <c r="M33" s="205" t="s">
        <v>44</v>
      </c>
      <c r="N33" s="62"/>
      <c r="O33" s="63"/>
      <c r="P33" s="228"/>
      <c r="Q33" s="230">
        <v>8</v>
      </c>
      <c r="R33" s="230">
        <v>8</v>
      </c>
      <c r="S33" s="230">
        <v>8</v>
      </c>
      <c r="T33" s="230"/>
      <c r="U33" s="230"/>
      <c r="V33" s="231">
        <v>8</v>
      </c>
      <c r="W33" s="228"/>
      <c r="X33" s="230">
        <v>8</v>
      </c>
      <c r="Y33" s="230">
        <v>8</v>
      </c>
      <c r="Z33" s="230">
        <v>8</v>
      </c>
      <c r="AA33" s="230"/>
      <c r="AB33" s="230"/>
      <c r="AC33" s="231">
        <v>8</v>
      </c>
      <c r="AD33" s="228"/>
      <c r="AE33" s="230">
        <v>8</v>
      </c>
      <c r="AF33" s="230">
        <v>8</v>
      </c>
      <c r="AG33" s="230">
        <v>8</v>
      </c>
      <c r="AH33" s="230"/>
      <c r="AI33" s="230"/>
      <c r="AJ33" s="231">
        <v>8</v>
      </c>
      <c r="AK33" s="228"/>
      <c r="AL33" s="230">
        <v>8</v>
      </c>
      <c r="AM33" s="230">
        <v>8</v>
      </c>
      <c r="AN33" s="230">
        <v>8</v>
      </c>
      <c r="AO33" s="230"/>
      <c r="AP33" s="230"/>
      <c r="AQ33" s="231">
        <v>8</v>
      </c>
      <c r="AR33" s="160"/>
      <c r="AS33" s="160">
        <v>8</v>
      </c>
      <c r="AT33" s="226">
        <v>8</v>
      </c>
      <c r="AU33" s="239"/>
      <c r="AV33" s="240"/>
      <c r="AW33" s="243"/>
      <c r="AX33" s="244"/>
      <c r="AY33" s="248"/>
      <c r="AZ33" s="249"/>
      <c r="BA33" s="249"/>
      <c r="BB33" s="250"/>
    </row>
    <row r="34" spans="2:54" ht="15.95" customHeight="1" x14ac:dyDescent="0.4">
      <c r="B34" s="367" t="s">
        <v>228</v>
      </c>
      <c r="C34" s="368"/>
      <c r="D34" s="255" t="s">
        <v>168</v>
      </c>
      <c r="E34" s="257" t="s">
        <v>99</v>
      </c>
      <c r="F34" s="252"/>
      <c r="G34" s="257"/>
      <c r="H34" s="252"/>
      <c r="I34" s="257" t="s">
        <v>214</v>
      </c>
      <c r="J34" s="259"/>
      <c r="K34" s="259"/>
      <c r="L34" s="252"/>
      <c r="M34" s="203" t="s">
        <v>43</v>
      </c>
      <c r="N34" s="85"/>
      <c r="O34" s="64"/>
      <c r="P34" s="227" t="s">
        <v>203</v>
      </c>
      <c r="Q34" s="229" t="s">
        <v>48</v>
      </c>
      <c r="R34" s="229"/>
      <c r="S34" s="229" t="s">
        <v>48</v>
      </c>
      <c r="T34" s="229" t="s">
        <v>48</v>
      </c>
      <c r="U34" s="229"/>
      <c r="V34" s="162" t="s">
        <v>48</v>
      </c>
      <c r="W34" s="128" t="s">
        <v>205</v>
      </c>
      <c r="X34" s="129"/>
      <c r="Y34" s="129" t="s">
        <v>48</v>
      </c>
      <c r="Z34" s="129" t="s">
        <v>207</v>
      </c>
      <c r="AA34" s="129"/>
      <c r="AB34" s="129" t="s">
        <v>208</v>
      </c>
      <c r="AC34" s="130" t="s">
        <v>209</v>
      </c>
      <c r="AD34" s="128"/>
      <c r="AE34" s="129" t="s">
        <v>48</v>
      </c>
      <c r="AF34" s="129" t="s">
        <v>48</v>
      </c>
      <c r="AG34" s="129"/>
      <c r="AH34" s="129" t="s">
        <v>203</v>
      </c>
      <c r="AI34" s="129" t="s">
        <v>205</v>
      </c>
      <c r="AJ34" s="130"/>
      <c r="AK34" s="128" t="s">
        <v>48</v>
      </c>
      <c r="AL34" s="129" t="s">
        <v>211</v>
      </c>
      <c r="AM34" s="129"/>
      <c r="AN34" s="129" t="s">
        <v>48</v>
      </c>
      <c r="AO34" s="129" t="s">
        <v>207</v>
      </c>
      <c r="AP34" s="129"/>
      <c r="AQ34" s="130" t="s">
        <v>48</v>
      </c>
      <c r="AR34" s="161" t="s">
        <v>205</v>
      </c>
      <c r="AS34" s="161"/>
      <c r="AT34" s="162" t="s">
        <v>48</v>
      </c>
      <c r="AU34" s="239">
        <f t="shared" ref="AU34" si="12">IF(SUM($P35:$AQ35)&gt;$AN$54*4,$AN$54*4,SUM($P35:$AQ35))</f>
        <v>93</v>
      </c>
      <c r="AV34" s="240"/>
      <c r="AW34" s="241">
        <f>AU34/4</f>
        <v>23.25</v>
      </c>
      <c r="AX34" s="242"/>
      <c r="AY34" s="245"/>
      <c r="AZ34" s="246"/>
      <c r="BA34" s="246"/>
      <c r="BB34" s="247"/>
    </row>
    <row r="35" spans="2:54" ht="15.95" customHeight="1" x14ac:dyDescent="0.4">
      <c r="B35" s="369"/>
      <c r="C35" s="370"/>
      <c r="D35" s="256"/>
      <c r="E35" s="258"/>
      <c r="F35" s="254"/>
      <c r="G35" s="258"/>
      <c r="H35" s="254"/>
      <c r="I35" s="258"/>
      <c r="J35" s="260"/>
      <c r="K35" s="260"/>
      <c r="L35" s="254"/>
      <c r="M35" s="205" t="s">
        <v>44</v>
      </c>
      <c r="N35" s="62"/>
      <c r="O35" s="63"/>
      <c r="P35" s="228">
        <v>3</v>
      </c>
      <c r="Q35" s="230">
        <v>7</v>
      </c>
      <c r="R35" s="230"/>
      <c r="S35" s="230">
        <v>3</v>
      </c>
      <c r="T35" s="230">
        <v>7</v>
      </c>
      <c r="U35" s="230"/>
      <c r="V35" s="231">
        <v>3</v>
      </c>
      <c r="W35" s="127">
        <v>7</v>
      </c>
      <c r="X35" s="212"/>
      <c r="Y35" s="212">
        <v>3</v>
      </c>
      <c r="Z35" s="212">
        <v>7</v>
      </c>
      <c r="AA35" s="212"/>
      <c r="AB35" s="212">
        <v>3</v>
      </c>
      <c r="AC35" s="126">
        <v>7</v>
      </c>
      <c r="AD35" s="127"/>
      <c r="AE35" s="212">
        <v>3</v>
      </c>
      <c r="AF35" s="212">
        <v>7</v>
      </c>
      <c r="AG35" s="212"/>
      <c r="AH35" s="212">
        <v>3</v>
      </c>
      <c r="AI35" s="212">
        <v>7</v>
      </c>
      <c r="AJ35" s="126"/>
      <c r="AK35" s="127">
        <v>3</v>
      </c>
      <c r="AL35" s="212">
        <v>7</v>
      </c>
      <c r="AM35" s="212"/>
      <c r="AN35" s="212">
        <v>3</v>
      </c>
      <c r="AO35" s="212">
        <v>7</v>
      </c>
      <c r="AP35" s="212"/>
      <c r="AQ35" s="126">
        <v>3</v>
      </c>
      <c r="AR35" s="160">
        <v>7</v>
      </c>
      <c r="AS35" s="160"/>
      <c r="AT35" s="217">
        <v>3</v>
      </c>
      <c r="AU35" s="239"/>
      <c r="AV35" s="240"/>
      <c r="AW35" s="243"/>
      <c r="AX35" s="244"/>
      <c r="AY35" s="248"/>
      <c r="AZ35" s="249"/>
      <c r="BA35" s="249"/>
      <c r="BB35" s="250"/>
    </row>
    <row r="36" spans="2:54" ht="15.95" customHeight="1" x14ac:dyDescent="0.4">
      <c r="B36" s="367" t="s">
        <v>228</v>
      </c>
      <c r="C36" s="368"/>
      <c r="D36" s="255" t="s">
        <v>168</v>
      </c>
      <c r="E36" s="257" t="s">
        <v>99</v>
      </c>
      <c r="F36" s="252"/>
      <c r="G36" s="259"/>
      <c r="H36" s="252"/>
      <c r="I36" s="257" t="s">
        <v>215</v>
      </c>
      <c r="J36" s="259"/>
      <c r="K36" s="259"/>
      <c r="L36" s="252"/>
      <c r="M36" s="203" t="s">
        <v>43</v>
      </c>
      <c r="N36" s="85"/>
      <c r="O36" s="64"/>
      <c r="P36" s="227"/>
      <c r="Q36" s="229" t="s">
        <v>200</v>
      </c>
      <c r="R36" s="229" t="s">
        <v>200</v>
      </c>
      <c r="S36" s="229"/>
      <c r="T36" s="229" t="s">
        <v>200</v>
      </c>
      <c r="U36" s="229" t="s">
        <v>200</v>
      </c>
      <c r="V36" s="162"/>
      <c r="W36" s="227" t="s">
        <v>200</v>
      </c>
      <c r="X36" s="229" t="s">
        <v>206</v>
      </c>
      <c r="Y36" s="229"/>
      <c r="Z36" s="229" t="s">
        <v>200</v>
      </c>
      <c r="AA36" s="229" t="s">
        <v>200</v>
      </c>
      <c r="AB36" s="229"/>
      <c r="AC36" s="162" t="s">
        <v>200</v>
      </c>
      <c r="AD36" s="227" t="s">
        <v>200</v>
      </c>
      <c r="AE36" s="229"/>
      <c r="AF36" s="229" t="s">
        <v>200</v>
      </c>
      <c r="AG36" s="229" t="s">
        <v>200</v>
      </c>
      <c r="AH36" s="229"/>
      <c r="AI36" s="229" t="s">
        <v>200</v>
      </c>
      <c r="AJ36" s="162" t="s">
        <v>204</v>
      </c>
      <c r="AK36" s="227"/>
      <c r="AL36" s="229" t="s">
        <v>200</v>
      </c>
      <c r="AM36" s="229" t="s">
        <v>212</v>
      </c>
      <c r="AN36" s="229"/>
      <c r="AO36" s="229" t="s">
        <v>200</v>
      </c>
      <c r="AP36" s="229" t="s">
        <v>200</v>
      </c>
      <c r="AQ36" s="162"/>
      <c r="AR36" s="161" t="s">
        <v>200</v>
      </c>
      <c r="AS36" s="161" t="s">
        <v>200</v>
      </c>
      <c r="AT36" s="162"/>
      <c r="AU36" s="239">
        <f t="shared" ref="AU36" si="13">IF(SUM($P37:$AQ37)&gt;$AN$54*4,$AN$54*4,SUM($P37:$AQ37))</f>
        <v>90</v>
      </c>
      <c r="AV36" s="240"/>
      <c r="AW36" s="241">
        <f>AU36/4</f>
        <v>22.5</v>
      </c>
      <c r="AX36" s="242"/>
      <c r="AY36" s="245"/>
      <c r="AZ36" s="246"/>
      <c r="BA36" s="246"/>
      <c r="BB36" s="247"/>
    </row>
    <row r="37" spans="2:54" ht="15.95" customHeight="1" x14ac:dyDescent="0.4">
      <c r="B37" s="369"/>
      <c r="C37" s="370"/>
      <c r="D37" s="256"/>
      <c r="E37" s="258"/>
      <c r="F37" s="254"/>
      <c r="G37" s="260"/>
      <c r="H37" s="254"/>
      <c r="I37" s="258"/>
      <c r="J37" s="260"/>
      <c r="K37" s="260"/>
      <c r="L37" s="254"/>
      <c r="M37" s="205" t="s">
        <v>44</v>
      </c>
      <c r="N37" s="62"/>
      <c r="O37" s="63"/>
      <c r="P37" s="228"/>
      <c r="Q37" s="230">
        <v>3</v>
      </c>
      <c r="R37" s="230">
        <v>7</v>
      </c>
      <c r="S37" s="230"/>
      <c r="T37" s="230">
        <v>3</v>
      </c>
      <c r="U37" s="230">
        <v>7</v>
      </c>
      <c r="V37" s="231"/>
      <c r="W37" s="228">
        <v>3</v>
      </c>
      <c r="X37" s="230">
        <v>7</v>
      </c>
      <c r="Y37" s="230"/>
      <c r="Z37" s="230">
        <v>3</v>
      </c>
      <c r="AA37" s="230">
        <v>7</v>
      </c>
      <c r="AB37" s="230"/>
      <c r="AC37" s="231">
        <v>3</v>
      </c>
      <c r="AD37" s="228">
        <v>7</v>
      </c>
      <c r="AE37" s="230"/>
      <c r="AF37" s="230">
        <v>3</v>
      </c>
      <c r="AG37" s="230">
        <v>7</v>
      </c>
      <c r="AH37" s="230"/>
      <c r="AI37" s="230">
        <v>3</v>
      </c>
      <c r="AJ37" s="231">
        <v>7</v>
      </c>
      <c r="AK37" s="228"/>
      <c r="AL37" s="230">
        <v>3</v>
      </c>
      <c r="AM37" s="230">
        <v>7</v>
      </c>
      <c r="AN37" s="230"/>
      <c r="AO37" s="230">
        <v>3</v>
      </c>
      <c r="AP37" s="230">
        <v>7</v>
      </c>
      <c r="AQ37" s="231"/>
      <c r="AR37" s="160">
        <v>3</v>
      </c>
      <c r="AS37" s="160">
        <v>7</v>
      </c>
      <c r="AT37" s="217"/>
      <c r="AU37" s="239"/>
      <c r="AV37" s="240"/>
      <c r="AW37" s="243"/>
      <c r="AX37" s="244"/>
      <c r="AY37" s="248"/>
      <c r="AZ37" s="249"/>
      <c r="BA37" s="249"/>
      <c r="BB37" s="250"/>
    </row>
    <row r="38" spans="2:54" ht="15.95" customHeight="1" x14ac:dyDescent="0.4">
      <c r="B38" s="367" t="s">
        <v>228</v>
      </c>
      <c r="C38" s="368"/>
      <c r="D38" s="255" t="s">
        <v>168</v>
      </c>
      <c r="E38" s="257" t="s">
        <v>99</v>
      </c>
      <c r="F38" s="252"/>
      <c r="G38" s="259"/>
      <c r="H38" s="252"/>
      <c r="I38" s="257" t="s">
        <v>196</v>
      </c>
      <c r="J38" s="259"/>
      <c r="K38" s="259"/>
      <c r="L38" s="252"/>
      <c r="M38" s="203" t="s">
        <v>43</v>
      </c>
      <c r="N38" s="85"/>
      <c r="O38" s="64"/>
      <c r="P38" s="227" t="s">
        <v>200</v>
      </c>
      <c r="Q38" s="229"/>
      <c r="R38" s="229" t="s">
        <v>200</v>
      </c>
      <c r="S38" s="229" t="s">
        <v>204</v>
      </c>
      <c r="T38" s="229"/>
      <c r="U38" s="229" t="s">
        <v>200</v>
      </c>
      <c r="V38" s="162" t="s">
        <v>200</v>
      </c>
      <c r="W38" s="227"/>
      <c r="X38" s="229" t="s">
        <v>200</v>
      </c>
      <c r="Y38" s="229" t="s">
        <v>200</v>
      </c>
      <c r="Z38" s="229"/>
      <c r="AA38" s="229" t="s">
        <v>200</v>
      </c>
      <c r="AB38" s="229" t="s">
        <v>200</v>
      </c>
      <c r="AC38" s="162"/>
      <c r="AD38" s="227" t="s">
        <v>200</v>
      </c>
      <c r="AE38" s="229" t="s">
        <v>200</v>
      </c>
      <c r="AF38" s="229"/>
      <c r="AG38" s="229" t="s">
        <v>200</v>
      </c>
      <c r="AH38" s="229" t="s">
        <v>210</v>
      </c>
      <c r="AI38" s="229"/>
      <c r="AJ38" s="162" t="s">
        <v>200</v>
      </c>
      <c r="AK38" s="227" t="s">
        <v>200</v>
      </c>
      <c r="AL38" s="229"/>
      <c r="AM38" s="229" t="s">
        <v>204</v>
      </c>
      <c r="AN38" s="229" t="s">
        <v>200</v>
      </c>
      <c r="AO38" s="229"/>
      <c r="AP38" s="229" t="s">
        <v>200</v>
      </c>
      <c r="AQ38" s="162" t="s">
        <v>213</v>
      </c>
      <c r="AR38" s="161"/>
      <c r="AS38" s="161" t="s">
        <v>200</v>
      </c>
      <c r="AT38" s="162" t="s">
        <v>48</v>
      </c>
      <c r="AU38" s="239">
        <f t="shared" ref="AU38" si="14">IF(SUM($P39:$AQ39)&gt;$AN$54*4,$AN$54*4,SUM($P39:$AQ39))</f>
        <v>93</v>
      </c>
      <c r="AV38" s="240"/>
      <c r="AW38" s="241">
        <f>AU38/4</f>
        <v>23.25</v>
      </c>
      <c r="AX38" s="242"/>
      <c r="AY38" s="245"/>
      <c r="AZ38" s="246"/>
      <c r="BA38" s="246"/>
      <c r="BB38" s="247"/>
    </row>
    <row r="39" spans="2:54" ht="15.95" customHeight="1" x14ac:dyDescent="0.4">
      <c r="B39" s="369"/>
      <c r="C39" s="370"/>
      <c r="D39" s="256"/>
      <c r="E39" s="258"/>
      <c r="F39" s="254"/>
      <c r="G39" s="260"/>
      <c r="H39" s="254"/>
      <c r="I39" s="258"/>
      <c r="J39" s="260"/>
      <c r="K39" s="260"/>
      <c r="L39" s="254"/>
      <c r="M39" s="205" t="s">
        <v>44</v>
      </c>
      <c r="N39" s="62"/>
      <c r="O39" s="63"/>
      <c r="P39" s="228">
        <v>3</v>
      </c>
      <c r="Q39" s="230"/>
      <c r="R39" s="230">
        <v>3</v>
      </c>
      <c r="S39" s="230">
        <v>7</v>
      </c>
      <c r="T39" s="230"/>
      <c r="U39" s="230">
        <v>3</v>
      </c>
      <c r="V39" s="231">
        <v>7</v>
      </c>
      <c r="W39" s="228"/>
      <c r="X39" s="230">
        <v>3</v>
      </c>
      <c r="Y39" s="230">
        <v>7</v>
      </c>
      <c r="Z39" s="230"/>
      <c r="AA39" s="230">
        <v>3</v>
      </c>
      <c r="AB39" s="230">
        <v>7</v>
      </c>
      <c r="AC39" s="231"/>
      <c r="AD39" s="228">
        <v>3</v>
      </c>
      <c r="AE39" s="230">
        <v>7</v>
      </c>
      <c r="AF39" s="230"/>
      <c r="AG39" s="230">
        <v>3</v>
      </c>
      <c r="AH39" s="230">
        <v>7</v>
      </c>
      <c r="AI39" s="230"/>
      <c r="AJ39" s="231">
        <v>3</v>
      </c>
      <c r="AK39" s="228">
        <v>7</v>
      </c>
      <c r="AL39" s="230"/>
      <c r="AM39" s="230">
        <v>3</v>
      </c>
      <c r="AN39" s="230">
        <v>7</v>
      </c>
      <c r="AO39" s="230"/>
      <c r="AP39" s="230">
        <v>3</v>
      </c>
      <c r="AQ39" s="231">
        <v>7</v>
      </c>
      <c r="AR39" s="160"/>
      <c r="AS39" s="160">
        <v>3</v>
      </c>
      <c r="AT39" s="217">
        <v>7</v>
      </c>
      <c r="AU39" s="239"/>
      <c r="AV39" s="240"/>
      <c r="AW39" s="243"/>
      <c r="AX39" s="244"/>
      <c r="AY39" s="248"/>
      <c r="AZ39" s="249"/>
      <c r="BA39" s="249"/>
      <c r="BB39" s="250"/>
    </row>
    <row r="40" spans="2:54" ht="15.95" customHeight="1" x14ac:dyDescent="0.4">
      <c r="B40" s="251" t="s">
        <v>65</v>
      </c>
      <c r="C40" s="252"/>
      <c r="D40" s="255" t="s">
        <v>148</v>
      </c>
      <c r="E40" s="257" t="s">
        <v>88</v>
      </c>
      <c r="F40" s="252"/>
      <c r="G40" s="259"/>
      <c r="H40" s="252"/>
      <c r="I40" s="257" t="s">
        <v>197</v>
      </c>
      <c r="J40" s="259"/>
      <c r="K40" s="259"/>
      <c r="L40" s="252"/>
      <c r="M40" s="203" t="s">
        <v>43</v>
      </c>
      <c r="N40" s="85"/>
      <c r="O40" s="64"/>
      <c r="P40" s="227" t="s">
        <v>153</v>
      </c>
      <c r="Q40" s="229" t="s">
        <v>159</v>
      </c>
      <c r="R40" s="229" t="s">
        <v>153</v>
      </c>
      <c r="S40" s="229" t="s">
        <v>159</v>
      </c>
      <c r="T40" s="229" t="s">
        <v>153</v>
      </c>
      <c r="U40" s="229"/>
      <c r="V40" s="162"/>
      <c r="W40" s="227" t="s">
        <v>153</v>
      </c>
      <c r="X40" s="229" t="s">
        <v>159</v>
      </c>
      <c r="Y40" s="229" t="s">
        <v>153</v>
      </c>
      <c r="Z40" s="229" t="s">
        <v>159</v>
      </c>
      <c r="AA40" s="229" t="s">
        <v>153</v>
      </c>
      <c r="AB40" s="229"/>
      <c r="AC40" s="162"/>
      <c r="AD40" s="227" t="s">
        <v>153</v>
      </c>
      <c r="AE40" s="229" t="s">
        <v>159</v>
      </c>
      <c r="AF40" s="229" t="s">
        <v>153</v>
      </c>
      <c r="AG40" s="229" t="s">
        <v>159</v>
      </c>
      <c r="AH40" s="229" t="s">
        <v>153</v>
      </c>
      <c r="AI40" s="229"/>
      <c r="AJ40" s="162"/>
      <c r="AK40" s="227" t="s">
        <v>153</v>
      </c>
      <c r="AL40" s="229" t="s">
        <v>159</v>
      </c>
      <c r="AM40" s="229" t="s">
        <v>153</v>
      </c>
      <c r="AN40" s="229" t="s">
        <v>159</v>
      </c>
      <c r="AO40" s="229" t="s">
        <v>153</v>
      </c>
      <c r="AP40" s="229"/>
      <c r="AQ40" s="162"/>
      <c r="AR40" s="161" t="s">
        <v>153</v>
      </c>
      <c r="AS40" s="161" t="s">
        <v>159</v>
      </c>
      <c r="AT40" s="162" t="s">
        <v>153</v>
      </c>
      <c r="AU40" s="239">
        <f t="shared" ref="AU40" si="15">IF(SUM($P41:$AQ41)&gt;$AN$54*4,$AN$54*4,SUM($P41:$AQ41))</f>
        <v>160</v>
      </c>
      <c r="AV40" s="240"/>
      <c r="AW40" s="241">
        <f>AU40/4</f>
        <v>40</v>
      </c>
      <c r="AX40" s="242"/>
      <c r="AY40" s="245"/>
      <c r="AZ40" s="246"/>
      <c r="BA40" s="246"/>
      <c r="BB40" s="247"/>
    </row>
    <row r="41" spans="2:54" ht="15.95" customHeight="1" x14ac:dyDescent="0.4">
      <c r="B41" s="253"/>
      <c r="C41" s="254"/>
      <c r="D41" s="256"/>
      <c r="E41" s="258"/>
      <c r="F41" s="254"/>
      <c r="G41" s="260"/>
      <c r="H41" s="254"/>
      <c r="I41" s="258"/>
      <c r="J41" s="260"/>
      <c r="K41" s="260"/>
      <c r="L41" s="254"/>
      <c r="M41" s="205" t="s">
        <v>44</v>
      </c>
      <c r="N41" s="62"/>
      <c r="O41" s="63"/>
      <c r="P41" s="228">
        <v>8</v>
      </c>
      <c r="Q41" s="230">
        <v>8</v>
      </c>
      <c r="R41" s="230">
        <v>8</v>
      </c>
      <c r="S41" s="230">
        <v>8</v>
      </c>
      <c r="T41" s="230">
        <v>8</v>
      </c>
      <c r="U41" s="230"/>
      <c r="V41" s="231"/>
      <c r="W41" s="228">
        <v>8</v>
      </c>
      <c r="X41" s="230">
        <v>8</v>
      </c>
      <c r="Y41" s="230">
        <v>8</v>
      </c>
      <c r="Z41" s="230">
        <v>8</v>
      </c>
      <c r="AA41" s="230">
        <v>8</v>
      </c>
      <c r="AB41" s="230"/>
      <c r="AC41" s="231"/>
      <c r="AD41" s="228">
        <v>8</v>
      </c>
      <c r="AE41" s="230">
        <v>8</v>
      </c>
      <c r="AF41" s="230">
        <v>8</v>
      </c>
      <c r="AG41" s="230">
        <v>8</v>
      </c>
      <c r="AH41" s="230">
        <v>8</v>
      </c>
      <c r="AI41" s="230"/>
      <c r="AJ41" s="231"/>
      <c r="AK41" s="228">
        <v>8</v>
      </c>
      <c r="AL41" s="230">
        <v>8</v>
      </c>
      <c r="AM41" s="230">
        <v>8</v>
      </c>
      <c r="AN41" s="230">
        <v>8</v>
      </c>
      <c r="AO41" s="230">
        <v>8</v>
      </c>
      <c r="AP41" s="230"/>
      <c r="AQ41" s="231"/>
      <c r="AR41" s="160">
        <v>8</v>
      </c>
      <c r="AS41" s="160">
        <v>8</v>
      </c>
      <c r="AT41" s="217">
        <v>8</v>
      </c>
      <c r="AU41" s="239"/>
      <c r="AV41" s="240"/>
      <c r="AW41" s="243"/>
      <c r="AX41" s="244"/>
      <c r="AY41" s="248"/>
      <c r="AZ41" s="249"/>
      <c r="BA41" s="249"/>
      <c r="BB41" s="250"/>
    </row>
    <row r="42" spans="2:54" ht="15.95" customHeight="1" x14ac:dyDescent="0.4">
      <c r="B42" s="251" t="s">
        <v>65</v>
      </c>
      <c r="C42" s="252"/>
      <c r="D42" s="255" t="s">
        <v>148</v>
      </c>
      <c r="E42" s="257" t="s">
        <v>88</v>
      </c>
      <c r="F42" s="252"/>
      <c r="G42" s="259"/>
      <c r="H42" s="252"/>
      <c r="I42" s="257" t="s">
        <v>216</v>
      </c>
      <c r="J42" s="259"/>
      <c r="K42" s="259"/>
      <c r="L42" s="252"/>
      <c r="M42" s="203" t="s">
        <v>43</v>
      </c>
      <c r="N42" s="85"/>
      <c r="O42" s="64"/>
      <c r="P42" s="227"/>
      <c r="Q42" s="229"/>
      <c r="R42" s="229" t="s">
        <v>153</v>
      </c>
      <c r="S42" s="229" t="s">
        <v>159</v>
      </c>
      <c r="T42" s="229" t="s">
        <v>153</v>
      </c>
      <c r="U42" s="229" t="s">
        <v>159</v>
      </c>
      <c r="V42" s="162" t="s">
        <v>153</v>
      </c>
      <c r="W42" s="227"/>
      <c r="X42" s="229"/>
      <c r="Y42" s="229" t="s">
        <v>153</v>
      </c>
      <c r="Z42" s="229" t="s">
        <v>159</v>
      </c>
      <c r="AA42" s="229" t="s">
        <v>153</v>
      </c>
      <c r="AB42" s="229" t="s">
        <v>159</v>
      </c>
      <c r="AC42" s="162" t="s">
        <v>153</v>
      </c>
      <c r="AD42" s="227"/>
      <c r="AE42" s="229"/>
      <c r="AF42" s="229" t="s">
        <v>153</v>
      </c>
      <c r="AG42" s="229" t="s">
        <v>159</v>
      </c>
      <c r="AH42" s="229" t="s">
        <v>153</v>
      </c>
      <c r="AI42" s="229" t="s">
        <v>159</v>
      </c>
      <c r="AJ42" s="162" t="s">
        <v>153</v>
      </c>
      <c r="AK42" s="227"/>
      <c r="AL42" s="229"/>
      <c r="AM42" s="229" t="s">
        <v>153</v>
      </c>
      <c r="AN42" s="229" t="s">
        <v>159</v>
      </c>
      <c r="AO42" s="229" t="s">
        <v>153</v>
      </c>
      <c r="AP42" s="229" t="s">
        <v>159</v>
      </c>
      <c r="AQ42" s="162" t="s">
        <v>153</v>
      </c>
      <c r="AR42" s="161"/>
      <c r="AS42" s="161"/>
      <c r="AT42" s="162" t="s">
        <v>153</v>
      </c>
      <c r="AU42" s="239">
        <f t="shared" ref="AU42" si="16">IF(SUM($P43:$AQ43)&gt;$AN$54*4,$AN$54*4,SUM($P43:$AQ43))</f>
        <v>160</v>
      </c>
      <c r="AV42" s="240"/>
      <c r="AW42" s="241">
        <f>AU42/4</f>
        <v>40</v>
      </c>
      <c r="AX42" s="242"/>
      <c r="AY42" s="245"/>
      <c r="AZ42" s="246"/>
      <c r="BA42" s="246"/>
      <c r="BB42" s="247"/>
    </row>
    <row r="43" spans="2:54" ht="15.95" customHeight="1" x14ac:dyDescent="0.4">
      <c r="B43" s="253"/>
      <c r="C43" s="254"/>
      <c r="D43" s="256"/>
      <c r="E43" s="258"/>
      <c r="F43" s="254"/>
      <c r="G43" s="260"/>
      <c r="H43" s="254"/>
      <c r="I43" s="258"/>
      <c r="J43" s="260"/>
      <c r="K43" s="260"/>
      <c r="L43" s="254"/>
      <c r="M43" s="205" t="s">
        <v>44</v>
      </c>
      <c r="N43" s="62"/>
      <c r="O43" s="63"/>
      <c r="P43" s="228"/>
      <c r="Q43" s="230"/>
      <c r="R43" s="230">
        <v>8</v>
      </c>
      <c r="S43" s="230">
        <v>8</v>
      </c>
      <c r="T43" s="230">
        <v>8</v>
      </c>
      <c r="U43" s="230">
        <v>8</v>
      </c>
      <c r="V43" s="231">
        <v>8</v>
      </c>
      <c r="W43" s="228"/>
      <c r="X43" s="230"/>
      <c r="Y43" s="230">
        <v>8</v>
      </c>
      <c r="Z43" s="230">
        <v>8</v>
      </c>
      <c r="AA43" s="230">
        <v>8</v>
      </c>
      <c r="AB43" s="230">
        <v>8</v>
      </c>
      <c r="AC43" s="231">
        <v>8</v>
      </c>
      <c r="AD43" s="228"/>
      <c r="AE43" s="230"/>
      <c r="AF43" s="230">
        <v>8</v>
      </c>
      <c r="AG43" s="230">
        <v>8</v>
      </c>
      <c r="AH43" s="230">
        <v>8</v>
      </c>
      <c r="AI43" s="230">
        <v>8</v>
      </c>
      <c r="AJ43" s="231">
        <v>8</v>
      </c>
      <c r="AK43" s="228"/>
      <c r="AL43" s="230"/>
      <c r="AM43" s="230">
        <v>8</v>
      </c>
      <c r="AN43" s="230">
        <v>8</v>
      </c>
      <c r="AO43" s="230">
        <v>8</v>
      </c>
      <c r="AP43" s="230">
        <v>8</v>
      </c>
      <c r="AQ43" s="231">
        <v>8</v>
      </c>
      <c r="AR43" s="160"/>
      <c r="AS43" s="160"/>
      <c r="AT43" s="217">
        <v>8</v>
      </c>
      <c r="AU43" s="239"/>
      <c r="AV43" s="240"/>
      <c r="AW43" s="243"/>
      <c r="AX43" s="244"/>
      <c r="AY43" s="248"/>
      <c r="AZ43" s="249"/>
      <c r="BA43" s="249"/>
      <c r="BB43" s="250"/>
    </row>
    <row r="44" spans="2:54" ht="15.95" customHeight="1" x14ac:dyDescent="0.4">
      <c r="B44" s="251" t="s">
        <v>65</v>
      </c>
      <c r="C44" s="252"/>
      <c r="D44" s="255" t="s">
        <v>149</v>
      </c>
      <c r="E44" s="257" t="s">
        <v>95</v>
      </c>
      <c r="F44" s="252"/>
      <c r="G44" s="259"/>
      <c r="H44" s="252"/>
      <c r="I44" s="257" t="s">
        <v>217</v>
      </c>
      <c r="J44" s="259"/>
      <c r="K44" s="259"/>
      <c r="L44" s="252"/>
      <c r="M44" s="203" t="s">
        <v>43</v>
      </c>
      <c r="N44" s="85"/>
      <c r="O44" s="64"/>
      <c r="P44" s="128" t="s">
        <v>159</v>
      </c>
      <c r="Q44" s="129" t="s">
        <v>153</v>
      </c>
      <c r="R44" s="129"/>
      <c r="S44" s="129"/>
      <c r="T44" s="129"/>
      <c r="U44" s="129" t="s">
        <v>153</v>
      </c>
      <c r="V44" s="130"/>
      <c r="W44" s="128" t="s">
        <v>159</v>
      </c>
      <c r="X44" s="129" t="s">
        <v>153</v>
      </c>
      <c r="Y44" s="129"/>
      <c r="Z44" s="129"/>
      <c r="AA44" s="129"/>
      <c r="AB44" s="129" t="s">
        <v>153</v>
      </c>
      <c r="AC44" s="130"/>
      <c r="AD44" s="128" t="s">
        <v>159</v>
      </c>
      <c r="AE44" s="129" t="s">
        <v>153</v>
      </c>
      <c r="AF44" s="129"/>
      <c r="AG44" s="129"/>
      <c r="AH44" s="129"/>
      <c r="AI44" s="129" t="s">
        <v>153</v>
      </c>
      <c r="AJ44" s="130"/>
      <c r="AK44" s="128" t="s">
        <v>159</v>
      </c>
      <c r="AL44" s="129" t="s">
        <v>153</v>
      </c>
      <c r="AM44" s="129"/>
      <c r="AN44" s="129"/>
      <c r="AO44" s="129"/>
      <c r="AP44" s="129" t="s">
        <v>153</v>
      </c>
      <c r="AQ44" s="130"/>
      <c r="AR44" s="161" t="s">
        <v>159</v>
      </c>
      <c r="AS44" s="161" t="s">
        <v>153</v>
      </c>
      <c r="AT44" s="162"/>
      <c r="AU44" s="239">
        <f t="shared" ref="AU44" si="17">IF(SUM($P45:$AQ45)&gt;$AN$54*4,$AN$54*4,SUM($P45:$AQ45))</f>
        <v>96</v>
      </c>
      <c r="AV44" s="240"/>
      <c r="AW44" s="241">
        <f>AU44/4</f>
        <v>24</v>
      </c>
      <c r="AX44" s="242"/>
      <c r="AY44" s="245" t="s">
        <v>199</v>
      </c>
      <c r="AZ44" s="246"/>
      <c r="BA44" s="246"/>
      <c r="BB44" s="247"/>
    </row>
    <row r="45" spans="2:54" ht="15.95" customHeight="1" x14ac:dyDescent="0.4">
      <c r="B45" s="253"/>
      <c r="C45" s="254"/>
      <c r="D45" s="256"/>
      <c r="E45" s="258"/>
      <c r="F45" s="254"/>
      <c r="G45" s="260"/>
      <c r="H45" s="254"/>
      <c r="I45" s="258"/>
      <c r="J45" s="260"/>
      <c r="K45" s="260"/>
      <c r="L45" s="254"/>
      <c r="M45" s="205" t="s">
        <v>44</v>
      </c>
      <c r="N45" s="62"/>
      <c r="O45" s="63"/>
      <c r="P45" s="127">
        <v>8</v>
      </c>
      <c r="Q45" s="212">
        <v>8</v>
      </c>
      <c r="R45" s="212"/>
      <c r="S45" s="212"/>
      <c r="T45" s="212"/>
      <c r="U45" s="212">
        <v>8</v>
      </c>
      <c r="V45" s="126"/>
      <c r="W45" s="127">
        <v>8</v>
      </c>
      <c r="X45" s="212">
        <v>8</v>
      </c>
      <c r="Y45" s="212"/>
      <c r="Z45" s="212"/>
      <c r="AA45" s="212"/>
      <c r="AB45" s="212">
        <v>8</v>
      </c>
      <c r="AC45" s="126"/>
      <c r="AD45" s="127">
        <v>8</v>
      </c>
      <c r="AE45" s="212">
        <v>8</v>
      </c>
      <c r="AF45" s="212"/>
      <c r="AG45" s="212"/>
      <c r="AH45" s="212"/>
      <c r="AI45" s="212">
        <v>8</v>
      </c>
      <c r="AJ45" s="126"/>
      <c r="AK45" s="127">
        <v>8</v>
      </c>
      <c r="AL45" s="212">
        <v>8</v>
      </c>
      <c r="AM45" s="212"/>
      <c r="AN45" s="212"/>
      <c r="AO45" s="212"/>
      <c r="AP45" s="212">
        <v>8</v>
      </c>
      <c r="AQ45" s="126"/>
      <c r="AR45" s="160">
        <v>8</v>
      </c>
      <c r="AS45" s="160">
        <v>8</v>
      </c>
      <c r="AT45" s="217"/>
      <c r="AU45" s="239"/>
      <c r="AV45" s="240"/>
      <c r="AW45" s="243"/>
      <c r="AX45" s="244"/>
      <c r="AY45" s="248"/>
      <c r="AZ45" s="249"/>
      <c r="BA45" s="249"/>
      <c r="BB45" s="250"/>
    </row>
    <row r="46" spans="2:54" ht="15.95" customHeight="1" x14ac:dyDescent="0.4">
      <c r="B46" s="251" t="s">
        <v>85</v>
      </c>
      <c r="C46" s="252"/>
      <c r="D46" s="255" t="s">
        <v>149</v>
      </c>
      <c r="E46" s="257" t="s">
        <v>95</v>
      </c>
      <c r="F46" s="252"/>
      <c r="G46" s="259"/>
      <c r="H46" s="252"/>
      <c r="I46" s="257" t="s">
        <v>217</v>
      </c>
      <c r="J46" s="259"/>
      <c r="K46" s="259"/>
      <c r="L46" s="252"/>
      <c r="M46" s="203" t="s">
        <v>43</v>
      </c>
      <c r="N46" s="85"/>
      <c r="O46" s="64"/>
      <c r="P46" s="128"/>
      <c r="Q46" s="129"/>
      <c r="R46" s="129" t="s">
        <v>153</v>
      </c>
      <c r="S46" s="129" t="s">
        <v>153</v>
      </c>
      <c r="T46" s="129"/>
      <c r="U46" s="129"/>
      <c r="V46" s="130"/>
      <c r="W46" s="128"/>
      <c r="X46" s="129"/>
      <c r="Y46" s="129" t="s">
        <v>153</v>
      </c>
      <c r="Z46" s="129" t="s">
        <v>153</v>
      </c>
      <c r="AA46" s="129"/>
      <c r="AB46" s="129"/>
      <c r="AC46" s="130"/>
      <c r="AD46" s="128"/>
      <c r="AE46" s="129"/>
      <c r="AF46" s="129" t="s">
        <v>153</v>
      </c>
      <c r="AG46" s="129" t="s">
        <v>153</v>
      </c>
      <c r="AH46" s="129"/>
      <c r="AI46" s="129"/>
      <c r="AJ46" s="130"/>
      <c r="AK46" s="128"/>
      <c r="AL46" s="129"/>
      <c r="AM46" s="129" t="s">
        <v>153</v>
      </c>
      <c r="AN46" s="129" t="s">
        <v>153</v>
      </c>
      <c r="AO46" s="129"/>
      <c r="AP46" s="129"/>
      <c r="AQ46" s="130"/>
      <c r="AR46" s="161"/>
      <c r="AS46" s="161"/>
      <c r="AT46" s="162" t="s">
        <v>153</v>
      </c>
      <c r="AU46" s="239">
        <f t="shared" ref="AU46" si="18">IF(SUM($P47:$AQ47)&gt;$AN$54*4,$AN$54*4,SUM($P47:$AQ47))</f>
        <v>64</v>
      </c>
      <c r="AV46" s="240"/>
      <c r="AW46" s="241">
        <f>AU46/4</f>
        <v>16</v>
      </c>
      <c r="AX46" s="242"/>
      <c r="AY46" s="245" t="s">
        <v>198</v>
      </c>
      <c r="AZ46" s="246"/>
      <c r="BA46" s="246"/>
      <c r="BB46" s="247"/>
    </row>
    <row r="47" spans="2:54" ht="15.95" customHeight="1" x14ac:dyDescent="0.4">
      <c r="B47" s="253"/>
      <c r="C47" s="254"/>
      <c r="D47" s="256"/>
      <c r="E47" s="258"/>
      <c r="F47" s="254"/>
      <c r="G47" s="260"/>
      <c r="H47" s="254"/>
      <c r="I47" s="258"/>
      <c r="J47" s="260"/>
      <c r="K47" s="260"/>
      <c r="L47" s="254"/>
      <c r="M47" s="205" t="s">
        <v>44</v>
      </c>
      <c r="N47" s="62"/>
      <c r="O47" s="63"/>
      <c r="P47" s="127"/>
      <c r="Q47" s="212"/>
      <c r="R47" s="212">
        <v>8</v>
      </c>
      <c r="S47" s="212">
        <v>8</v>
      </c>
      <c r="T47" s="212"/>
      <c r="U47" s="212"/>
      <c r="V47" s="126"/>
      <c r="W47" s="127"/>
      <c r="X47" s="212"/>
      <c r="Y47" s="212">
        <v>8</v>
      </c>
      <c r="Z47" s="212">
        <v>8</v>
      </c>
      <c r="AA47" s="212"/>
      <c r="AB47" s="212"/>
      <c r="AC47" s="126"/>
      <c r="AD47" s="127"/>
      <c r="AE47" s="212"/>
      <c r="AF47" s="212">
        <v>8</v>
      </c>
      <c r="AG47" s="212">
        <v>8</v>
      </c>
      <c r="AH47" s="212"/>
      <c r="AI47" s="212"/>
      <c r="AJ47" s="126"/>
      <c r="AK47" s="127"/>
      <c r="AL47" s="212"/>
      <c r="AM47" s="212">
        <v>8</v>
      </c>
      <c r="AN47" s="212">
        <v>8</v>
      </c>
      <c r="AO47" s="212"/>
      <c r="AP47" s="212"/>
      <c r="AQ47" s="126"/>
      <c r="AR47" s="160"/>
      <c r="AS47" s="160"/>
      <c r="AT47" s="217">
        <v>8</v>
      </c>
      <c r="AU47" s="239"/>
      <c r="AV47" s="240"/>
      <c r="AW47" s="243"/>
      <c r="AX47" s="244"/>
      <c r="AY47" s="248"/>
      <c r="AZ47" s="249"/>
      <c r="BA47" s="249"/>
      <c r="BB47" s="250"/>
    </row>
    <row r="48" spans="2:54" ht="15.95" customHeight="1" x14ac:dyDescent="0.4">
      <c r="B48" s="251"/>
      <c r="C48" s="252"/>
      <c r="D48" s="255"/>
      <c r="E48" s="257"/>
      <c r="F48" s="252"/>
      <c r="G48" s="259"/>
      <c r="H48" s="252"/>
      <c r="I48" s="257"/>
      <c r="J48" s="259"/>
      <c r="K48" s="259"/>
      <c r="L48" s="252"/>
      <c r="M48" s="203" t="s">
        <v>43</v>
      </c>
      <c r="N48" s="85"/>
      <c r="O48" s="64"/>
      <c r="P48" s="128"/>
      <c r="Q48" s="129"/>
      <c r="R48" s="129"/>
      <c r="S48" s="129"/>
      <c r="T48" s="129"/>
      <c r="U48" s="129"/>
      <c r="V48" s="130"/>
      <c r="W48" s="128"/>
      <c r="X48" s="129"/>
      <c r="Y48" s="129"/>
      <c r="Z48" s="129"/>
      <c r="AA48" s="129"/>
      <c r="AB48" s="129"/>
      <c r="AC48" s="130"/>
      <c r="AD48" s="128"/>
      <c r="AE48" s="129"/>
      <c r="AF48" s="129"/>
      <c r="AG48" s="129"/>
      <c r="AH48" s="129"/>
      <c r="AI48" s="129"/>
      <c r="AJ48" s="130"/>
      <c r="AK48" s="128"/>
      <c r="AL48" s="129"/>
      <c r="AM48" s="129"/>
      <c r="AN48" s="129"/>
      <c r="AO48" s="129"/>
      <c r="AP48" s="129"/>
      <c r="AQ48" s="130"/>
      <c r="AR48" s="161"/>
      <c r="AS48" s="161"/>
      <c r="AT48" s="162"/>
      <c r="AU48" s="239">
        <f t="shared" ref="AU48" si="19">IF(SUM($P49:$AQ49)&gt;$AN$54*4,$AN$54*4,SUM($P49:$AQ49))</f>
        <v>0</v>
      </c>
      <c r="AV48" s="240"/>
      <c r="AW48" s="241">
        <f>AU48/4</f>
        <v>0</v>
      </c>
      <c r="AX48" s="242"/>
      <c r="AY48" s="245"/>
      <c r="AZ48" s="246"/>
      <c r="BA48" s="246"/>
      <c r="BB48" s="247"/>
    </row>
    <row r="49" spans="1:69" ht="15.95" customHeight="1" thickBot="1" x14ac:dyDescent="0.45">
      <c r="B49" s="351"/>
      <c r="C49" s="279"/>
      <c r="D49" s="352"/>
      <c r="E49" s="353"/>
      <c r="F49" s="279"/>
      <c r="G49" s="278"/>
      <c r="H49" s="279"/>
      <c r="I49" s="353"/>
      <c r="J49" s="278"/>
      <c r="K49" s="278"/>
      <c r="L49" s="279"/>
      <c r="M49" s="207" t="s">
        <v>44</v>
      </c>
      <c r="N49" s="86"/>
      <c r="O49" s="66"/>
      <c r="P49" s="132"/>
      <c r="Q49" s="222"/>
      <c r="R49" s="222"/>
      <c r="S49" s="222"/>
      <c r="T49" s="222"/>
      <c r="U49" s="222"/>
      <c r="V49" s="133"/>
      <c r="W49" s="132"/>
      <c r="X49" s="225"/>
      <c r="Y49" s="225"/>
      <c r="Z49" s="225"/>
      <c r="AA49" s="225"/>
      <c r="AB49" s="225"/>
      <c r="AC49" s="133"/>
      <c r="AD49" s="132"/>
      <c r="AE49" s="225"/>
      <c r="AF49" s="225"/>
      <c r="AG49" s="225"/>
      <c r="AH49" s="225"/>
      <c r="AI49" s="225"/>
      <c r="AJ49" s="133"/>
      <c r="AK49" s="132"/>
      <c r="AL49" s="225"/>
      <c r="AM49" s="225"/>
      <c r="AN49" s="225"/>
      <c r="AO49" s="225"/>
      <c r="AP49" s="225"/>
      <c r="AQ49" s="133"/>
      <c r="AR49" s="163"/>
      <c r="AS49" s="163"/>
      <c r="AT49" s="164"/>
      <c r="AU49" s="282"/>
      <c r="AV49" s="283"/>
      <c r="AW49" s="276"/>
      <c r="AX49" s="277"/>
      <c r="AY49" s="273"/>
      <c r="AZ49" s="274"/>
      <c r="BA49" s="274"/>
      <c r="BB49" s="275"/>
    </row>
    <row r="50" spans="1:69" ht="8.4499999999999993" customHeight="1" thickBot="1" x14ac:dyDescent="0.45">
      <c r="B50" s="223"/>
      <c r="C50" s="223"/>
      <c r="D50" s="223"/>
      <c r="E50" s="223"/>
      <c r="F50" s="223"/>
      <c r="G50" s="223"/>
      <c r="H50" s="223"/>
      <c r="I50" s="223"/>
      <c r="J50" s="223"/>
      <c r="K50" s="68"/>
      <c r="L50" s="45"/>
      <c r="M50" s="45"/>
      <c r="N50" s="45"/>
      <c r="O50" s="45"/>
      <c r="P50" s="45"/>
      <c r="Q50" s="45"/>
      <c r="R50" s="45"/>
      <c r="S50" s="45"/>
      <c r="T50" s="45"/>
      <c r="U50" s="45"/>
      <c r="V50" s="45"/>
      <c r="W50" s="45"/>
      <c r="X50" s="45"/>
      <c r="Y50" s="45"/>
      <c r="Z50" s="45"/>
      <c r="AA50" s="45"/>
      <c r="AB50" s="45"/>
      <c r="AC50" s="45"/>
      <c r="AD50" s="45"/>
      <c r="AE50" s="45"/>
      <c r="AF50" s="45"/>
      <c r="AG50" s="45"/>
      <c r="AH50" s="45"/>
      <c r="AI50" s="45"/>
      <c r="AJ50" s="45"/>
      <c r="AK50" s="45"/>
      <c r="AL50" s="45"/>
      <c r="AM50" s="46"/>
      <c r="AN50" s="46"/>
      <c r="AO50" s="46"/>
      <c r="AP50" s="223"/>
      <c r="AQ50" s="223"/>
      <c r="AR50" s="223"/>
      <c r="AS50" s="223"/>
      <c r="AT50" s="223"/>
      <c r="AU50" s="100"/>
      <c r="AV50" s="100"/>
      <c r="AW50" s="100"/>
    </row>
    <row r="51" spans="1:69" ht="20.100000000000001" customHeight="1" thickBot="1" x14ac:dyDescent="0.25">
      <c r="B51" s="4" t="s">
        <v>57</v>
      </c>
      <c r="C51" s="8"/>
      <c r="D51" s="8"/>
      <c r="E51" s="8"/>
      <c r="F51" s="8"/>
      <c r="G51" s="8"/>
      <c r="H51" s="47" t="s">
        <v>56</v>
      </c>
      <c r="I51" s="48">
        <v>8</v>
      </c>
      <c r="J51" s="49" t="s">
        <v>45</v>
      </c>
      <c r="K51" s="211">
        <v>0</v>
      </c>
      <c r="L51" s="47" t="s">
        <v>46</v>
      </c>
      <c r="M51" s="48">
        <v>17</v>
      </c>
      <c r="N51" s="49" t="s">
        <v>45</v>
      </c>
      <c r="O51" s="211">
        <v>0</v>
      </c>
      <c r="P51" s="8"/>
      <c r="Q51" s="47" t="s">
        <v>47</v>
      </c>
      <c r="R51" s="48">
        <v>7</v>
      </c>
      <c r="S51" s="49" t="s">
        <v>45</v>
      </c>
      <c r="T51" s="211">
        <v>0</v>
      </c>
      <c r="U51" s="47" t="s">
        <v>46</v>
      </c>
      <c r="V51" s="48">
        <v>16</v>
      </c>
      <c r="W51" s="49" t="s">
        <v>45</v>
      </c>
      <c r="X51" s="211">
        <v>0</v>
      </c>
      <c r="Z51" s="47" t="s">
        <v>49</v>
      </c>
      <c r="AA51" s="48">
        <v>13</v>
      </c>
      <c r="AB51" s="49" t="s">
        <v>45</v>
      </c>
      <c r="AC51" s="211">
        <v>0</v>
      </c>
      <c r="AD51" s="47" t="s">
        <v>46</v>
      </c>
      <c r="AE51" s="48">
        <v>22</v>
      </c>
      <c r="AF51" s="49" t="s">
        <v>45</v>
      </c>
      <c r="AG51" s="211">
        <v>0</v>
      </c>
      <c r="AI51" s="47" t="s">
        <v>48</v>
      </c>
      <c r="AJ51" s="48">
        <v>21</v>
      </c>
      <c r="AK51" s="49" t="s">
        <v>45</v>
      </c>
      <c r="AL51" s="211">
        <v>0</v>
      </c>
      <c r="AM51" s="47" t="s">
        <v>46</v>
      </c>
      <c r="AN51" s="48">
        <v>8</v>
      </c>
      <c r="AO51" s="49" t="s">
        <v>45</v>
      </c>
      <c r="AP51" s="211">
        <v>0</v>
      </c>
      <c r="AR51" s="47" t="s">
        <v>139</v>
      </c>
      <c r="AS51" s="48"/>
      <c r="AT51" s="49" t="s">
        <v>45</v>
      </c>
      <c r="AU51" s="211"/>
      <c r="AV51" s="47" t="s">
        <v>46</v>
      </c>
      <c r="AW51" s="48"/>
      <c r="AX51" s="49" t="s">
        <v>45</v>
      </c>
      <c r="AY51" s="211"/>
      <c r="AZ51" s="8"/>
      <c r="BA51" s="8"/>
      <c r="BB51" s="8"/>
      <c r="BC51" s="8"/>
      <c r="BD51" s="8"/>
      <c r="BE51" s="8"/>
      <c r="BF51" s="8"/>
      <c r="BG51" s="8"/>
      <c r="BH51" s="8"/>
      <c r="BI51" s="1"/>
      <c r="BK51" s="8"/>
      <c r="BL51" s="8"/>
      <c r="BM51" s="8"/>
      <c r="BN51" s="8"/>
      <c r="BO51" s="8"/>
      <c r="BP51" s="3"/>
      <c r="BQ51" s="3"/>
    </row>
    <row r="52" spans="1:69" ht="8.4499999999999993" customHeight="1" x14ac:dyDescent="0.4">
      <c r="B52" s="6"/>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218"/>
      <c r="AU52" s="101"/>
      <c r="AV52" s="101"/>
    </row>
    <row r="53" spans="1:69" ht="8.4499999999999993" customHeight="1" thickBot="1" x14ac:dyDescent="0.45">
      <c r="B53" s="224"/>
      <c r="C53" s="224"/>
      <c r="D53" s="224"/>
      <c r="E53" s="224"/>
      <c r="F53" s="224"/>
      <c r="G53" s="224"/>
      <c r="H53" s="224"/>
      <c r="I53" s="224"/>
      <c r="J53" s="224"/>
      <c r="K53" s="16"/>
      <c r="L53" s="16"/>
      <c r="M53" s="224"/>
      <c r="N53" s="224"/>
      <c r="O53" s="224"/>
      <c r="P53" s="224"/>
      <c r="Q53" s="224"/>
      <c r="R53" s="224"/>
      <c r="S53" s="224"/>
      <c r="T53" s="224"/>
      <c r="U53" s="4"/>
      <c r="X53" s="224"/>
      <c r="Y53" s="224"/>
      <c r="Z53" s="224"/>
      <c r="AA53" s="224"/>
      <c r="AB53" s="224"/>
      <c r="AC53" s="224"/>
      <c r="AD53" s="224"/>
      <c r="AE53" s="224"/>
      <c r="AF53" s="4"/>
      <c r="AH53" s="223"/>
      <c r="AI53" s="223"/>
      <c r="AJ53" s="223"/>
      <c r="AK53" s="223"/>
      <c r="AL53" s="223"/>
      <c r="AM53" s="224"/>
      <c r="AN53" s="224"/>
      <c r="AO53" s="224"/>
      <c r="AP53" s="224"/>
      <c r="AQ53" s="224"/>
      <c r="AR53" s="224"/>
      <c r="AS53" s="224"/>
      <c r="AT53" s="224"/>
      <c r="AU53" s="93"/>
      <c r="AV53" s="93"/>
      <c r="AW53" s="93"/>
    </row>
    <row r="54" spans="1:69" ht="16.5" customHeight="1" x14ac:dyDescent="0.4">
      <c r="B54" s="22" t="s">
        <v>143</v>
      </c>
      <c r="C54" s="23"/>
      <c r="D54" s="24"/>
      <c r="E54" s="24"/>
      <c r="F54" s="24"/>
      <c r="G54" s="24"/>
      <c r="H54" s="24"/>
      <c r="I54" s="24"/>
      <c r="J54" s="24"/>
      <c r="K54" s="24"/>
      <c r="L54" s="24"/>
      <c r="M54" s="24"/>
      <c r="N54" s="24"/>
      <c r="O54" s="24"/>
      <c r="P54" s="24"/>
      <c r="Q54" s="24"/>
      <c r="R54" s="24"/>
      <c r="S54" s="24"/>
      <c r="T54" s="24"/>
      <c r="U54" s="24"/>
      <c r="V54" s="24"/>
      <c r="W54" s="24"/>
      <c r="X54" s="24"/>
      <c r="Y54" s="24"/>
      <c r="Z54" s="178"/>
      <c r="AA54" s="24"/>
      <c r="AB54" s="24"/>
      <c r="AC54" s="24"/>
      <c r="AD54" s="24"/>
      <c r="AE54" s="25"/>
      <c r="AH54" s="266" t="s">
        <v>142</v>
      </c>
      <c r="AI54" s="267"/>
      <c r="AJ54" s="267"/>
      <c r="AK54" s="267"/>
      <c r="AL54" s="267"/>
      <c r="AM54" s="268"/>
      <c r="AN54" s="284">
        <v>40</v>
      </c>
      <c r="AO54" s="285"/>
      <c r="AP54" s="286"/>
    </row>
    <row r="55" spans="1:69" ht="16.5" customHeight="1" thickBot="1" x14ac:dyDescent="0.45">
      <c r="B55" s="26" t="s">
        <v>20</v>
      </c>
      <c r="C55" s="4"/>
      <c r="F55" s="5"/>
      <c r="G55" s="272" t="s">
        <v>80</v>
      </c>
      <c r="H55" s="272"/>
      <c r="I55" s="272"/>
      <c r="J55" s="272"/>
      <c r="K55" s="272"/>
      <c r="M55" s="272" t="s">
        <v>110</v>
      </c>
      <c r="N55" s="272"/>
      <c r="O55" s="272"/>
      <c r="P55" s="272"/>
      <c r="Q55" s="272"/>
      <c r="T55" s="300" t="s">
        <v>21</v>
      </c>
      <c r="U55" s="300"/>
      <c r="V55" s="300"/>
      <c r="W55" s="300"/>
      <c r="X55" s="300"/>
      <c r="Y55" s="50"/>
      <c r="Z55" s="50"/>
      <c r="AE55" s="27"/>
      <c r="AH55" s="269"/>
      <c r="AI55" s="270"/>
      <c r="AJ55" s="270"/>
      <c r="AK55" s="270"/>
      <c r="AL55" s="270"/>
      <c r="AM55" s="271"/>
      <c r="AN55" s="287"/>
      <c r="AO55" s="288"/>
      <c r="AP55" s="289"/>
      <c r="AQ55" s="2" t="s">
        <v>146</v>
      </c>
    </row>
    <row r="56" spans="1:69" ht="14.45" customHeight="1" x14ac:dyDescent="0.4">
      <c r="B56" s="28"/>
      <c r="F56" s="111"/>
      <c r="G56" s="272"/>
      <c r="H56" s="272"/>
      <c r="I56" s="272"/>
      <c r="J56" s="272"/>
      <c r="K56" s="272"/>
      <c r="M56" s="272"/>
      <c r="N56" s="272"/>
      <c r="O56" s="272"/>
      <c r="P56" s="272"/>
      <c r="Q56" s="272"/>
      <c r="T56" s="300"/>
      <c r="U56" s="300"/>
      <c r="V56" s="300"/>
      <c r="W56" s="300"/>
      <c r="X56" s="300"/>
      <c r="Y56" s="50"/>
      <c r="Z56" s="50"/>
      <c r="AE56" s="27"/>
    </row>
    <row r="57" spans="1:69" ht="17.45" customHeight="1" x14ac:dyDescent="0.4">
      <c r="B57" s="28"/>
      <c r="F57" s="111"/>
      <c r="G57" s="272"/>
      <c r="H57" s="272"/>
      <c r="I57" s="272"/>
      <c r="J57" s="272"/>
      <c r="K57" s="272"/>
      <c r="M57" s="272"/>
      <c r="N57" s="272"/>
      <c r="O57" s="272"/>
      <c r="P57" s="272"/>
      <c r="Q57" s="272"/>
      <c r="T57" s="300"/>
      <c r="U57" s="300"/>
      <c r="V57" s="300"/>
      <c r="W57" s="300"/>
      <c r="X57" s="300"/>
      <c r="Y57" s="50"/>
      <c r="Z57" s="265"/>
      <c r="AA57" s="265"/>
      <c r="AB57" s="265"/>
      <c r="AC57" s="265"/>
      <c r="AD57" s="265"/>
      <c r="AE57" s="27"/>
    </row>
    <row r="58" spans="1:69" ht="11.45" customHeight="1" thickBot="1" x14ac:dyDescent="0.45">
      <c r="B58" s="112"/>
      <c r="C58" s="219"/>
      <c r="D58" s="219"/>
      <c r="E58" s="219"/>
      <c r="F58" s="219"/>
      <c r="H58" s="93"/>
      <c r="I58" s="93"/>
      <c r="J58" s="93"/>
      <c r="K58" s="55"/>
      <c r="L58" s="55"/>
      <c r="M58" s="55"/>
      <c r="N58" s="93"/>
      <c r="O58" s="93"/>
      <c r="P58" s="93"/>
      <c r="Q58" s="55"/>
      <c r="R58" s="55"/>
      <c r="S58" s="55"/>
      <c r="T58" s="55"/>
      <c r="U58" s="93"/>
      <c r="V58" s="93"/>
      <c r="W58" s="93"/>
      <c r="Y58" s="50"/>
      <c r="Z58" s="50"/>
      <c r="AE58" s="27"/>
    </row>
    <row r="59" spans="1:69" ht="11.45" customHeight="1" x14ac:dyDescent="0.4">
      <c r="B59" s="112"/>
      <c r="C59" s="290" t="s">
        <v>6</v>
      </c>
      <c r="D59" s="290"/>
      <c r="E59" s="290"/>
      <c r="F59" s="290"/>
      <c r="H59" s="291">
        <f>SUMIF(B8:B49,"看",AU8:AU49)/4</f>
        <v>104</v>
      </c>
      <c r="I59" s="292"/>
      <c r="J59" s="293"/>
      <c r="N59" s="291">
        <f>AN54</f>
        <v>40</v>
      </c>
      <c r="O59" s="292"/>
      <c r="P59" s="293"/>
      <c r="U59" s="291">
        <f>ROUNDDOWN((H59/N59),1)</f>
        <v>2.6</v>
      </c>
      <c r="V59" s="292"/>
      <c r="W59" s="293"/>
      <c r="Y59" s="50"/>
      <c r="Z59" s="50"/>
      <c r="AE59" s="27"/>
    </row>
    <row r="60" spans="1:69" ht="11.45" customHeight="1" x14ac:dyDescent="0.4">
      <c r="B60" s="112"/>
      <c r="C60" s="290"/>
      <c r="D60" s="290"/>
      <c r="E60" s="290"/>
      <c r="F60" s="290"/>
      <c r="H60" s="294"/>
      <c r="I60" s="295"/>
      <c r="J60" s="296"/>
      <c r="L60" s="220" t="s">
        <v>22</v>
      </c>
      <c r="N60" s="294"/>
      <c r="O60" s="295"/>
      <c r="P60" s="296"/>
      <c r="S60" s="220" t="s">
        <v>23</v>
      </c>
      <c r="U60" s="294"/>
      <c r="V60" s="295"/>
      <c r="W60" s="296"/>
      <c r="Y60" s="50"/>
      <c r="Z60" s="50"/>
      <c r="AE60" s="27"/>
    </row>
    <row r="61" spans="1:69" ht="11.45" customHeight="1" thickBot="1" x14ac:dyDescent="0.45">
      <c r="B61" s="112"/>
      <c r="C61" s="290"/>
      <c r="D61" s="290"/>
      <c r="E61" s="290"/>
      <c r="F61" s="290"/>
      <c r="H61" s="297"/>
      <c r="I61" s="298"/>
      <c r="J61" s="299"/>
      <c r="N61" s="297"/>
      <c r="O61" s="298"/>
      <c r="P61" s="299"/>
      <c r="U61" s="297"/>
      <c r="V61" s="298"/>
      <c r="W61" s="299"/>
      <c r="Y61" s="50"/>
      <c r="Z61" s="50"/>
      <c r="AE61" s="27"/>
    </row>
    <row r="62" spans="1:69" ht="24" customHeight="1" x14ac:dyDescent="0.4">
      <c r="B62" s="29"/>
      <c r="C62" s="30"/>
      <c r="D62" s="30"/>
      <c r="E62" s="30"/>
      <c r="F62" s="30"/>
      <c r="G62" s="30"/>
      <c r="H62" s="30"/>
      <c r="I62" s="30"/>
      <c r="J62" s="30"/>
      <c r="K62" s="30"/>
      <c r="L62" s="30"/>
      <c r="M62" s="30"/>
      <c r="N62" s="30"/>
      <c r="O62" s="30"/>
      <c r="P62" s="30"/>
      <c r="Q62" s="30"/>
      <c r="R62" s="30"/>
      <c r="S62" s="31"/>
      <c r="T62" s="31" t="s">
        <v>24</v>
      </c>
      <c r="U62" s="31"/>
      <c r="V62" s="31"/>
      <c r="W62" s="31"/>
      <c r="X62" s="31"/>
      <c r="Y62" s="30"/>
      <c r="Z62" s="30"/>
      <c r="AA62" s="30"/>
      <c r="AB62" s="30"/>
      <c r="AC62" s="30"/>
      <c r="AD62" s="30"/>
      <c r="AE62" s="32"/>
    </row>
    <row r="63" spans="1:69" s="69" customFormat="1" ht="20.25" customHeight="1" x14ac:dyDescent="0.4">
      <c r="A63" s="118" t="s">
        <v>68</v>
      </c>
      <c r="B63" s="119"/>
      <c r="C63" s="119"/>
      <c r="D63" s="118"/>
      <c r="E63" s="118"/>
      <c r="F63" s="118"/>
      <c r="G63" s="118"/>
      <c r="H63" s="118"/>
      <c r="I63" s="118"/>
      <c r="J63" s="118"/>
      <c r="K63" s="118"/>
      <c r="L63" s="118"/>
      <c r="M63" s="118"/>
      <c r="N63" s="118"/>
      <c r="O63" s="118"/>
      <c r="P63" s="118"/>
      <c r="Q63" s="118"/>
      <c r="R63" s="118"/>
      <c r="S63" s="118"/>
      <c r="T63" s="119"/>
      <c r="U63" s="118"/>
      <c r="V63" s="118"/>
      <c r="W63" s="118"/>
      <c r="X63" s="118"/>
      <c r="Y63" s="118"/>
      <c r="Z63" s="118"/>
      <c r="AA63" s="118"/>
      <c r="AB63" s="118"/>
      <c r="AC63" s="118"/>
      <c r="AD63" s="118"/>
      <c r="AE63" s="118"/>
      <c r="AF63" s="118"/>
      <c r="AJ63" s="120"/>
      <c r="AK63" s="46"/>
      <c r="AL63" s="46"/>
      <c r="AM63" s="118"/>
      <c r="AN63" s="118"/>
      <c r="AO63" s="118"/>
      <c r="AP63" s="118"/>
      <c r="AQ63" s="118"/>
      <c r="AR63" s="118"/>
      <c r="AS63" s="118"/>
      <c r="AT63" s="118"/>
      <c r="AU63" s="118"/>
      <c r="AV63" s="118"/>
      <c r="AW63" s="118"/>
      <c r="AX63" s="118"/>
      <c r="AY63" s="118"/>
      <c r="AZ63" s="118"/>
      <c r="BA63" s="118"/>
      <c r="BB63" s="118"/>
      <c r="BC63" s="118"/>
      <c r="BD63" s="118"/>
      <c r="BE63" s="46"/>
    </row>
    <row r="64" spans="1:69" s="69" customFormat="1" ht="20.25" customHeight="1" x14ac:dyDescent="0.4">
      <c r="A64" s="118"/>
      <c r="B64" s="119" t="s">
        <v>69</v>
      </c>
      <c r="C64" s="119"/>
      <c r="D64" s="118"/>
      <c r="E64" s="118"/>
      <c r="F64" s="118"/>
      <c r="G64" s="118"/>
      <c r="H64" s="118"/>
      <c r="I64" s="118"/>
      <c r="J64" s="118"/>
      <c r="K64" s="118"/>
      <c r="L64" s="118"/>
      <c r="M64" s="118"/>
      <c r="N64" s="118"/>
      <c r="O64" s="118"/>
      <c r="P64" s="118"/>
      <c r="Q64" s="118"/>
      <c r="R64" s="118"/>
      <c r="S64" s="118"/>
      <c r="T64" s="119"/>
      <c r="U64" s="118"/>
      <c r="V64" s="118"/>
      <c r="W64" s="118"/>
      <c r="X64" s="118"/>
      <c r="Y64" s="118"/>
      <c r="Z64" s="118"/>
      <c r="AA64" s="118"/>
      <c r="AB64" s="118"/>
      <c r="AC64" s="118"/>
      <c r="AD64" s="118"/>
      <c r="AE64" s="118"/>
      <c r="AF64" s="118"/>
      <c r="AJ64" s="120"/>
      <c r="AK64" s="46"/>
      <c r="AL64" s="46"/>
      <c r="AM64" s="118"/>
      <c r="AN64" s="118"/>
      <c r="AO64" s="118"/>
      <c r="AP64" s="118"/>
      <c r="AQ64" s="118"/>
      <c r="AR64" s="118"/>
      <c r="AS64" s="118"/>
      <c r="AT64" s="118"/>
      <c r="AU64" s="118"/>
      <c r="AV64" s="118"/>
      <c r="AW64" s="118"/>
      <c r="AX64" s="118"/>
      <c r="AY64" s="118"/>
      <c r="AZ64" s="118"/>
      <c r="BA64" s="118"/>
      <c r="BB64" s="118"/>
      <c r="BC64" s="118"/>
      <c r="BD64" s="118"/>
      <c r="BE64" s="46"/>
    </row>
  </sheetData>
  <mergeCells count="196">
    <mergeCell ref="B4:C7"/>
    <mergeCell ref="D4:D7"/>
    <mergeCell ref="E4:H4"/>
    <mergeCell ref="I4:L7"/>
    <mergeCell ref="M4:O7"/>
    <mergeCell ref="P4:AT4"/>
    <mergeCell ref="AU4:AV7"/>
    <mergeCell ref="AW4:AX7"/>
    <mergeCell ref="D16:D17"/>
    <mergeCell ref="D10:D11"/>
    <mergeCell ref="D12:D13"/>
    <mergeCell ref="D14:D15"/>
    <mergeCell ref="AW8:AX9"/>
    <mergeCell ref="AW12:AX13"/>
    <mergeCell ref="AW16:AX17"/>
    <mergeCell ref="AY4:BB7"/>
    <mergeCell ref="E5:F7"/>
    <mergeCell ref="G5:H7"/>
    <mergeCell ref="P5:V5"/>
    <mergeCell ref="W5:AC5"/>
    <mergeCell ref="AD5:AJ5"/>
    <mergeCell ref="AK5:AQ5"/>
    <mergeCell ref="AR5:AT5"/>
    <mergeCell ref="W2:X2"/>
    <mergeCell ref="AO2:BA2"/>
    <mergeCell ref="AY8:BB9"/>
    <mergeCell ref="B10:C11"/>
    <mergeCell ref="E10:F11"/>
    <mergeCell ref="G10:H11"/>
    <mergeCell ref="I10:L11"/>
    <mergeCell ref="AU10:AV11"/>
    <mergeCell ref="AW10:AX11"/>
    <mergeCell ref="AY10:BB11"/>
    <mergeCell ref="B8:C9"/>
    <mergeCell ref="D8:D9"/>
    <mergeCell ref="E8:F9"/>
    <mergeCell ref="G8:H9"/>
    <mergeCell ref="I8:L9"/>
    <mergeCell ref="AU8:AV9"/>
    <mergeCell ref="AY12:BB13"/>
    <mergeCell ref="B14:C15"/>
    <mergeCell ref="E14:F15"/>
    <mergeCell ref="G14:H15"/>
    <mergeCell ref="I14:L15"/>
    <mergeCell ref="AU14:AV15"/>
    <mergeCell ref="AW14:AX15"/>
    <mergeCell ref="AY14:BB15"/>
    <mergeCell ref="B12:C13"/>
    <mergeCell ref="E12:F13"/>
    <mergeCell ref="G12:H13"/>
    <mergeCell ref="I12:L13"/>
    <mergeCell ref="AU12:AV13"/>
    <mergeCell ref="AY16:BB17"/>
    <mergeCell ref="B18:C19"/>
    <mergeCell ref="E18:F19"/>
    <mergeCell ref="G18:H19"/>
    <mergeCell ref="I18:L19"/>
    <mergeCell ref="AU18:AV19"/>
    <mergeCell ref="AW18:AX19"/>
    <mergeCell ref="AY18:BB19"/>
    <mergeCell ref="B16:C17"/>
    <mergeCell ref="E16:F17"/>
    <mergeCell ref="G16:H17"/>
    <mergeCell ref="I16:L17"/>
    <mergeCell ref="AU16:AV17"/>
    <mergeCell ref="D18:D19"/>
    <mergeCell ref="AW20:AX21"/>
    <mergeCell ref="AY20:BB21"/>
    <mergeCell ref="B22:C23"/>
    <mergeCell ref="E22:F23"/>
    <mergeCell ref="G22:H23"/>
    <mergeCell ref="I22:L23"/>
    <mergeCell ref="AU22:AV23"/>
    <mergeCell ref="AW22:AX23"/>
    <mergeCell ref="AY22:BB23"/>
    <mergeCell ref="B20:C21"/>
    <mergeCell ref="E20:F21"/>
    <mergeCell ref="G20:H21"/>
    <mergeCell ref="I20:L21"/>
    <mergeCell ref="AU20:AV21"/>
    <mergeCell ref="D20:D21"/>
    <mergeCell ref="D22:D23"/>
    <mergeCell ref="AW24:AX25"/>
    <mergeCell ref="AY24:BB25"/>
    <mergeCell ref="B26:C27"/>
    <mergeCell ref="D26:D27"/>
    <mergeCell ref="E26:F27"/>
    <mergeCell ref="G26:H27"/>
    <mergeCell ref="I26:L27"/>
    <mergeCell ref="AU26:AV27"/>
    <mergeCell ref="AW26:AX27"/>
    <mergeCell ref="AY26:BB27"/>
    <mergeCell ref="B24:C25"/>
    <mergeCell ref="D24:D25"/>
    <mergeCell ref="E24:F25"/>
    <mergeCell ref="G24:H25"/>
    <mergeCell ref="I24:L25"/>
    <mergeCell ref="AU24:AV25"/>
    <mergeCell ref="AW28:AX29"/>
    <mergeCell ref="AY28:BB29"/>
    <mergeCell ref="B30:C31"/>
    <mergeCell ref="D30:D31"/>
    <mergeCell ref="E30:F31"/>
    <mergeCell ref="G30:H31"/>
    <mergeCell ref="I30:L31"/>
    <mergeCell ref="AU30:AV31"/>
    <mergeCell ref="AW30:AX31"/>
    <mergeCell ref="AY30:BB31"/>
    <mergeCell ref="B28:C29"/>
    <mergeCell ref="D28:D29"/>
    <mergeCell ref="E28:F29"/>
    <mergeCell ref="G28:H29"/>
    <mergeCell ref="I28:L29"/>
    <mergeCell ref="AU28:AV29"/>
    <mergeCell ref="AW32:AX33"/>
    <mergeCell ref="AY32:BB33"/>
    <mergeCell ref="B34:C35"/>
    <mergeCell ref="D34:D35"/>
    <mergeCell ref="E34:F35"/>
    <mergeCell ref="G34:H35"/>
    <mergeCell ref="I34:L35"/>
    <mergeCell ref="AU34:AV35"/>
    <mergeCell ref="AW34:AX35"/>
    <mergeCell ref="AY34:BB35"/>
    <mergeCell ref="B32:C33"/>
    <mergeCell ref="D32:D33"/>
    <mergeCell ref="E32:F33"/>
    <mergeCell ref="G32:H33"/>
    <mergeCell ref="I32:L33"/>
    <mergeCell ref="AU32:AV33"/>
    <mergeCell ref="AW36:AX37"/>
    <mergeCell ref="AY36:BB37"/>
    <mergeCell ref="B38:C39"/>
    <mergeCell ref="D38:D39"/>
    <mergeCell ref="E38:F39"/>
    <mergeCell ref="G38:H39"/>
    <mergeCell ref="I38:L39"/>
    <mergeCell ref="AU38:AV39"/>
    <mergeCell ref="AW38:AX39"/>
    <mergeCell ref="AY38:BB39"/>
    <mergeCell ref="B36:C37"/>
    <mergeCell ref="D36:D37"/>
    <mergeCell ref="E36:F37"/>
    <mergeCell ref="G36:H37"/>
    <mergeCell ref="I36:L37"/>
    <mergeCell ref="AU36:AV37"/>
    <mergeCell ref="AW40:AX41"/>
    <mergeCell ref="AY40:BB41"/>
    <mergeCell ref="B42:C43"/>
    <mergeCell ref="D42:D43"/>
    <mergeCell ref="E42:F43"/>
    <mergeCell ref="G42:H43"/>
    <mergeCell ref="I42:L43"/>
    <mergeCell ref="AU42:AV43"/>
    <mergeCell ref="AW42:AX43"/>
    <mergeCell ref="AY42:BB43"/>
    <mergeCell ref="B40:C41"/>
    <mergeCell ref="D40:D41"/>
    <mergeCell ref="E40:F41"/>
    <mergeCell ref="G40:H41"/>
    <mergeCell ref="I40:L41"/>
    <mergeCell ref="AU40:AV41"/>
    <mergeCell ref="AW44:AX45"/>
    <mergeCell ref="AY44:BB45"/>
    <mergeCell ref="B46:C47"/>
    <mergeCell ref="D46:D47"/>
    <mergeCell ref="E46:F47"/>
    <mergeCell ref="G46:H47"/>
    <mergeCell ref="I46:L47"/>
    <mergeCell ref="AU46:AV47"/>
    <mergeCell ref="AW46:AX47"/>
    <mergeCell ref="AY46:BB47"/>
    <mergeCell ref="B44:C45"/>
    <mergeCell ref="D44:D45"/>
    <mergeCell ref="E44:F45"/>
    <mergeCell ref="G44:H45"/>
    <mergeCell ref="I44:L45"/>
    <mergeCell ref="AU44:AV45"/>
    <mergeCell ref="C59:F61"/>
    <mergeCell ref="H59:J61"/>
    <mergeCell ref="N59:P61"/>
    <mergeCell ref="U59:W61"/>
    <mergeCell ref="AW48:AX49"/>
    <mergeCell ref="AY48:BB49"/>
    <mergeCell ref="AH54:AM55"/>
    <mergeCell ref="AN54:AP55"/>
    <mergeCell ref="G55:K57"/>
    <mergeCell ref="M55:Q57"/>
    <mergeCell ref="T55:X57"/>
    <mergeCell ref="Z57:AD57"/>
    <mergeCell ref="B48:C49"/>
    <mergeCell ref="D48:D49"/>
    <mergeCell ref="E48:F49"/>
    <mergeCell ref="G48:H49"/>
    <mergeCell ref="I48:L49"/>
    <mergeCell ref="AU48:AV49"/>
  </mergeCells>
  <phoneticPr fontId="2"/>
  <dataValidations count="4">
    <dataValidation type="list" allowBlank="1" showInputMessage="1" showErrorMessage="1" sqref="E8:F9">
      <formula1>INDIRECT($B$8)</formula1>
    </dataValidation>
    <dataValidation type="list" allowBlank="1" showInputMessage="1" showErrorMessage="1" sqref="E46 E48 E18 E30 E32 E20 E22 E44 E34 E36 E24 E10 E12 E26 E14 E16 E28 E38 E40 E42">
      <formula1>INDIRECT(B10)</formula1>
    </dataValidation>
    <dataValidation type="list" allowBlank="1" showInputMessage="1" showErrorMessage="1" sqref="B46 B8 B20 B18 B42 B22 B10 B48 B44 B12 B14 B16 B40 B24 B26 B28 B30 B32 B34 B36 B38">
      <formula1>職種</formula1>
    </dataValidation>
    <dataValidation type="list" allowBlank="1" showInputMessage="1" showErrorMessage="1" sqref="D46 D8 D30 D20 D22 D34 D28 D48 D44 D32 D36 D24 D10 D12 D14 D16 D18 D26 D38 D40 D42">
      <formula1>"A, B, C, D"</formula1>
    </dataValidation>
  </dataValidations>
  <pageMargins left="0.46" right="0.15748031496062992" top="0.15748031496062992" bottom="0.15748031496062992" header="0.15748031496062992" footer="0.15748031496062992"/>
  <pageSetup paperSize="9" scale="54"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3"/>
  <sheetViews>
    <sheetView zoomScaleNormal="100" workbookViewId="0">
      <selection activeCell="D2" sqref="D2"/>
    </sheetView>
  </sheetViews>
  <sheetFormatPr defaultRowHeight="18.75" x14ac:dyDescent="0.4"/>
  <cols>
    <col min="2" max="2" width="11.375" bestFit="1" customWidth="1"/>
    <col min="3" max="5" width="11.375" customWidth="1"/>
    <col min="6" max="6" width="11.5" customWidth="1"/>
    <col min="7" max="7" width="11.375" customWidth="1"/>
  </cols>
  <sheetData>
    <row r="1" spans="2:8" ht="19.5" thickBot="1" x14ac:dyDescent="0.45"/>
    <row r="2" spans="2:8" ht="20.25" thickBot="1" x14ac:dyDescent="0.45">
      <c r="B2" s="76" t="s">
        <v>12</v>
      </c>
      <c r="C2" s="78" t="s">
        <v>90</v>
      </c>
      <c r="D2" s="78" t="s">
        <v>228</v>
      </c>
      <c r="E2" s="77" t="s">
        <v>65</v>
      </c>
      <c r="F2" s="77" t="s">
        <v>108</v>
      </c>
      <c r="G2" s="77" t="s">
        <v>85</v>
      </c>
      <c r="H2" s="8"/>
    </row>
    <row r="3" spans="2:8" ht="19.5" x14ac:dyDescent="0.4">
      <c r="B3" s="79" t="s">
        <v>66</v>
      </c>
      <c r="C3" s="79" t="s">
        <v>91</v>
      </c>
      <c r="D3" s="186" t="s">
        <v>99</v>
      </c>
      <c r="E3" s="80" t="s">
        <v>106</v>
      </c>
      <c r="F3" s="80" t="s">
        <v>72</v>
      </c>
      <c r="G3" s="80" t="s">
        <v>91</v>
      </c>
    </row>
    <row r="4" spans="2:8" ht="19.5" x14ac:dyDescent="0.4">
      <c r="B4" s="81" t="s">
        <v>87</v>
      </c>
      <c r="C4" s="82" t="s">
        <v>92</v>
      </c>
      <c r="D4" s="82" t="s">
        <v>8</v>
      </c>
      <c r="E4" s="82" t="s">
        <v>88</v>
      </c>
      <c r="F4" s="82" t="s">
        <v>73</v>
      </c>
      <c r="G4" s="82" t="s">
        <v>92</v>
      </c>
    </row>
    <row r="5" spans="2:8" ht="19.5" x14ac:dyDescent="0.4">
      <c r="B5" s="81"/>
      <c r="C5" s="84" t="s">
        <v>93</v>
      </c>
      <c r="D5" s="84" t="s">
        <v>9</v>
      </c>
      <c r="E5" s="82" t="s">
        <v>107</v>
      </c>
      <c r="F5" s="84" t="s">
        <v>74</v>
      </c>
      <c r="G5" s="82" t="s">
        <v>93</v>
      </c>
    </row>
    <row r="6" spans="2:8" ht="19.5" x14ac:dyDescent="0.4">
      <c r="B6" s="81"/>
      <c r="C6" s="84" t="s">
        <v>94</v>
      </c>
      <c r="D6" s="84" t="s">
        <v>100</v>
      </c>
      <c r="E6" s="82" t="s">
        <v>98</v>
      </c>
      <c r="F6" s="82" t="s">
        <v>98</v>
      </c>
      <c r="G6" s="82" t="s">
        <v>94</v>
      </c>
    </row>
    <row r="7" spans="2:8" ht="19.5" x14ac:dyDescent="0.4">
      <c r="B7" s="81"/>
      <c r="C7" s="82" t="s">
        <v>95</v>
      </c>
      <c r="D7" s="82" t="s">
        <v>101</v>
      </c>
      <c r="E7" s="82"/>
      <c r="F7" s="82"/>
      <c r="G7" s="82" t="s">
        <v>95</v>
      </c>
    </row>
    <row r="8" spans="2:8" ht="19.5" x14ac:dyDescent="0.4">
      <c r="B8" s="104"/>
      <c r="C8" s="82" t="s">
        <v>96</v>
      </c>
      <c r="D8" s="82" t="s">
        <v>102</v>
      </c>
      <c r="E8" s="82"/>
      <c r="F8" s="82"/>
      <c r="G8" s="82" t="s">
        <v>96</v>
      </c>
    </row>
    <row r="9" spans="2:8" ht="19.5" x14ac:dyDescent="0.4">
      <c r="B9" s="105"/>
      <c r="C9" s="102" t="s">
        <v>97</v>
      </c>
      <c r="D9" s="102" t="s">
        <v>103</v>
      </c>
      <c r="E9" s="82"/>
      <c r="F9" s="82"/>
      <c r="G9" s="82" t="s">
        <v>97</v>
      </c>
    </row>
    <row r="10" spans="2:8" ht="19.5" x14ac:dyDescent="0.4">
      <c r="B10" s="105"/>
      <c r="C10" s="103" t="s">
        <v>98</v>
      </c>
      <c r="D10" s="103" t="s">
        <v>104</v>
      </c>
      <c r="E10" s="82"/>
      <c r="F10" s="82"/>
      <c r="G10" s="82" t="s">
        <v>98</v>
      </c>
    </row>
    <row r="11" spans="2:8" ht="19.5" x14ac:dyDescent="0.4">
      <c r="B11" s="105"/>
      <c r="C11" s="103"/>
      <c r="D11" s="103" t="s">
        <v>105</v>
      </c>
      <c r="E11" s="82"/>
      <c r="F11" s="82"/>
      <c r="G11" s="82"/>
    </row>
    <row r="12" spans="2:8" ht="20.25" thickBot="1" x14ac:dyDescent="0.45">
      <c r="B12" s="108"/>
      <c r="C12" s="110"/>
      <c r="D12" s="110" t="s">
        <v>66</v>
      </c>
      <c r="E12" s="109"/>
      <c r="F12" s="109"/>
      <c r="G12" s="109"/>
    </row>
    <row r="13" spans="2:8" x14ac:dyDescent="0.4">
      <c r="F13" s="83"/>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9</vt:i4>
      </vt:variant>
    </vt:vector>
  </HeadingPairs>
  <TitlesOfParts>
    <vt:vector size="12" baseType="lpstr">
      <vt:lpstr>１_定期巡回・随時対応型訪問介護看護</vt:lpstr>
      <vt:lpstr>【記載例】１_定期巡回・随時対応型訪問介護看護 </vt:lpstr>
      <vt:lpstr>入力規制ルール（定期巡回）</vt:lpstr>
      <vt:lpstr>'【記載例】１_定期巡回・随時対応型訪問介護看護 '!Print_Area</vt:lpstr>
      <vt:lpstr>'１_定期巡回・随時対応型訪問介護看護'!Print_Area</vt:lpstr>
      <vt:lpstr>オペ</vt:lpstr>
      <vt:lpstr>看</vt:lpstr>
      <vt:lpstr>管</vt:lpstr>
      <vt:lpstr>計</vt:lpstr>
      <vt:lpstr>職種</vt:lpstr>
      <vt:lpstr>訪介</vt:lpstr>
      <vt:lpstr>理学等</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cp:lastModifiedBy>
  <cp:lastPrinted>2021-06-22T00:37:50Z</cp:lastPrinted>
  <dcterms:created xsi:type="dcterms:W3CDTF">2020-01-28T02:24:03Z</dcterms:created>
  <dcterms:modified xsi:type="dcterms:W3CDTF">2022-04-01T01:58:32Z</dcterms:modified>
</cp:coreProperties>
</file>