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５福祉指導課\★指導第１係\２障害サービス\１障害サービス調書等\【事前提出資料①】表紙，勤務形態，利用者など\2024年度版\01　【者】2024版　勤務体制，利用者数など\"/>
    </mc:Choice>
  </mc:AlternateContent>
  <bookViews>
    <workbookView xWindow="0" yWindow="60" windowWidth="15240" windowHeight="9000" tabRatio="746"/>
  </bookViews>
  <sheets>
    <sheet name="右以外" sheetId="6" r:id="rId1"/>
    <sheet name="生活介護・施設入所支援・短期入所（併設型・空床型）" sheetId="3" r:id="rId2"/>
    <sheet name="共同生活援助・短期入所（併設型・空床型）" sheetId="4" r:id="rId3"/>
    <sheet name="計画相談支援" sheetId="5" r:id="rId4"/>
  </sheets>
  <definedNames>
    <definedName name="_xlnm.Print_Area" localSheetId="0">右以外!$A$1:$N$21</definedName>
    <definedName name="_xlnm.Print_Area" localSheetId="2">'共同生活援助・短期入所（併設型・空床型）'!$A$1:$P$31</definedName>
    <definedName name="_xlnm.Print_Area" localSheetId="3">計画相談支援!$A$1:$N$23</definedName>
    <definedName name="_xlnm.Print_Area" localSheetId="1">'生活介護・施設入所支援・短期入所（併設型・空床型）'!$A$1:$O$34</definedName>
  </definedNames>
  <calcPr calcId="162913"/>
</workbook>
</file>

<file path=xl/calcChain.xml><?xml version="1.0" encoding="utf-8"?>
<calcChain xmlns="http://schemas.openxmlformats.org/spreadsheetml/2006/main">
  <c r="N16" i="3" l="1"/>
  <c r="N13" i="4" l="1"/>
  <c r="N20" i="3"/>
  <c r="N6" i="3"/>
  <c r="D11" i="5" l="1"/>
  <c r="J8" i="5"/>
  <c r="N8" i="5"/>
  <c r="N18" i="5"/>
  <c r="N17" i="5"/>
  <c r="N16" i="5"/>
  <c r="C18" i="5"/>
  <c r="D18" i="5"/>
  <c r="E18" i="5"/>
  <c r="F18" i="5"/>
  <c r="G18" i="5"/>
  <c r="H18" i="5"/>
  <c r="I18" i="5"/>
  <c r="J18" i="5"/>
  <c r="K18" i="5"/>
  <c r="L18" i="5"/>
  <c r="M18" i="5"/>
  <c r="B18" i="5"/>
  <c r="N7" i="5"/>
  <c r="N6" i="5"/>
  <c r="C8" i="5"/>
  <c r="D8" i="5"/>
  <c r="E8" i="5"/>
  <c r="F8" i="5"/>
  <c r="G8" i="5"/>
  <c r="H8" i="5"/>
  <c r="I8" i="5"/>
  <c r="K8" i="5"/>
  <c r="L8" i="5"/>
  <c r="M8" i="5"/>
  <c r="B8" i="5"/>
  <c r="N15" i="6"/>
  <c r="N14" i="6"/>
  <c r="N7" i="6"/>
  <c r="N6" i="6"/>
  <c r="D9" i="6"/>
  <c r="N24" i="4"/>
  <c r="N25" i="4"/>
  <c r="C26" i="4"/>
  <c r="D26" i="4"/>
  <c r="E26" i="4"/>
  <c r="F26" i="4"/>
  <c r="G26" i="4"/>
  <c r="H26" i="4"/>
  <c r="I26" i="4"/>
  <c r="J26" i="4"/>
  <c r="K26" i="4"/>
  <c r="L26" i="4"/>
  <c r="M26" i="4"/>
  <c r="B26" i="4"/>
  <c r="C12" i="4"/>
  <c r="D12" i="4"/>
  <c r="E12" i="4"/>
  <c r="F12" i="4"/>
  <c r="G12" i="4"/>
  <c r="H12" i="4"/>
  <c r="I12" i="4"/>
  <c r="J12" i="4"/>
  <c r="K12" i="4"/>
  <c r="L12" i="4"/>
  <c r="M12" i="4"/>
  <c r="B12" i="4"/>
  <c r="N10" i="4"/>
  <c r="N11" i="4"/>
  <c r="N14" i="3"/>
  <c r="N25" i="3"/>
  <c r="O25" i="3" s="1"/>
  <c r="N11" i="3"/>
  <c r="O11" i="3"/>
  <c r="N9" i="5"/>
  <c r="N19" i="5"/>
  <c r="N7" i="3"/>
  <c r="N12" i="3" s="1"/>
  <c r="N8" i="3"/>
  <c r="O8" i="3"/>
  <c r="N9" i="3"/>
  <c r="O9" i="3"/>
  <c r="N10" i="3"/>
  <c r="O10" i="3"/>
  <c r="N21" i="3"/>
  <c r="O21" i="3" s="1"/>
  <c r="O26" i="3" s="1"/>
  <c r="N26" i="3"/>
  <c r="N22" i="3"/>
  <c r="O22" i="3"/>
  <c r="N23" i="3"/>
  <c r="O23" i="3"/>
  <c r="N24" i="3"/>
  <c r="O24" i="3"/>
  <c r="N28" i="3"/>
  <c r="N5" i="4"/>
  <c r="N6" i="4"/>
  <c r="N7" i="4"/>
  <c r="N8" i="4"/>
  <c r="N9" i="4"/>
  <c r="O19" i="4"/>
  <c r="N19" i="4"/>
  <c r="N20" i="4"/>
  <c r="N21" i="4"/>
  <c r="N22" i="4"/>
  <c r="N23" i="4"/>
  <c r="N27" i="4"/>
  <c r="O21" i="4" l="1"/>
  <c r="O20" i="4"/>
  <c r="O23" i="4"/>
  <c r="O8" i="4"/>
  <c r="O25" i="4"/>
  <c r="O5" i="4"/>
  <c r="O9" i="4"/>
  <c r="O10" i="4"/>
  <c r="O22" i="4"/>
  <c r="O7" i="4"/>
  <c r="O11" i="4"/>
  <c r="O24" i="4"/>
  <c r="O7" i="3"/>
  <c r="O12" i="3" s="1"/>
  <c r="D16" i="3" s="1"/>
  <c r="O6" i="4"/>
  <c r="N26" i="4"/>
  <c r="O26" i="4" s="1"/>
  <c r="N12" i="4"/>
  <c r="G15" i="4" l="1"/>
  <c r="O12" i="4"/>
</calcChain>
</file>

<file path=xl/comments1.xml><?xml version="1.0" encoding="utf-8"?>
<comments xmlns="http://schemas.openxmlformats.org/spreadsheetml/2006/main">
  <authors>
    <author>m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【注意】開所日ごとに利用した人数を出し，それらを合計した数を入れてください。
〇「利用者数」＝「サービスを利用した</t>
        </r>
        <r>
          <rPr>
            <b/>
            <i/>
            <u/>
            <sz val="9"/>
            <color indexed="81"/>
            <rFont val="MS P ゴシック"/>
            <family val="3"/>
            <charset val="128"/>
          </rPr>
          <t>のべ人数</t>
        </r>
        <r>
          <rPr>
            <b/>
            <sz val="9"/>
            <color indexed="81"/>
            <rFont val="MS P ゴシック"/>
            <family val="3"/>
            <charset val="128"/>
          </rPr>
          <t>」となります
✖「利用契約者のうち，その月にサービスを実際に利用した者の数（実人数）」ではありません。</t>
        </r>
      </text>
    </comment>
  </commentList>
</comments>
</file>

<file path=xl/sharedStrings.xml><?xml version="1.0" encoding="utf-8"?>
<sst xmlns="http://schemas.openxmlformats.org/spreadsheetml/2006/main" count="248" uniqueCount="71">
  <si>
    <t>利用者数</t>
    <rPh sb="0" eb="3">
      <t>リヨウシャ</t>
    </rPh>
    <rPh sb="3" eb="4">
      <t>スウ</t>
    </rPh>
    <phoneticPr fontId="3"/>
  </si>
  <si>
    <t>４月</t>
    <rPh sb="1" eb="2">
      <t>ゲツ</t>
    </rPh>
    <phoneticPr fontId="3"/>
  </si>
  <si>
    <t>３月</t>
  </si>
  <si>
    <t>開所日数</t>
    <rPh sb="0" eb="2">
      <t>カイショ</t>
    </rPh>
    <rPh sb="2" eb="4">
      <t>ニッスウ</t>
    </rPh>
    <phoneticPr fontId="3"/>
  </si>
  <si>
    <t>合計</t>
    <rPh sb="0" eb="2">
      <t>ゴウケイ</t>
    </rPh>
    <phoneticPr fontId="3"/>
  </si>
  <si>
    <t>　</t>
  </si>
  <si>
    <t>５月</t>
    <rPh sb="1" eb="2">
      <t>ゲツ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</si>
  <si>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</si>
  <si>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</si>
  <si>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</si>
  <si>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</si>
  <si>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</si>
  <si>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</si>
  <si>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</si>
  <si>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</si>
  <si>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</si>
  <si>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　</t>
  </si>
  <si>
    <t>区分６</t>
    <rPh sb="0" eb="2">
      <t>クブン</t>
    </rPh>
    <phoneticPr fontId="3"/>
  </si>
  <si>
    <t>区分５</t>
    <rPh sb="0" eb="2">
      <t>クブン</t>
    </rPh>
    <phoneticPr fontId="3"/>
  </si>
  <si>
    <t>区分４</t>
    <rPh sb="0" eb="2">
      <t>クブン</t>
    </rPh>
    <phoneticPr fontId="3"/>
  </si>
  <si>
    <t>区分３</t>
    <rPh sb="0" eb="2">
      <t>クブン</t>
    </rPh>
    <phoneticPr fontId="3"/>
  </si>
  <si>
    <t>区分２</t>
    <rPh sb="0" eb="2">
      <t>クブン</t>
    </rPh>
    <phoneticPr fontId="3"/>
  </si>
  <si>
    <t>計</t>
    <rPh sb="0" eb="1">
      <t>ケイ</t>
    </rPh>
    <phoneticPr fontId="3"/>
  </si>
  <si>
    <t>障害程度区分×利用者数</t>
    <rPh sb="0" eb="2">
      <t>ショウガイ</t>
    </rPh>
    <rPh sb="2" eb="4">
      <t>テイド</t>
    </rPh>
    <rPh sb="4" eb="6">
      <t>クブン</t>
    </rPh>
    <rPh sb="7" eb="10">
      <t>リヨウシャ</t>
    </rPh>
    <rPh sb="10" eb="11">
      <t>スウ</t>
    </rPh>
    <phoneticPr fontId="3"/>
  </si>
  <si>
    <t>A</t>
  </si>
  <si>
    <t>B</t>
  </si>
  <si>
    <t>　</t>
  </si>
  <si>
    <t>その他利用者数</t>
    <rPh sb="2" eb="3">
      <t>タ</t>
    </rPh>
    <rPh sb="3" eb="6">
      <t>リヨウシャ</t>
    </rPh>
    <rPh sb="6" eb="7">
      <t>スウ</t>
    </rPh>
    <phoneticPr fontId="3"/>
  </si>
  <si>
    <t>　①　検査前年度の各月別利用者数</t>
    <rPh sb="3" eb="5">
      <t>ケンサ</t>
    </rPh>
    <rPh sb="5" eb="6">
      <t>ゼン</t>
    </rPh>
    <rPh sb="6" eb="8">
      <t>ネンド</t>
    </rPh>
    <rPh sb="9" eb="11">
      <t>カクゲツ</t>
    </rPh>
    <rPh sb="11" eb="12">
      <t>ベツ</t>
    </rPh>
    <rPh sb="12" eb="14">
      <t>リヨウ</t>
    </rPh>
    <rPh sb="14" eb="15">
      <t>シャ</t>
    </rPh>
    <rPh sb="15" eb="16">
      <t>スウ</t>
    </rPh>
    <phoneticPr fontId="3"/>
  </si>
  <si>
    <t>　①　検査前年度の各月・障害程度区分別利用者数等</t>
    <rPh sb="3" eb="5">
      <t>ケンサ</t>
    </rPh>
    <rPh sb="5" eb="6">
      <t>ゼン</t>
    </rPh>
    <rPh sb="6" eb="8">
      <t>ネンド</t>
    </rPh>
    <rPh sb="9" eb="11">
      <t>カクゲツ</t>
    </rPh>
    <rPh sb="12" eb="14">
      <t>ショウガイ</t>
    </rPh>
    <rPh sb="14" eb="16">
      <t>テイド</t>
    </rPh>
    <rPh sb="16" eb="18">
      <t>クブン</t>
    </rPh>
    <rPh sb="18" eb="19">
      <t>ベツ</t>
    </rPh>
    <rPh sb="19" eb="21">
      <t>リヨウ</t>
    </rPh>
    <rPh sb="21" eb="22">
      <t>シャ</t>
    </rPh>
    <rPh sb="22" eb="23">
      <t>スウ</t>
    </rPh>
    <rPh sb="23" eb="24">
      <t>トウ</t>
    </rPh>
    <phoneticPr fontId="3"/>
  </si>
  <si>
    <t>　②　検査年度の利用者数（検査月の前々月まで）</t>
    <rPh sb="3" eb="5">
      <t>ケンサ</t>
    </rPh>
    <rPh sb="5" eb="7">
      <t>ネンド</t>
    </rPh>
    <rPh sb="8" eb="10">
      <t>リヨウ</t>
    </rPh>
    <rPh sb="10" eb="11">
      <t>シャ</t>
    </rPh>
    <rPh sb="11" eb="12">
      <t>スウ</t>
    </rPh>
    <rPh sb="13" eb="15">
      <t>ケンサ</t>
    </rPh>
    <rPh sb="15" eb="16">
      <t>ツキ</t>
    </rPh>
    <rPh sb="17" eb="19">
      <t>ゼンゼン</t>
    </rPh>
    <rPh sb="19" eb="20">
      <t>ゲツ</t>
    </rPh>
    <phoneticPr fontId="3"/>
  </si>
  <si>
    <t>　②　検査年度の利用者数（検査月の前々月まで）</t>
    <rPh sb="3" eb="5">
      <t>ケンサ</t>
    </rPh>
    <rPh sb="5" eb="7">
      <t>ネンド</t>
    </rPh>
    <rPh sb="8" eb="10">
      <t>リヨウ</t>
    </rPh>
    <rPh sb="10" eb="11">
      <t>シャ</t>
    </rPh>
    <rPh sb="11" eb="12">
      <t>スウ</t>
    </rPh>
    <rPh sb="13" eb="15">
      <t>ケンサ</t>
    </rPh>
    <rPh sb="15" eb="16">
      <t>ツキ</t>
    </rPh>
    <rPh sb="17" eb="19">
      <t>マエマエ</t>
    </rPh>
    <rPh sb="19" eb="20">
      <t>ヅキ</t>
    </rPh>
    <phoneticPr fontId="3"/>
  </si>
  <si>
    <t>人　　＊少数点第２位以下切り上げ</t>
    <rPh sb="0" eb="1">
      <t>ニン</t>
    </rPh>
    <phoneticPr fontId="3"/>
  </si>
  <si>
    <t>　　　○平均障害程度区分（B/A）</t>
  </si>
  <si>
    <t>　　　　　　　　</t>
  </si>
  <si>
    <t>　　○平均利用者数</t>
  </si>
  <si>
    <t>　②検査年度の利用者数等（検査月の前々月まで）</t>
    <rPh sb="2" eb="4">
      <t>ケンサ</t>
    </rPh>
    <rPh sb="4" eb="6">
      <t>ネンド</t>
    </rPh>
    <rPh sb="7" eb="9">
      <t>リヨウ</t>
    </rPh>
    <rPh sb="9" eb="10">
      <t>シャ</t>
    </rPh>
    <rPh sb="10" eb="11">
      <t>スウ</t>
    </rPh>
    <rPh sb="11" eb="12">
      <t>トウ</t>
    </rPh>
    <rPh sb="13" eb="15">
      <t>ケンサ</t>
    </rPh>
    <rPh sb="15" eb="16">
      <t>ツキ</t>
    </rPh>
    <rPh sb="17" eb="19">
      <t>マエマエ</t>
    </rPh>
    <rPh sb="19" eb="20">
      <t>ヅキ</t>
    </rPh>
    <phoneticPr fontId="3"/>
  </si>
  <si>
    <t>平均
利用者数</t>
    <rPh sb="0" eb="2">
      <t>ヘイキン</t>
    </rPh>
    <rPh sb="3" eb="5">
      <t>リヨウ</t>
    </rPh>
    <rPh sb="5" eb="6">
      <t>シャ</t>
    </rPh>
    <rPh sb="6" eb="7">
      <t>スウ</t>
    </rPh>
    <phoneticPr fontId="3"/>
  </si>
  <si>
    <t>A</t>
  </si>
  <si>
    <t>B</t>
  </si>
  <si>
    <t>C</t>
  </si>
  <si>
    <t>D</t>
  </si>
  <si>
    <t>○生活支援員の必要数（A/2.5+B/4+C/6+D/9）</t>
    <rPh sb="1" eb="3">
      <t>セイカツ</t>
    </rPh>
    <rPh sb="3" eb="5">
      <t>シエン</t>
    </rPh>
    <rPh sb="5" eb="6">
      <t>イン</t>
    </rPh>
    <rPh sb="7" eb="10">
      <t>ヒツヨウスウ</t>
    </rPh>
    <phoneticPr fontId="3"/>
  </si>
  <si>
    <t>　①検査前年度の各月別利用者数等</t>
    <rPh sb="2" eb="4">
      <t>ケンサ</t>
    </rPh>
    <rPh sb="4" eb="5">
      <t>ゼン</t>
    </rPh>
    <rPh sb="5" eb="7">
      <t>ネンド</t>
    </rPh>
    <rPh sb="8" eb="10">
      <t>カクゲツ</t>
    </rPh>
    <rPh sb="10" eb="11">
      <t>ベツ</t>
    </rPh>
    <rPh sb="11" eb="13">
      <t>リヨウ</t>
    </rPh>
    <rPh sb="13" eb="14">
      <t>シャ</t>
    </rPh>
    <rPh sb="14" eb="15">
      <t>スウ</t>
    </rPh>
    <rPh sb="15" eb="16">
      <t>トウ</t>
    </rPh>
    <phoneticPr fontId="3"/>
  </si>
  <si>
    <t>　　　２　利用者数は，延べ利用者数を記入すること。</t>
    <rPh sb="5" eb="8">
      <t>リヨウシャ</t>
    </rPh>
    <rPh sb="8" eb="9">
      <t>スウ</t>
    </rPh>
    <rPh sb="11" eb="12">
      <t>ノ</t>
    </rPh>
    <rPh sb="13" eb="16">
      <t>リヨウシャ</t>
    </rPh>
    <rPh sb="16" eb="17">
      <t>スウ</t>
    </rPh>
    <rPh sb="18" eb="20">
      <t>キニュウ</t>
    </rPh>
    <phoneticPr fontId="3"/>
  </si>
  <si>
    <t>　　　３　利用者数は，延利用者数を記入すること。</t>
    <rPh sb="5" eb="8">
      <t>リヨウシャ</t>
    </rPh>
    <rPh sb="8" eb="9">
      <t>スウ</t>
    </rPh>
    <rPh sb="11" eb="12">
      <t>ノ</t>
    </rPh>
    <rPh sb="12" eb="15">
      <t>リヨウシャ</t>
    </rPh>
    <rPh sb="15" eb="16">
      <t>スウ</t>
    </rPh>
    <rPh sb="17" eb="19">
      <t>キニュウ</t>
    </rPh>
    <phoneticPr fontId="3"/>
  </si>
  <si>
    <t>　　　２　利用者数は、延べ利用者数を記入すること。</t>
    <rPh sb="5" eb="8">
      <t>リヨウシャ</t>
    </rPh>
    <rPh sb="8" eb="9">
      <t>スウ</t>
    </rPh>
    <rPh sb="11" eb="12">
      <t>ノ</t>
    </rPh>
    <rPh sb="13" eb="16">
      <t>リヨウシャ</t>
    </rPh>
    <rPh sb="16" eb="17">
      <t>スウ</t>
    </rPh>
    <rPh sb="18" eb="20">
      <t>キニュウ</t>
    </rPh>
    <phoneticPr fontId="3"/>
  </si>
  <si>
    <t>　　　４　「その他の利用者数」には，経過措置による利用者数を記入すること。</t>
    <rPh sb="8" eb="9">
      <t>タ</t>
    </rPh>
    <rPh sb="10" eb="13">
      <t>リヨウシャ</t>
    </rPh>
    <rPh sb="13" eb="14">
      <t>スウ</t>
    </rPh>
    <rPh sb="18" eb="20">
      <t>ケイカ</t>
    </rPh>
    <rPh sb="20" eb="22">
      <t>ソチ</t>
    </rPh>
    <rPh sb="25" eb="27">
      <t>リヨウ</t>
    </rPh>
    <rPh sb="27" eb="28">
      <t>シャ</t>
    </rPh>
    <rPh sb="28" eb="29">
      <t>スウ</t>
    </rPh>
    <rPh sb="30" eb="32">
      <t>キニュウ</t>
    </rPh>
    <phoneticPr fontId="3"/>
  </si>
  <si>
    <t>区分１</t>
    <rPh sb="0" eb="2">
      <t>クブン</t>
    </rPh>
    <phoneticPr fontId="3"/>
  </si>
  <si>
    <t>区分なし</t>
    <rPh sb="0" eb="2">
      <t>クブン</t>
    </rPh>
    <phoneticPr fontId="3"/>
  </si>
  <si>
    <t>（サービス
利用支援）</t>
    <rPh sb="6" eb="8">
      <t>リヨウ</t>
    </rPh>
    <rPh sb="8" eb="10">
      <t>シエン</t>
    </rPh>
    <phoneticPr fontId="3"/>
  </si>
  <si>
    <t>（継続サービス
利用支援）</t>
    <rPh sb="1" eb="3">
      <t>ケイゾク</t>
    </rPh>
    <rPh sb="8" eb="10">
      <t>リヨウ</t>
    </rPh>
    <rPh sb="10" eb="12">
      <t>シエン</t>
    </rPh>
    <phoneticPr fontId="3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</si>
  <si>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3"/>
  </si>
  <si>
    <t>　　  ４　生活介護・施設入所支援・共同生活援助・計画相談支援は別シートにより作成すること。</t>
    <rPh sb="20" eb="22">
      <t>セイカツ</t>
    </rPh>
    <rPh sb="22" eb="24">
      <t>エンジョ</t>
    </rPh>
    <rPh sb="25" eb="27">
      <t>ケイカク</t>
    </rPh>
    <rPh sb="27" eb="29">
      <t>ソウダン</t>
    </rPh>
    <rPh sb="29" eb="31">
      <t>シエン</t>
    </rPh>
    <phoneticPr fontId="3"/>
  </si>
  <si>
    <t>　　　２　利用者数は，延べ利用者数を記入すること。</t>
  </si>
  <si>
    <t>　　　　　３　　障害児相談支援も行っている事業所は，計画相談支援・障害児相談支援のそれぞれについて作成すること。</t>
    <rPh sb="8" eb="10">
      <t>ショウガイ</t>
    </rPh>
    <rPh sb="10" eb="11">
      <t>ジ</t>
    </rPh>
    <rPh sb="11" eb="13">
      <t>ソウダン</t>
    </rPh>
    <rPh sb="13" eb="15">
      <t>シエン</t>
    </rPh>
    <rPh sb="16" eb="17">
      <t>オコナ</t>
    </rPh>
    <rPh sb="21" eb="24">
      <t>ジギョウショ</t>
    </rPh>
    <rPh sb="26" eb="28">
      <t>ケイカク</t>
    </rPh>
    <rPh sb="28" eb="30">
      <t>ソウダン</t>
    </rPh>
    <rPh sb="30" eb="32">
      <t>シエン</t>
    </rPh>
    <rPh sb="33" eb="35">
      <t>ショウガイ</t>
    </rPh>
    <rPh sb="35" eb="36">
      <t>ジ</t>
    </rPh>
    <rPh sb="36" eb="38">
      <t>ソウダン</t>
    </rPh>
    <rPh sb="38" eb="40">
      <t>シエン</t>
    </rPh>
    <rPh sb="49" eb="51">
      <t>サクセイ</t>
    </rPh>
    <phoneticPr fontId="3"/>
  </si>
  <si>
    <t>○平均利用者数</t>
    <rPh sb="1" eb="3">
      <t>ヘイキン</t>
    </rPh>
    <rPh sb="3" eb="5">
      <t>リヨウ</t>
    </rPh>
    <rPh sb="5" eb="6">
      <t>シャ</t>
    </rPh>
    <rPh sb="6" eb="7">
      <t>スウ</t>
    </rPh>
    <phoneticPr fontId="3"/>
  </si>
  <si>
    <t>利用者の状況</t>
    <rPh sb="0" eb="3">
      <t>リヨウシャ</t>
    </rPh>
    <rPh sb="4" eb="6">
      <t>ジョウキョウ</t>
    </rPh>
    <phoneticPr fontId="3"/>
  </si>
  <si>
    <t>利用者の状況　【計画相談支援】</t>
    <rPh sb="0" eb="3">
      <t>リヨウシャ</t>
    </rPh>
    <rPh sb="4" eb="6">
      <t>ジョウキョウ</t>
    </rPh>
    <rPh sb="8" eb="10">
      <t>ケイカク</t>
    </rPh>
    <rPh sb="10" eb="12">
      <t>ソウダン</t>
    </rPh>
    <rPh sb="12" eb="14">
      <t>シエン</t>
    </rPh>
    <phoneticPr fontId="3"/>
  </si>
  <si>
    <t>○サービス名</t>
    <rPh sb="5" eb="6">
      <t>メイ</t>
    </rPh>
    <phoneticPr fontId="3"/>
  </si>
  <si>
    <t>　*小数点第２位以下四捨五入</t>
    <rPh sb="2" eb="3">
      <t>ショウ</t>
    </rPh>
    <rPh sb="3" eb="4">
      <t>スウ</t>
    </rPh>
    <rPh sb="4" eb="5">
      <t>テン</t>
    </rPh>
    <rPh sb="5" eb="6">
      <t>ダイ</t>
    </rPh>
    <rPh sb="7" eb="8">
      <t>クライ</t>
    </rPh>
    <rPh sb="8" eb="10">
      <t>イカ</t>
    </rPh>
    <rPh sb="10" eb="14">
      <t>シシャゴニュウ</t>
    </rPh>
    <phoneticPr fontId="3"/>
  </si>
  <si>
    <t>　*小数点第２位以下切り上げ</t>
    <rPh sb="2" eb="3">
      <t>ショウ</t>
    </rPh>
    <rPh sb="3" eb="4">
      <t>スウ</t>
    </rPh>
    <rPh sb="4" eb="5">
      <t>テン</t>
    </rPh>
    <rPh sb="5" eb="6">
      <t>ダイ</t>
    </rPh>
    <rPh sb="7" eb="8">
      <t>クライ</t>
    </rPh>
    <rPh sb="8" eb="10">
      <t>イカ</t>
    </rPh>
    <rPh sb="10" eb="11">
      <t>キ</t>
    </rPh>
    <rPh sb="12" eb="13">
      <t>ア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</si>
  <si>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3"/>
  </si>
  <si>
    <t>　　　２　複数のサービスを運営している場合（多機能型事業所又は障害者支援施設を含む）には，サービス毎にそれぞれ作成すること。</t>
    <rPh sb="5" eb="7">
      <t>フクスウ</t>
    </rPh>
    <rPh sb="13" eb="15">
      <t>ウンエイ</t>
    </rPh>
    <rPh sb="19" eb="21">
      <t>バアイ</t>
    </rPh>
    <rPh sb="22" eb="26">
      <t>タキノウガタ</t>
    </rPh>
    <rPh sb="26" eb="29">
      <t>ジギョウショ</t>
    </rPh>
    <rPh sb="29" eb="30">
      <t>マタ</t>
    </rPh>
    <rPh sb="31" eb="34">
      <t>ショウガイシャ</t>
    </rPh>
    <rPh sb="34" eb="36">
      <t>シエン</t>
    </rPh>
    <rPh sb="36" eb="38">
      <t>シセツ</t>
    </rPh>
    <rPh sb="39" eb="40">
      <t>フク</t>
    </rPh>
    <rPh sb="49" eb="50">
      <t>ゴト</t>
    </rPh>
    <rPh sb="55" eb="57">
      <t>サクセイ</t>
    </rPh>
    <phoneticPr fontId="3"/>
  </si>
  <si>
    <t>　　　３　複数のサービスを運営している場合（多機能型事業所又は障害者支援施設を含む。）には，サービス毎にそれぞれ作成すること。
　　　　　※　居宅介護，重度訪問介護，同行援護及び行動援護についてもサービスごとに作成すること。</t>
    <rPh sb="5" eb="7">
      <t>フクスウ</t>
    </rPh>
    <rPh sb="13" eb="15">
      <t>ウンエイ</t>
    </rPh>
    <rPh sb="19" eb="21">
      <t>バアイ</t>
    </rPh>
    <rPh sb="39" eb="40">
      <t>フク</t>
    </rPh>
    <rPh sb="50" eb="51">
      <t>ゴト</t>
    </rPh>
    <rPh sb="56" eb="58">
      <t>サクセイ</t>
    </rPh>
    <rPh sb="87" eb="88">
      <t>オヨ</t>
    </rPh>
    <phoneticPr fontId="3"/>
  </si>
  <si>
    <t>　　　５　短期入所（併設型，空床型）は，以下の２種類を作成すること。
　　　　　①本体施設のサービスに係る「利用者の状況」　　　②左記に，短期入所の利用者も加えた「利用者の状況」</t>
    <rPh sb="5" eb="7">
      <t>タンキ</t>
    </rPh>
    <rPh sb="7" eb="9">
      <t>ニュウショ</t>
    </rPh>
    <rPh sb="10" eb="13">
      <t>ヘイセツガタ</t>
    </rPh>
    <rPh sb="14" eb="16">
      <t>クウショウ</t>
    </rPh>
    <rPh sb="16" eb="17">
      <t>ガタ</t>
    </rPh>
    <rPh sb="20" eb="22">
      <t>イカ</t>
    </rPh>
    <rPh sb="24" eb="26">
      <t>シュルイ</t>
    </rPh>
    <rPh sb="27" eb="29">
      <t>サクセイ</t>
    </rPh>
    <rPh sb="41" eb="43">
      <t>ホンタイ</t>
    </rPh>
    <rPh sb="43" eb="45">
      <t>シセツ</t>
    </rPh>
    <rPh sb="51" eb="52">
      <t>カカ</t>
    </rPh>
    <rPh sb="54" eb="57">
      <t>リヨウシャ</t>
    </rPh>
    <rPh sb="58" eb="60">
      <t>ジョウキョウ</t>
    </rPh>
    <rPh sb="65" eb="67">
      <t>サキ</t>
    </rPh>
    <rPh sb="69" eb="71">
      <t>タンキ</t>
    </rPh>
    <rPh sb="71" eb="73">
      <t>ニュウショ</t>
    </rPh>
    <rPh sb="74" eb="77">
      <t>リヨウシャ</t>
    </rPh>
    <rPh sb="78" eb="79">
      <t>クワ</t>
    </rPh>
    <rPh sb="82" eb="85">
      <t>リヨウシャ</t>
    </rPh>
    <rPh sb="86" eb="88">
      <t>ジョウキョウ</t>
    </rPh>
    <phoneticPr fontId="3"/>
  </si>
  <si>
    <t>　　　３　短期入所（併設型，空床型）は，以下の２種類を作成すること。
　　　　　①本体施設のサービスに係る「利用者の状況」　　　②左記に，短期入所の利用者も加えた「利用者の状況」</t>
    <rPh sb="5" eb="7">
      <t>タンキ</t>
    </rPh>
    <rPh sb="7" eb="9">
      <t>ニュウショ</t>
    </rPh>
    <rPh sb="10" eb="13">
      <t>ヘイセツガタ</t>
    </rPh>
    <rPh sb="14" eb="16">
      <t>クウショウ</t>
    </rPh>
    <rPh sb="16" eb="17">
      <t>ガタ</t>
    </rPh>
    <rPh sb="20" eb="22">
      <t>イカ</t>
    </rPh>
    <rPh sb="24" eb="26">
      <t>シュルイ</t>
    </rPh>
    <rPh sb="27" eb="29">
      <t>サクセイ</t>
    </rPh>
    <rPh sb="41" eb="43">
      <t>ホンタイ</t>
    </rPh>
    <rPh sb="43" eb="45">
      <t>シセツ</t>
    </rPh>
    <rPh sb="51" eb="52">
      <t>カカ</t>
    </rPh>
    <rPh sb="54" eb="57">
      <t>リヨウシャ</t>
    </rPh>
    <rPh sb="58" eb="60">
      <t>ジョウキョウ</t>
    </rPh>
    <rPh sb="65" eb="67">
      <t>サキ</t>
    </rPh>
    <rPh sb="69" eb="71">
      <t>タンキ</t>
    </rPh>
    <rPh sb="71" eb="73">
      <t>ニュウショ</t>
    </rPh>
    <rPh sb="74" eb="77">
      <t>リヨウシャ</t>
    </rPh>
    <rPh sb="78" eb="79">
      <t>クワ</t>
    </rPh>
    <rPh sb="82" eb="85">
      <t>リヨウシャ</t>
    </rPh>
    <rPh sb="86" eb="88">
      <t>ジョウキョウ</t>
    </rPh>
    <phoneticPr fontId="3"/>
  </si>
  <si>
    <t>利用者の状況　【生活介護・施設入所支援・短期入所（併設型・空床型）】</t>
    <rPh sb="0" eb="3">
      <t>リヨウシャ</t>
    </rPh>
    <rPh sb="4" eb="6">
      <t>ジョウキョウ</t>
    </rPh>
    <rPh sb="8" eb="10">
      <t>セイカツ</t>
    </rPh>
    <rPh sb="10" eb="12">
      <t>カイゴ</t>
    </rPh>
    <rPh sb="13" eb="15">
      <t>シセツ</t>
    </rPh>
    <rPh sb="15" eb="17">
      <t>ニュウショ</t>
    </rPh>
    <rPh sb="17" eb="19">
      <t>シエン</t>
    </rPh>
    <rPh sb="20" eb="22">
      <t>タンキ</t>
    </rPh>
    <rPh sb="22" eb="24">
      <t>ニュウショ</t>
    </rPh>
    <phoneticPr fontId="3"/>
  </si>
  <si>
    <t>利用者の状況　【共同生活援助・短期入所（併設型・空床型）】</t>
    <rPh sb="0" eb="3">
      <t>リヨウシャ</t>
    </rPh>
    <rPh sb="4" eb="6">
      <t>ジョウキョウ</t>
    </rPh>
    <rPh sb="8" eb="10">
      <t>キョウドウ</t>
    </rPh>
    <rPh sb="10" eb="12">
      <t>セイカツ</t>
    </rPh>
    <rPh sb="12" eb="14">
      <t>エンジョ</t>
    </rPh>
    <rPh sb="15" eb="17">
      <t>タンキ</t>
    </rPh>
    <rPh sb="17" eb="19">
      <t>ニュウショ</t>
    </rPh>
    <phoneticPr fontId="3"/>
  </si>
  <si>
    <t>（注）１　上記表①は、運営指導年度の前年度について記入すること。</t>
    <rPh sb="1" eb="2">
      <t>チュウ</t>
    </rPh>
    <rPh sb="5" eb="7">
      <t>ジョウキ</t>
    </rPh>
    <rPh sb="7" eb="8">
      <t>ヒョウ</t>
    </rPh>
    <rPh sb="11" eb="13">
      <t>ウンエイ</t>
    </rPh>
    <rPh sb="13" eb="15">
      <t>シドウ</t>
    </rPh>
    <rPh sb="15" eb="17">
      <t>ネンド</t>
    </rPh>
    <rPh sb="18" eb="20">
      <t>ゼンネン</t>
    </rPh>
    <rPh sb="20" eb="21">
      <t>ド</t>
    </rPh>
    <rPh sb="25" eb="27">
      <t>キニュウ</t>
    </rPh>
    <phoneticPr fontId="3"/>
  </si>
  <si>
    <t>（注）１　上記表①は、運営指導年度の前年度について記入すること。</t>
    <rPh sb="11" eb="13">
      <t>ウンエイ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</si>
</sst>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_ "/>
    <numFmt numFmtId="178" formatCode="0_);[Red]\(0\)"/>
    <numFmt numFmtId="179" formatCode="0.0_ "/>
  </numFmts>
  <fonts count="3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DejaVu Sans"/>
      <family val="2"/>
    </font>
    <font>
      <sz val="16"/>
      <name val="ＭＳ Ｐゴシック"/>
      <family val="3"/>
      <charset val="128"/>
    </font>
    <font>
      <b/>
      <i/>
      <u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" fillId="0" borderId="0"/>
    <xf numFmtId="0" fontId="24" fillId="32" borderId="0" applyNumberFormat="0" applyBorder="0" applyAlignment="0" applyProtection="0">
      <alignment vertical="center"/>
    </xf>
  </cellStyleXfs>
  <cellXfs count="140">
    <xf numFmtId="0" fontId="0" fillId="0" borderId="0" xfId="0" applyAlignment="1"/>
    <xf numFmtId="0" fontId="2" fillId="0" borderId="0" xfId="41"/>
    <xf numFmtId="0" fontId="2" fillId="0" borderId="0" xfId="41" applyFont="1"/>
    <xf numFmtId="0" fontId="2" fillId="0" borderId="0" xfId="4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2" fillId="0" borderId="1" xfId="41" applyNumberFormat="1" applyFont="1" applyBorder="1" applyAlignment="1">
      <alignment horizontal="right" vertical="center"/>
    </xf>
    <xf numFmtId="178" fontId="2" fillId="0" borderId="1" xfId="41" applyNumberFormat="1" applyFont="1" applyBorder="1" applyAlignment="1">
      <alignment horizontal="right" vertical="center"/>
    </xf>
    <xf numFmtId="178" fontId="2" fillId="0" borderId="1" xfId="41" applyNumberFormat="1" applyFont="1" applyBorder="1" applyAlignment="1">
      <alignment vertical="center"/>
    </xf>
    <xf numFmtId="177" fontId="2" fillId="0" borderId="1" xfId="41" applyNumberFormat="1" applyFont="1" applyBorder="1" applyAlignment="1">
      <alignment vertical="center"/>
    </xf>
    <xf numFmtId="0" fontId="0" fillId="0" borderId="0" xfId="41" applyFont="1" applyAlignment="1">
      <alignment vertical="center"/>
    </xf>
    <xf numFmtId="0" fontId="2" fillId="0" borderId="0" xfId="41" applyAlignment="1">
      <alignment vertical="center"/>
    </xf>
    <xf numFmtId="0" fontId="2" fillId="0" borderId="0" xfId="41" applyFont="1" applyAlignment="1">
      <alignment vertical="center"/>
    </xf>
    <xf numFmtId="0" fontId="6" fillId="0" borderId="0" xfId="41" applyFont="1" applyAlignment="1">
      <alignment vertical="center"/>
    </xf>
    <xf numFmtId="0" fontId="4" fillId="0" borderId="0" xfId="41" applyFont="1" applyAlignment="1">
      <alignment vertical="center"/>
    </xf>
    <xf numFmtId="0" fontId="2" fillId="0" borderId="0" xfId="41" applyBorder="1" applyAlignment="1">
      <alignment vertical="center"/>
    </xf>
    <xf numFmtId="0" fontId="2" fillId="0" borderId="0" xfId="41" applyFont="1" applyAlignment="1">
      <alignment horizontal="center" vertical="center"/>
    </xf>
    <xf numFmtId="0" fontId="2" fillId="0" borderId="2" xfId="41" applyFont="1" applyBorder="1" applyAlignment="1">
      <alignment vertical="center"/>
    </xf>
    <xf numFmtId="0" fontId="2" fillId="0" borderId="0" xfId="41" applyFont="1" applyAlignment="1">
      <alignment vertical="center" shrinkToFit="1"/>
    </xf>
    <xf numFmtId="0" fontId="2" fillId="0" borderId="0" xfId="41" applyFont="1" applyBorder="1" applyAlignment="1">
      <alignment vertical="center"/>
    </xf>
    <xf numFmtId="0" fontId="2" fillId="0" borderId="0" xfId="41" applyBorder="1" applyAlignment="1">
      <alignment horizontal="right" vertical="center"/>
    </xf>
    <xf numFmtId="0" fontId="2" fillId="0" borderId="0" xfId="41" applyFont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176" fontId="2" fillId="0" borderId="0" xfId="41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2" fillId="0" borderId="3" xfId="41" applyNumberFormat="1" applyFont="1" applyBorder="1" applyAlignment="1">
      <alignment vertical="center"/>
    </xf>
    <xf numFmtId="0" fontId="2" fillId="0" borderId="0" xfId="41" applyFont="1" applyBorder="1" applyAlignment="1">
      <alignment horizontal="center" vertical="top"/>
    </xf>
    <xf numFmtId="0" fontId="2" fillId="0" borderId="0" xfId="41" applyFont="1" applyAlignment="1">
      <alignment horizontal="center" vertical="top"/>
    </xf>
    <xf numFmtId="0" fontId="2" fillId="0" borderId="4" xfId="41" applyFont="1" applyBorder="1" applyAlignment="1">
      <alignment vertical="center" shrinkToFit="1"/>
    </xf>
    <xf numFmtId="178" fontId="2" fillId="0" borderId="0" xfId="41" applyNumberFormat="1" applyBorder="1" applyAlignment="1">
      <alignment vertical="center"/>
    </xf>
    <xf numFmtId="178" fontId="2" fillId="0" borderId="5" xfId="41" applyNumberFormat="1" applyFont="1" applyBorder="1" applyAlignment="1">
      <alignment vertical="center"/>
    </xf>
    <xf numFmtId="0" fontId="2" fillId="0" borderId="3" xfId="41" applyBorder="1" applyAlignment="1">
      <alignment vertical="center"/>
    </xf>
    <xf numFmtId="0" fontId="2" fillId="0" borderId="4" xfId="41" applyBorder="1" applyAlignment="1">
      <alignment vertical="center"/>
    </xf>
    <xf numFmtId="0" fontId="2" fillId="33" borderId="1" xfId="41" applyFill="1" applyBorder="1" applyAlignment="1">
      <alignment horizontal="center" vertical="center"/>
    </xf>
    <xf numFmtId="0" fontId="2" fillId="33" borderId="1" xfId="41" applyFont="1" applyFill="1" applyBorder="1" applyAlignment="1">
      <alignment horizontal="center" vertical="center"/>
    </xf>
    <xf numFmtId="0" fontId="2" fillId="33" borderId="8" xfId="41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center" vertical="center"/>
    </xf>
    <xf numFmtId="0" fontId="2" fillId="33" borderId="9" xfId="41" applyFont="1" applyFill="1" applyBorder="1" applyAlignment="1">
      <alignment horizontal="center" vertical="center"/>
    </xf>
    <xf numFmtId="0" fontId="5" fillId="33" borderId="8" xfId="41" applyFont="1" applyFill="1" applyBorder="1" applyAlignment="1">
      <alignment horizontal="center" vertical="center" wrapText="1"/>
    </xf>
    <xf numFmtId="178" fontId="2" fillId="0" borderId="5" xfId="41" applyNumberFormat="1" applyFont="1" applyBorder="1" applyAlignment="1">
      <alignment horizontal="right" vertical="center"/>
    </xf>
    <xf numFmtId="178" fontId="2" fillId="0" borderId="6" xfId="41" applyNumberFormat="1" applyFont="1" applyBorder="1" applyAlignment="1">
      <alignment horizontal="right" vertical="center"/>
    </xf>
    <xf numFmtId="0" fontId="2" fillId="33" borderId="21" xfId="41" applyFont="1" applyFill="1" applyBorder="1" applyAlignment="1">
      <alignment horizontal="center" vertical="center"/>
    </xf>
    <xf numFmtId="0" fontId="2" fillId="33" borderId="20" xfId="41" applyFont="1" applyFill="1" applyBorder="1" applyAlignment="1">
      <alignment horizontal="center" vertical="center"/>
    </xf>
    <xf numFmtId="178" fontId="2" fillId="0" borderId="20" xfId="41" applyNumberFormat="1" applyFont="1" applyBorder="1" applyAlignment="1">
      <alignment horizontal="right" vertical="center"/>
    </xf>
    <xf numFmtId="178" fontId="2" fillId="0" borderId="25" xfId="41" applyNumberFormat="1" applyFont="1" applyBorder="1" applyAlignment="1">
      <alignment horizontal="right" vertical="center"/>
    </xf>
    <xf numFmtId="178" fontId="2" fillId="0" borderId="26" xfId="41" applyNumberFormat="1" applyFont="1" applyBorder="1" applyAlignment="1">
      <alignment horizontal="right" vertical="center"/>
    </xf>
    <xf numFmtId="0" fontId="5" fillId="33" borderId="19" xfId="41" applyFont="1" applyFill="1" applyBorder="1" applyAlignment="1">
      <alignment horizontal="center" vertical="center" wrapText="1"/>
    </xf>
    <xf numFmtId="177" fontId="2" fillId="0" borderId="5" xfId="41" applyNumberFormat="1" applyFont="1" applyBorder="1" applyAlignment="1">
      <alignment horizontal="right" vertical="center"/>
    </xf>
    <xf numFmtId="177" fontId="2" fillId="0" borderId="6" xfId="41" applyNumberFormat="1" applyFont="1" applyBorder="1" applyAlignment="1">
      <alignment horizontal="right" vertical="center"/>
    </xf>
    <xf numFmtId="177" fontId="2" fillId="0" borderId="20" xfId="41" applyNumberFormat="1" applyFont="1" applyBorder="1" applyAlignment="1">
      <alignment horizontal="right" vertical="center"/>
    </xf>
    <xf numFmtId="177" fontId="2" fillId="0" borderId="25" xfId="41" applyNumberFormat="1" applyFont="1" applyBorder="1" applyAlignment="1">
      <alignment horizontal="right" vertical="center"/>
    </xf>
    <xf numFmtId="177" fontId="2" fillId="0" borderId="26" xfId="41" applyNumberFormat="1" applyFont="1" applyBorder="1" applyAlignment="1">
      <alignment horizontal="right" vertical="center"/>
    </xf>
    <xf numFmtId="177" fontId="2" fillId="0" borderId="5" xfId="41" applyNumberFormat="1" applyFont="1" applyBorder="1" applyAlignment="1">
      <alignment vertical="center"/>
    </xf>
    <xf numFmtId="0" fontId="2" fillId="33" borderId="19" xfId="41" applyFont="1" applyFill="1" applyBorder="1" applyAlignment="1">
      <alignment horizontal="center" vertical="center"/>
    </xf>
    <xf numFmtId="177" fontId="2" fillId="0" borderId="6" xfId="41" applyNumberFormat="1" applyFont="1" applyBorder="1" applyAlignment="1">
      <alignment vertical="center"/>
    </xf>
    <xf numFmtId="177" fontId="2" fillId="0" borderId="26" xfId="41" applyNumberFormat="1" applyFont="1" applyBorder="1" applyAlignment="1">
      <alignment vertical="center"/>
    </xf>
    <xf numFmtId="177" fontId="2" fillId="0" borderId="20" xfId="41" applyNumberFormat="1" applyFont="1" applyBorder="1" applyAlignment="1">
      <alignment vertical="center"/>
    </xf>
    <xf numFmtId="177" fontId="2" fillId="0" borderId="25" xfId="41" applyNumberFormat="1" applyFont="1" applyBorder="1" applyAlignment="1">
      <alignment vertical="center"/>
    </xf>
    <xf numFmtId="177" fontId="2" fillId="0" borderId="27" xfId="41" applyNumberFormat="1" applyFont="1" applyBorder="1" applyAlignment="1">
      <alignment vertical="center"/>
    </xf>
    <xf numFmtId="0" fontId="2" fillId="33" borderId="22" xfId="41" applyFont="1" applyFill="1" applyBorder="1" applyAlignment="1">
      <alignment horizontal="center" vertical="center" shrinkToFit="1"/>
    </xf>
    <xf numFmtId="177" fontId="2" fillId="0" borderId="30" xfId="41" applyNumberFormat="1" applyFont="1" applyBorder="1" applyAlignment="1">
      <alignment vertical="center"/>
    </xf>
    <xf numFmtId="177" fontId="2" fillId="0" borderId="28" xfId="41" applyNumberFormat="1" applyFont="1" applyBorder="1" applyAlignment="1">
      <alignment vertical="center"/>
    </xf>
    <xf numFmtId="177" fontId="2" fillId="0" borderId="29" xfId="41" applyNumberFormat="1" applyFont="1" applyBorder="1" applyAlignment="1">
      <alignment vertical="center"/>
    </xf>
    <xf numFmtId="177" fontId="2" fillId="0" borderId="32" xfId="41" applyNumberFormat="1" applyFont="1" applyBorder="1" applyAlignment="1">
      <alignment horizontal="right" vertical="center"/>
    </xf>
    <xf numFmtId="177" fontId="2" fillId="0" borderId="33" xfId="41" applyNumberFormat="1" applyFont="1" applyBorder="1" applyAlignment="1">
      <alignment horizontal="right" vertical="center"/>
    </xf>
    <xf numFmtId="0" fontId="2" fillId="0" borderId="27" xfId="41" applyFont="1" applyBorder="1" applyAlignment="1">
      <alignment vertical="center"/>
    </xf>
    <xf numFmtId="177" fontId="2" fillId="0" borderId="36" xfId="41" applyNumberFormat="1" applyFont="1" applyBorder="1" applyAlignment="1">
      <alignment horizontal="right" vertical="center"/>
    </xf>
    <xf numFmtId="178" fontId="2" fillId="0" borderId="6" xfId="41" applyNumberFormat="1" applyFont="1" applyBorder="1" applyAlignment="1">
      <alignment vertical="center"/>
    </xf>
    <xf numFmtId="178" fontId="2" fillId="0" borderId="26" xfId="41" applyNumberFormat="1" applyFont="1" applyBorder="1" applyAlignment="1">
      <alignment vertical="center"/>
    </xf>
    <xf numFmtId="178" fontId="2" fillId="0" borderId="20" xfId="41" applyNumberFormat="1" applyFont="1" applyBorder="1" applyAlignment="1">
      <alignment vertical="center"/>
    </xf>
    <xf numFmtId="178" fontId="2" fillId="0" borderId="25" xfId="41" applyNumberFormat="1" applyFont="1" applyBorder="1" applyAlignment="1">
      <alignment vertical="center"/>
    </xf>
    <xf numFmtId="0" fontId="5" fillId="33" borderId="22" xfId="41" applyFont="1" applyFill="1" applyBorder="1" applyAlignment="1">
      <alignment horizontal="center" vertical="center" wrapText="1"/>
    </xf>
    <xf numFmtId="179" fontId="2" fillId="0" borderId="22" xfId="41" applyNumberFormat="1" applyBorder="1" applyAlignment="1">
      <alignment vertical="center"/>
    </xf>
    <xf numFmtId="179" fontId="2" fillId="0" borderId="23" xfId="41" applyNumberFormat="1" applyBorder="1" applyAlignment="1">
      <alignment vertical="center"/>
    </xf>
    <xf numFmtId="0" fontId="2" fillId="0" borderId="24" xfId="41" applyBorder="1" applyAlignment="1">
      <alignment vertical="center"/>
    </xf>
    <xf numFmtId="0" fontId="2" fillId="33" borderId="38" xfId="41" applyFont="1" applyFill="1" applyBorder="1" applyAlignment="1">
      <alignment horizontal="center" vertical="center"/>
    </xf>
    <xf numFmtId="178" fontId="2" fillId="0" borderId="37" xfId="41" applyNumberFormat="1" applyBorder="1" applyAlignment="1">
      <alignment vertical="center"/>
    </xf>
    <xf numFmtId="178" fontId="2" fillId="0" borderId="39" xfId="41" applyNumberFormat="1" applyBorder="1" applyAlignment="1">
      <alignment vertical="center"/>
    </xf>
    <xf numFmtId="179" fontId="2" fillId="0" borderId="40" xfId="41" applyNumberFormat="1" applyBorder="1" applyAlignment="1">
      <alignment vertical="center"/>
    </xf>
    <xf numFmtId="0" fontId="2" fillId="0" borderId="40" xfId="41" applyBorder="1" applyAlignment="1">
      <alignment vertical="center"/>
    </xf>
    <xf numFmtId="0" fontId="2" fillId="33" borderId="42" xfId="41" applyFont="1" applyFill="1" applyBorder="1" applyAlignment="1">
      <alignment horizontal="center" vertical="center"/>
    </xf>
    <xf numFmtId="178" fontId="2" fillId="0" borderId="42" xfId="41" applyNumberFormat="1" applyFont="1" applyBorder="1" applyAlignment="1">
      <alignment vertical="center"/>
    </xf>
    <xf numFmtId="178" fontId="2" fillId="0" borderId="41" xfId="41" applyNumberFormat="1" applyFont="1" applyBorder="1" applyAlignment="1">
      <alignment vertical="center"/>
    </xf>
    <xf numFmtId="178" fontId="2" fillId="0" borderId="43" xfId="41" applyNumberFormat="1" applyFont="1" applyBorder="1" applyAlignment="1">
      <alignment vertical="center"/>
    </xf>
    <xf numFmtId="178" fontId="2" fillId="0" borderId="44" xfId="41" applyNumberFormat="1" applyBorder="1" applyAlignment="1">
      <alignment vertical="center"/>
    </xf>
    <xf numFmtId="178" fontId="2" fillId="0" borderId="45" xfId="41" applyNumberFormat="1" applyFont="1" applyBorder="1" applyAlignment="1">
      <alignment vertical="center"/>
    </xf>
    <xf numFmtId="0" fontId="2" fillId="33" borderId="41" xfId="41" applyFont="1" applyFill="1" applyBorder="1" applyAlignment="1">
      <alignment horizontal="center" vertical="center"/>
    </xf>
    <xf numFmtId="178" fontId="2" fillId="0" borderId="46" xfId="41" applyNumberFormat="1" applyFont="1" applyBorder="1" applyAlignment="1">
      <alignment vertical="center"/>
    </xf>
    <xf numFmtId="0" fontId="2" fillId="33" borderId="48" xfId="41" applyFont="1" applyFill="1" applyBorder="1" applyAlignment="1">
      <alignment horizontal="center" vertical="center"/>
    </xf>
    <xf numFmtId="0" fontId="2" fillId="0" borderId="47" xfId="41" applyFont="1" applyBorder="1" applyAlignment="1">
      <alignment horizontal="center" vertical="center"/>
    </xf>
    <xf numFmtId="0" fontId="2" fillId="0" borderId="49" xfId="41" applyFont="1" applyBorder="1" applyAlignment="1">
      <alignment horizontal="center" vertical="center"/>
    </xf>
    <xf numFmtId="0" fontId="2" fillId="33" borderId="38" xfId="41" applyFont="1" applyFill="1" applyBorder="1" applyAlignment="1">
      <alignment horizontal="center" vertical="center" wrapText="1"/>
    </xf>
    <xf numFmtId="178" fontId="2" fillId="0" borderId="37" xfId="41" applyNumberFormat="1" applyFont="1" applyBorder="1" applyAlignment="1">
      <alignment horizontal="right" vertical="center"/>
    </xf>
    <xf numFmtId="178" fontId="2" fillId="0" borderId="39" xfId="41" applyNumberFormat="1" applyFont="1" applyBorder="1" applyAlignment="1">
      <alignment horizontal="right" vertical="center"/>
    </xf>
    <xf numFmtId="177" fontId="2" fillId="0" borderId="37" xfId="41" applyNumberFormat="1" applyFont="1" applyBorder="1" applyAlignment="1">
      <alignment horizontal="right" vertical="center"/>
    </xf>
    <xf numFmtId="177" fontId="2" fillId="0" borderId="39" xfId="41" applyNumberFormat="1" applyFont="1" applyBorder="1" applyAlignment="1">
      <alignment horizontal="right" vertical="center"/>
    </xf>
    <xf numFmtId="0" fontId="28" fillId="0" borderId="0" xfId="41" applyFont="1" applyAlignment="1">
      <alignment vertical="center"/>
    </xf>
    <xf numFmtId="0" fontId="2" fillId="0" borderId="51" xfId="4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28" fillId="0" borderId="0" xfId="41" applyFont="1" applyBorder="1" applyAlignment="1">
      <alignment vertical="center"/>
    </xf>
    <xf numFmtId="178" fontId="2" fillId="0" borderId="22" xfId="4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4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2" fillId="0" borderId="22" xfId="41" applyNumberFormat="1" applyFont="1" applyBorder="1" applyAlignment="1">
      <alignment horizontal="right" vertical="center"/>
    </xf>
    <xf numFmtId="0" fontId="2" fillId="33" borderId="28" xfId="41" applyFont="1" applyFill="1" applyBorder="1" applyAlignment="1">
      <alignment horizontal="center" vertical="center"/>
    </xf>
    <xf numFmtId="177" fontId="2" fillId="0" borderId="50" xfId="41" applyNumberFormat="1" applyFont="1" applyBorder="1" applyAlignment="1">
      <alignment horizontal="right" vertical="center"/>
    </xf>
    <xf numFmtId="177" fontId="2" fillId="0" borderId="24" xfId="41" applyNumberFormat="1" applyFont="1" applyBorder="1" applyAlignment="1">
      <alignment vertical="center"/>
    </xf>
    <xf numFmtId="177" fontId="2" fillId="0" borderId="22" xfId="41" applyNumberFormat="1" applyFont="1" applyBorder="1" applyAlignment="1">
      <alignment vertical="center"/>
    </xf>
    <xf numFmtId="177" fontId="2" fillId="0" borderId="23" xfId="41" applyNumberFormat="1" applyFont="1" applyBorder="1" applyAlignment="1">
      <alignment vertical="center"/>
    </xf>
    <xf numFmtId="177" fontId="2" fillId="0" borderId="31" xfId="41" applyNumberFormat="1" applyFont="1" applyBorder="1" applyAlignment="1">
      <alignment vertical="center"/>
    </xf>
    <xf numFmtId="177" fontId="2" fillId="0" borderId="8" xfId="41" applyNumberFormat="1" applyFont="1" applyBorder="1" applyAlignment="1">
      <alignment vertical="center"/>
    </xf>
    <xf numFmtId="0" fontId="1" fillId="0" borderId="0" xfId="41" applyFont="1" applyAlignment="1">
      <alignment vertical="center"/>
    </xf>
    <xf numFmtId="0" fontId="2" fillId="0" borderId="3" xfId="41" applyFont="1" applyBorder="1" applyAlignment="1">
      <alignment vertical="center"/>
    </xf>
    <xf numFmtId="0" fontId="5" fillId="0" borderId="0" xfId="41" applyFont="1" applyAlignment="1">
      <alignment vertical="center" shrinkToFit="1"/>
    </xf>
    <xf numFmtId="177" fontId="2" fillId="0" borderId="34" xfId="41" applyNumberFormat="1" applyFont="1" applyBorder="1" applyAlignment="1">
      <alignment vertical="center"/>
    </xf>
    <xf numFmtId="177" fontId="2" fillId="0" borderId="0" xfId="41" applyNumberFormat="1" applyFont="1" applyBorder="1" applyAlignment="1">
      <alignment vertical="center"/>
    </xf>
    <xf numFmtId="177" fontId="2" fillId="0" borderId="35" xfId="41" applyNumberFormat="1" applyFont="1" applyBorder="1" applyAlignment="1">
      <alignment vertical="center"/>
    </xf>
    <xf numFmtId="178" fontId="2" fillId="0" borderId="23" xfId="41" applyNumberFormat="1" applyFont="1" applyBorder="1" applyAlignment="1">
      <alignment horizontal="right" vertical="center"/>
    </xf>
    <xf numFmtId="178" fontId="2" fillId="0" borderId="40" xfId="41" applyNumberFormat="1" applyFont="1" applyBorder="1" applyAlignment="1">
      <alignment horizontal="right" vertical="center"/>
    </xf>
    <xf numFmtId="178" fontId="2" fillId="0" borderId="24" xfId="41" applyNumberFormat="1" applyFont="1" applyBorder="1" applyAlignment="1">
      <alignment horizontal="right" vertical="center"/>
    </xf>
    <xf numFmtId="177" fontId="2" fillId="0" borderId="23" xfId="41" applyNumberFormat="1" applyFont="1" applyBorder="1" applyAlignment="1">
      <alignment horizontal="right" vertical="center"/>
    </xf>
    <xf numFmtId="177" fontId="2" fillId="0" borderId="40" xfId="41" applyNumberFormat="1" applyFont="1" applyBorder="1" applyAlignment="1">
      <alignment horizontal="right" vertical="center"/>
    </xf>
    <xf numFmtId="177" fontId="2" fillId="0" borderId="24" xfId="41" applyNumberFormat="1" applyFont="1" applyBorder="1" applyAlignment="1">
      <alignment horizontal="right" vertical="center"/>
    </xf>
    <xf numFmtId="0" fontId="0" fillId="0" borderId="0" xfId="41" applyFont="1" applyAlignment="1">
      <alignment horizontal="left" vertical="center" wrapText="1"/>
    </xf>
    <xf numFmtId="0" fontId="0" fillId="0" borderId="0" xfId="41" applyFont="1" applyAlignment="1">
      <alignment horizontal="left" vertical="center"/>
    </xf>
    <xf numFmtId="0" fontId="1" fillId="0" borderId="0" xfId="41" applyFont="1" applyAlignment="1">
      <alignment vertical="center" wrapText="1"/>
    </xf>
    <xf numFmtId="0" fontId="26" fillId="0" borderId="0" xfId="41" applyFont="1" applyAlignment="1">
      <alignment horizontal="center" vertical="center"/>
    </xf>
    <xf numFmtId="0" fontId="2" fillId="0" borderId="7" xfId="41" applyFont="1" applyBorder="1" applyAlignment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Fill="1" applyAlignment="1">
      <alignment vertical="center" wrapText="1"/>
    </xf>
    <xf numFmtId="0" fontId="2" fillId="0" borderId="0" xfId="41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41" applyFont="1" applyAlignment="1">
      <alignment horizontal="left" vertical="center" wrapText="1"/>
    </xf>
    <xf numFmtId="0" fontId="2" fillId="0" borderId="0" xfId="41" applyFont="1" applyAlignment="1">
      <alignment horizontal="left" vertical="center"/>
    </xf>
    <xf numFmtId="0" fontId="29" fillId="0" borderId="0" xfId="41" applyFont="1" applyBorder="1" applyAlignment="1">
      <alignment horizontal="left" vertical="center" shrinkToFit="1"/>
    </xf>
    <xf numFmtId="0" fontId="29" fillId="0" borderId="0" xfId="41" applyFont="1" applyAlignment="1">
      <alignment horizontal="left" vertical="center" shrinkToFit="1"/>
    </xf>
    <xf numFmtId="0" fontId="6" fillId="0" borderId="7" xfId="4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0" xfId="41" applyFont="1" applyAlignment="1">
      <alignment vertical="center"/>
    </xf>
    <xf numFmtId="0" fontId="0" fillId="0" borderId="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N21"/>
  <sheetViews>
    <sheetView showGridLines="0" tabSelected="1" view="pageBreakPreview" zoomScaleNormal="100" zoomScaleSheetLayoutView="100" workbookViewId="0">
      <selection activeCell="B2" sqref="B2:D2"/>
    </sheetView>
  </sheetViews>
  <sheetFormatPr defaultRowHeight="13.5"/>
  <cols>
    <col min="1" max="1" width="13.28515625" style="2" customWidth="1"/>
    <col min="2" max="2" width="9.140625" style="2" customWidth="1"/>
    <col min="3" max="3" width="10.140625" style="2" bestFit="1" customWidth="1"/>
    <col min="4" max="13" width="9.140625" style="2" customWidth="1"/>
    <col min="14" max="14" width="11" style="2" customWidth="1"/>
    <col min="15" max="16384" width="9.140625" style="2"/>
  </cols>
  <sheetData>
    <row r="1" spans="1:14" ht="27" customHeight="1">
      <c r="A1" s="126" t="s">
        <v>57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26.25" customHeight="1">
      <c r="A2" s="11" t="s">
        <v>59</v>
      </c>
      <c r="B2" s="127"/>
      <c r="C2" s="127"/>
      <c r="D2" s="127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1.25" customHeight="1">
      <c r="A3" s="13"/>
      <c r="B3" s="18"/>
      <c r="C3" s="18"/>
      <c r="D3" s="18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7.100000000000001" customHeight="1">
      <c r="A4" s="11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7" customHeight="1">
      <c r="A5" s="33"/>
      <c r="B5" s="33" t="s">
        <v>1</v>
      </c>
      <c r="C5" s="33" t="s">
        <v>6</v>
      </c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3" t="s">
        <v>13</v>
      </c>
      <c r="K5" s="33" t="s">
        <v>14</v>
      </c>
      <c r="L5" s="33" t="s">
        <v>15</v>
      </c>
      <c r="M5" s="41" t="s">
        <v>2</v>
      </c>
      <c r="N5" s="40" t="s">
        <v>4</v>
      </c>
    </row>
    <row r="6" spans="1:14" ht="27" customHeight="1">
      <c r="A6" s="34" t="s">
        <v>0</v>
      </c>
      <c r="B6" s="6" t="s">
        <v>5</v>
      </c>
      <c r="C6" s="6"/>
      <c r="D6" s="6"/>
      <c r="E6" s="6"/>
      <c r="F6" s="6"/>
      <c r="G6" s="6"/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42" t="s">
        <v>5</v>
      </c>
      <c r="N6" s="99">
        <f>SUM(B6:M6)</f>
        <v>0</v>
      </c>
    </row>
    <row r="7" spans="1:14" ht="27" customHeight="1">
      <c r="A7" s="34" t="s">
        <v>3</v>
      </c>
      <c r="B7" s="6"/>
      <c r="C7" s="6"/>
      <c r="D7" s="6"/>
      <c r="E7" s="6"/>
      <c r="F7" s="6"/>
      <c r="G7" s="6"/>
      <c r="H7" s="6"/>
      <c r="I7" s="6"/>
      <c r="J7" s="6" t="s">
        <v>5</v>
      </c>
      <c r="K7" s="6"/>
      <c r="L7" s="6"/>
      <c r="M7" s="42" t="s">
        <v>5</v>
      </c>
      <c r="N7" s="99">
        <f>SUM(B7:M7)</f>
        <v>0</v>
      </c>
    </row>
    <row r="8" spans="1:14" ht="16.5" customHeight="1" thickBot="1">
      <c r="A8" s="9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7.100000000000001" customHeight="1" thickBot="1">
      <c r="A9" s="11" t="s">
        <v>34</v>
      </c>
      <c r="B9" s="100" t="s">
        <v>35</v>
      </c>
      <c r="D9" s="24" t="e">
        <f>ROUNDUP(N6/N7,1)</f>
        <v>#DIV/0!</v>
      </c>
      <c r="E9" s="11" t="s">
        <v>32</v>
      </c>
      <c r="F9" s="101"/>
      <c r="G9" s="102"/>
      <c r="H9" s="11"/>
      <c r="I9" s="11"/>
      <c r="J9" s="11"/>
      <c r="K9" s="11"/>
      <c r="L9" s="11"/>
      <c r="M9" s="11"/>
      <c r="N9" s="11"/>
    </row>
    <row r="10" spans="1:14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9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7.100000000000001" customHeight="1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7" customHeight="1">
      <c r="A13" s="33"/>
      <c r="B13" s="33" t="s">
        <v>1</v>
      </c>
      <c r="C13" s="33" t="s">
        <v>6</v>
      </c>
      <c r="D13" s="33" t="s">
        <v>7</v>
      </c>
      <c r="E13" s="33" t="s">
        <v>8</v>
      </c>
      <c r="F13" s="33" t="s">
        <v>9</v>
      </c>
      <c r="G13" s="33" t="s">
        <v>10</v>
      </c>
      <c r="H13" s="33" t="s">
        <v>11</v>
      </c>
      <c r="I13" s="33" t="s">
        <v>12</v>
      </c>
      <c r="J13" s="33" t="s">
        <v>13</v>
      </c>
      <c r="K13" s="33" t="s">
        <v>14</v>
      </c>
      <c r="L13" s="33" t="s">
        <v>15</v>
      </c>
      <c r="M13" s="41" t="s">
        <v>2</v>
      </c>
      <c r="N13" s="40" t="s">
        <v>4</v>
      </c>
    </row>
    <row r="14" spans="1:14" ht="27" customHeight="1">
      <c r="A14" s="34" t="s">
        <v>0</v>
      </c>
      <c r="B14" s="5" t="s">
        <v>5</v>
      </c>
      <c r="C14" s="5" t="s">
        <v>5</v>
      </c>
      <c r="D14" s="5" t="s">
        <v>5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48" t="s">
        <v>5</v>
      </c>
      <c r="N14" s="103">
        <f>SUM(B14:M14)</f>
        <v>0</v>
      </c>
    </row>
    <row r="15" spans="1:14" ht="27" customHeight="1">
      <c r="A15" s="34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8"/>
      <c r="N15" s="103">
        <f>SUM(B15:M15)</f>
        <v>0</v>
      </c>
    </row>
    <row r="16" spans="1:14" ht="18.75" customHeight="1">
      <c r="A16" s="9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21.75" customHeight="1">
      <c r="A17" s="138" t="s">
        <v>69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21.75" customHeight="1">
      <c r="A18" s="128" t="s">
        <v>44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30.75" customHeight="1">
      <c r="A19" s="129" t="s">
        <v>64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</row>
    <row r="20" spans="1:14" ht="21.75" customHeight="1">
      <c r="A20" s="125" t="s">
        <v>53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1:14" s="11" customFormat="1" ht="33.75" customHeight="1">
      <c r="A21" s="123" t="s">
        <v>65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</sheetData>
  <mergeCells count="7">
    <mergeCell ref="A21:N21"/>
    <mergeCell ref="A20:N20"/>
    <mergeCell ref="A1:N1"/>
    <mergeCell ref="B2:D2"/>
    <mergeCell ref="A17:N17"/>
    <mergeCell ref="A18:N18"/>
    <mergeCell ref="A19:N19"/>
  </mergeCells>
  <phoneticPr fontId="3"/>
  <pageMargins left="1.181102362204724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showGridLines="0" view="pageBreakPreview" zoomScaleNormal="100" zoomScaleSheetLayoutView="100" workbookViewId="0">
      <selection activeCell="B2" sqref="B2:D2"/>
    </sheetView>
  </sheetViews>
  <sheetFormatPr defaultRowHeight="13.5"/>
  <cols>
    <col min="1" max="1" width="13.85546875" style="2" customWidth="1"/>
    <col min="2" max="3" width="9.140625" style="2" customWidth="1"/>
    <col min="4" max="4" width="9.28515625" style="2" bestFit="1" customWidth="1"/>
    <col min="5" max="13" width="9.140625" style="2" customWidth="1"/>
    <col min="14" max="14" width="9.28515625" style="2" bestFit="1" customWidth="1"/>
    <col min="15" max="15" width="17.42578125" style="2" customWidth="1"/>
    <col min="16" max="16384" width="9.140625" style="2"/>
  </cols>
  <sheetData>
    <row r="1" spans="1:15" ht="23.25" customHeight="1">
      <c r="A1" s="126" t="s">
        <v>67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4" customHeight="1">
      <c r="A2" s="12" t="s">
        <v>59</v>
      </c>
      <c r="B2" s="127"/>
      <c r="C2" s="127"/>
      <c r="D2" s="127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7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7.100000000000001" customHeight="1">
      <c r="A4" s="11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2.5" customHeight="1">
      <c r="A5" s="33"/>
      <c r="B5" s="33" t="s">
        <v>1</v>
      </c>
      <c r="C5" s="33" t="s">
        <v>6</v>
      </c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3" t="s">
        <v>13</v>
      </c>
      <c r="K5" s="33" t="s">
        <v>14</v>
      </c>
      <c r="L5" s="33" t="s">
        <v>15</v>
      </c>
      <c r="M5" s="41" t="s">
        <v>2</v>
      </c>
      <c r="N5" s="104" t="s">
        <v>22</v>
      </c>
      <c r="O5" s="58" t="s">
        <v>23</v>
      </c>
    </row>
    <row r="6" spans="1:15" ht="22.5" customHeight="1" thickBot="1">
      <c r="A6" s="87" t="s">
        <v>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  <c r="N6" s="105">
        <f t="shared" ref="N6:N11" si="0">SUM(B6:M6)</f>
        <v>0</v>
      </c>
      <c r="O6" s="96"/>
    </row>
    <row r="7" spans="1:15" ht="22.5" customHeight="1">
      <c r="A7" s="36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4"/>
      <c r="N7" s="59">
        <f t="shared" si="0"/>
        <v>0</v>
      </c>
      <c r="O7" s="106">
        <f>6*N7</f>
        <v>0</v>
      </c>
    </row>
    <row r="8" spans="1:15" ht="22.5" customHeight="1">
      <c r="A8" s="34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55"/>
      <c r="N8" s="60">
        <f t="shared" si="0"/>
        <v>0</v>
      </c>
      <c r="O8" s="107">
        <f>5*N8</f>
        <v>0</v>
      </c>
    </row>
    <row r="9" spans="1:15" ht="22.5" customHeight="1">
      <c r="A9" s="34" t="s">
        <v>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55"/>
      <c r="N9" s="60">
        <f t="shared" si="0"/>
        <v>0</v>
      </c>
      <c r="O9" s="107">
        <f>4*N9</f>
        <v>0</v>
      </c>
    </row>
    <row r="10" spans="1:15" ht="22.5" customHeight="1">
      <c r="A10" s="34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55"/>
      <c r="N10" s="60">
        <f t="shared" si="0"/>
        <v>0</v>
      </c>
      <c r="O10" s="107">
        <f>3*N10</f>
        <v>0</v>
      </c>
    </row>
    <row r="11" spans="1:15" ht="22.5" customHeight="1" thickBot="1">
      <c r="A11" s="52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6"/>
      <c r="N11" s="61">
        <f t="shared" si="0"/>
        <v>0</v>
      </c>
      <c r="O11" s="108">
        <f>2*N11</f>
        <v>0</v>
      </c>
    </row>
    <row r="12" spans="1:15" ht="22.5" customHeight="1" thickTop="1">
      <c r="A12" s="36" t="s">
        <v>22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4"/>
      <c r="N12" s="109">
        <f>SUM(N7:N11)</f>
        <v>0</v>
      </c>
      <c r="O12" s="106">
        <f>SUM(O7:O11)</f>
        <v>0</v>
      </c>
    </row>
    <row r="13" spans="1:15" ht="15" customHeight="1">
      <c r="A13" s="9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5" t="s">
        <v>24</v>
      </c>
      <c r="O13" s="26" t="s">
        <v>25</v>
      </c>
    </row>
    <row r="14" spans="1:15" ht="21" customHeight="1">
      <c r="A14" s="35" t="s">
        <v>27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10"/>
      <c r="N14" s="57">
        <f>SUM(B14:M14)</f>
        <v>0</v>
      </c>
      <c r="O14" s="16" t="s">
        <v>26</v>
      </c>
    </row>
    <row r="15" spans="1:15" ht="9" customHeight="1" thickBot="1">
      <c r="A15" s="9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3"/>
      <c r="O15" s="15"/>
    </row>
    <row r="16" spans="1:15" s="11" customFormat="1" ht="17.25" customHeight="1" thickBot="1">
      <c r="A16" s="11" t="s">
        <v>33</v>
      </c>
      <c r="B16" s="17"/>
      <c r="C16" s="27"/>
      <c r="D16" s="24" t="e">
        <f>ROUND(O12/N12,2)</f>
        <v>#DIV/0!</v>
      </c>
      <c r="E16" s="111" t="s">
        <v>60</v>
      </c>
      <c r="L16" s="11" t="s">
        <v>56</v>
      </c>
      <c r="N16" s="112" t="e">
        <f>ROUNDUP(N12/N6,1)</f>
        <v>#DIV/0!</v>
      </c>
      <c r="O16" s="113" t="s">
        <v>61</v>
      </c>
    </row>
    <row r="17" spans="1:15" ht="12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O17" s="11"/>
    </row>
    <row r="18" spans="1:15" ht="17.100000000000001" customHeight="1">
      <c r="A18" s="11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2.5" customHeight="1">
      <c r="A19" s="33"/>
      <c r="B19" s="33" t="s">
        <v>1</v>
      </c>
      <c r="C19" s="33" t="s">
        <v>6</v>
      </c>
      <c r="D19" s="33" t="s">
        <v>7</v>
      </c>
      <c r="E19" s="33" t="s">
        <v>8</v>
      </c>
      <c r="F19" s="33" t="s">
        <v>9</v>
      </c>
      <c r="G19" s="33" t="s">
        <v>10</v>
      </c>
      <c r="H19" s="33" t="s">
        <v>11</v>
      </c>
      <c r="I19" s="33" t="s">
        <v>12</v>
      </c>
      <c r="J19" s="33" t="s">
        <v>13</v>
      </c>
      <c r="K19" s="33" t="s">
        <v>14</v>
      </c>
      <c r="L19" s="33" t="s">
        <v>15</v>
      </c>
      <c r="M19" s="41" t="s">
        <v>2</v>
      </c>
      <c r="N19" s="104" t="s">
        <v>22</v>
      </c>
      <c r="O19" s="58" t="s">
        <v>23</v>
      </c>
    </row>
    <row r="20" spans="1:15" ht="22.5" customHeight="1" thickBot="1">
      <c r="A20" s="87" t="s">
        <v>3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  <c r="N20" s="105">
        <f t="shared" ref="N20:N25" si="1">SUM(B20:M20)</f>
        <v>0</v>
      </c>
      <c r="O20" s="96"/>
    </row>
    <row r="21" spans="1:15" ht="22.5" customHeight="1">
      <c r="A21" s="36" t="s">
        <v>17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50"/>
      <c r="N21" s="65">
        <f t="shared" si="1"/>
        <v>0</v>
      </c>
      <c r="O21" s="106">
        <f>6*N21</f>
        <v>0</v>
      </c>
    </row>
    <row r="22" spans="1:15" ht="22.5" customHeight="1">
      <c r="A22" s="34" t="s">
        <v>18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8"/>
      <c r="N22" s="62">
        <f t="shared" si="1"/>
        <v>0</v>
      </c>
      <c r="O22" s="107">
        <f>5*N22</f>
        <v>0</v>
      </c>
    </row>
    <row r="23" spans="1:15" ht="22.5" customHeight="1">
      <c r="A23" s="34" t="s">
        <v>19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8"/>
      <c r="N23" s="62">
        <f t="shared" si="1"/>
        <v>0</v>
      </c>
      <c r="O23" s="107">
        <f>4*N23</f>
        <v>0</v>
      </c>
    </row>
    <row r="24" spans="1:15" ht="22.5" customHeight="1">
      <c r="A24" s="34" t="s">
        <v>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8"/>
      <c r="N24" s="62">
        <f t="shared" si="1"/>
        <v>0</v>
      </c>
      <c r="O24" s="107">
        <f>3*N24</f>
        <v>0</v>
      </c>
    </row>
    <row r="25" spans="1:15" ht="22.5" customHeight="1" thickBot="1">
      <c r="A25" s="52" t="s">
        <v>21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9"/>
      <c r="N25" s="63">
        <f t="shared" si="1"/>
        <v>0</v>
      </c>
      <c r="O25" s="108">
        <f>2*N25</f>
        <v>0</v>
      </c>
    </row>
    <row r="26" spans="1:15" ht="22.5" customHeight="1" thickTop="1">
      <c r="A26" s="36" t="s">
        <v>22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4"/>
      <c r="N26" s="114">
        <f>SUM(N21:N25)</f>
        <v>0</v>
      </c>
      <c r="O26" s="106">
        <f>SUM(O21:O25)</f>
        <v>0</v>
      </c>
    </row>
    <row r="27" spans="1:15" ht="9.75" customHeight="1">
      <c r="A27" s="3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8"/>
    </row>
    <row r="28" spans="1:15" ht="22.5" customHeight="1">
      <c r="A28" s="35" t="s">
        <v>27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10"/>
      <c r="N28" s="116">
        <f>SUM(B28:M28)</f>
        <v>0</v>
      </c>
      <c r="O28" s="64" t="s">
        <v>26</v>
      </c>
    </row>
    <row r="29" spans="1:15" ht="13.5" customHeight="1">
      <c r="A29" s="9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"/>
      <c r="O29" s="15"/>
    </row>
    <row r="30" spans="1:15" ht="17.25" customHeight="1">
      <c r="A30" s="11" t="s">
        <v>69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7.25" customHeight="1">
      <c r="A31" s="11" t="s">
        <v>63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7.25" customHeight="1">
      <c r="A32" s="11" t="s">
        <v>45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7.25" customHeight="1">
      <c r="A33" s="130" t="s">
        <v>47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</row>
    <row r="34" spans="1:15" s="11" customFormat="1" ht="31.5" customHeight="1">
      <c r="A34" s="132" t="s">
        <v>65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</row>
  </sheetData>
  <mergeCells count="4">
    <mergeCell ref="A33:O33"/>
    <mergeCell ref="B2:D2"/>
    <mergeCell ref="A1:O1"/>
    <mergeCell ref="A34:N34"/>
  </mergeCells>
  <phoneticPr fontId="3"/>
  <pageMargins left="0.78740157480314965" right="0.78740157480314965" top="0.39370078740157483" bottom="0.19685039370078741" header="0.51181102362204722" footer="0.51181102362204722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1"/>
  <sheetViews>
    <sheetView showGridLines="0" view="pageBreakPreview" zoomScaleNormal="90" zoomScaleSheetLayoutView="100" workbookViewId="0">
      <selection activeCell="B2" sqref="B2:D2"/>
    </sheetView>
  </sheetViews>
  <sheetFormatPr defaultRowHeight="13.5"/>
  <cols>
    <col min="1" max="1" width="13.85546875" style="1" customWidth="1"/>
    <col min="2" max="14" width="9.140625" style="1" customWidth="1"/>
    <col min="15" max="15" width="11.28515625" style="1" customWidth="1"/>
    <col min="16" max="16384" width="9.140625" style="1"/>
  </cols>
  <sheetData>
    <row r="1" spans="1:16" ht="24" customHeight="1">
      <c r="A1" s="126" t="s">
        <v>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2" customFormat="1" ht="24" customHeight="1">
      <c r="A2" s="12" t="s">
        <v>59</v>
      </c>
      <c r="B2" s="127"/>
      <c r="C2" s="127"/>
      <c r="D2" s="127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17.100000000000001" customHeight="1">
      <c r="A3" s="11" t="s">
        <v>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6" ht="22.5" customHeight="1">
      <c r="A4" s="32"/>
      <c r="B4" s="33" t="s">
        <v>1</v>
      </c>
      <c r="C4" s="33" t="s">
        <v>6</v>
      </c>
      <c r="D4" s="33" t="s">
        <v>7</v>
      </c>
      <c r="E4" s="33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15</v>
      </c>
      <c r="M4" s="41" t="s">
        <v>2</v>
      </c>
      <c r="N4" s="85" t="s">
        <v>22</v>
      </c>
      <c r="O4" s="70" t="s">
        <v>37</v>
      </c>
    </row>
    <row r="5" spans="1:16" ht="22.5" customHeight="1">
      <c r="A5" s="36" t="s">
        <v>17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67"/>
      <c r="N5" s="86">
        <f t="shared" ref="N5:N11" si="0">SUM(B5:M5)</f>
        <v>0</v>
      </c>
      <c r="O5" s="71" t="e">
        <f t="shared" ref="O5:O12" si="1">ROUNDUP(N5/$N$13,1)</f>
        <v>#DIV/0!</v>
      </c>
      <c r="P5" s="11" t="s">
        <v>38</v>
      </c>
    </row>
    <row r="6" spans="1:16" ht="22.5" customHeight="1">
      <c r="A6" s="34" t="s">
        <v>18</v>
      </c>
      <c r="B6" s="7"/>
      <c r="C6" s="7"/>
      <c r="D6" s="7"/>
      <c r="E6" s="7"/>
      <c r="F6" s="7"/>
      <c r="G6" s="7"/>
      <c r="H6" s="7"/>
      <c r="I6" s="7"/>
      <c r="J6" s="7"/>
      <c r="K6" s="29"/>
      <c r="L6" s="29"/>
      <c r="M6" s="68"/>
      <c r="N6" s="80">
        <f t="shared" si="0"/>
        <v>0</v>
      </c>
      <c r="O6" s="71" t="e">
        <f t="shared" si="1"/>
        <v>#DIV/0!</v>
      </c>
      <c r="P6" s="11" t="s">
        <v>39</v>
      </c>
    </row>
    <row r="7" spans="1:16" ht="22.5" customHeight="1">
      <c r="A7" s="34" t="s">
        <v>19</v>
      </c>
      <c r="B7" s="7"/>
      <c r="C7" s="7"/>
      <c r="D7" s="7"/>
      <c r="E7" s="7"/>
      <c r="F7" s="7"/>
      <c r="G7" s="7"/>
      <c r="H7" s="7"/>
      <c r="I7" s="7"/>
      <c r="J7" s="7"/>
      <c r="K7" s="29"/>
      <c r="L7" s="29"/>
      <c r="M7" s="68"/>
      <c r="N7" s="80">
        <f t="shared" si="0"/>
        <v>0</v>
      </c>
      <c r="O7" s="71" t="e">
        <f t="shared" si="1"/>
        <v>#DIV/0!</v>
      </c>
      <c r="P7" s="11" t="s">
        <v>40</v>
      </c>
    </row>
    <row r="8" spans="1:16" ht="22.5" customHeight="1">
      <c r="A8" s="34" t="s">
        <v>20</v>
      </c>
      <c r="B8" s="7"/>
      <c r="C8" s="7"/>
      <c r="D8" s="7"/>
      <c r="E8" s="7"/>
      <c r="F8" s="7"/>
      <c r="G8" s="7"/>
      <c r="H8" s="7"/>
      <c r="I8" s="7"/>
      <c r="J8" s="7"/>
      <c r="K8" s="29"/>
      <c r="L8" s="29"/>
      <c r="M8" s="68"/>
      <c r="N8" s="80">
        <f t="shared" si="0"/>
        <v>0</v>
      </c>
      <c r="O8" s="71" t="e">
        <f t="shared" si="1"/>
        <v>#DIV/0!</v>
      </c>
      <c r="P8" s="11" t="s">
        <v>41</v>
      </c>
    </row>
    <row r="9" spans="1:16" ht="22.5" customHeight="1">
      <c r="A9" s="34" t="s">
        <v>21</v>
      </c>
      <c r="B9" s="7"/>
      <c r="C9" s="7"/>
      <c r="D9" s="7"/>
      <c r="E9" s="7"/>
      <c r="F9" s="7"/>
      <c r="G9" s="7"/>
      <c r="H9" s="7"/>
      <c r="I9" s="7"/>
      <c r="J9" s="7"/>
      <c r="K9" s="29"/>
      <c r="L9" s="29"/>
      <c r="M9" s="68"/>
      <c r="N9" s="80">
        <f t="shared" si="0"/>
        <v>0</v>
      </c>
      <c r="O9" s="71" t="e">
        <f t="shared" si="1"/>
        <v>#DIV/0!</v>
      </c>
      <c r="P9" s="11"/>
    </row>
    <row r="10" spans="1:16" ht="22.5" customHeight="1">
      <c r="A10" s="34" t="s">
        <v>48</v>
      </c>
      <c r="B10" s="7"/>
      <c r="C10" s="7"/>
      <c r="D10" s="7"/>
      <c r="E10" s="7"/>
      <c r="F10" s="7"/>
      <c r="G10" s="7"/>
      <c r="H10" s="7"/>
      <c r="I10" s="7"/>
      <c r="J10" s="7"/>
      <c r="K10" s="29"/>
      <c r="L10" s="29"/>
      <c r="M10" s="68"/>
      <c r="N10" s="80">
        <f t="shared" si="0"/>
        <v>0</v>
      </c>
      <c r="O10" s="71" t="e">
        <f t="shared" si="1"/>
        <v>#DIV/0!</v>
      </c>
      <c r="P10" s="11"/>
    </row>
    <row r="11" spans="1:16" ht="22.5" customHeight="1" thickBot="1">
      <c r="A11" s="52" t="s">
        <v>49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9"/>
      <c r="N11" s="82">
        <f t="shared" si="0"/>
        <v>0</v>
      </c>
      <c r="O11" s="72" t="e">
        <f t="shared" si="1"/>
        <v>#DIV/0!</v>
      </c>
      <c r="P11" s="11"/>
    </row>
    <row r="12" spans="1:16" ht="22.5" customHeight="1" thickTop="1" thickBot="1">
      <c r="A12" s="74" t="s">
        <v>22</v>
      </c>
      <c r="B12" s="75">
        <f>SUM(B5:B11)</f>
        <v>0</v>
      </c>
      <c r="C12" s="75">
        <f t="shared" ref="C12:N12" si="2">SUM(C5:C11)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  <c r="H12" s="75">
        <f t="shared" si="2"/>
        <v>0</v>
      </c>
      <c r="I12" s="75">
        <f t="shared" si="2"/>
        <v>0</v>
      </c>
      <c r="J12" s="75">
        <f t="shared" si="2"/>
        <v>0</v>
      </c>
      <c r="K12" s="75">
        <f t="shared" si="2"/>
        <v>0</v>
      </c>
      <c r="L12" s="75">
        <f t="shared" si="2"/>
        <v>0</v>
      </c>
      <c r="M12" s="76">
        <f t="shared" si="2"/>
        <v>0</v>
      </c>
      <c r="N12" s="83">
        <f t="shared" si="2"/>
        <v>0</v>
      </c>
      <c r="O12" s="77" t="e">
        <f t="shared" si="1"/>
        <v>#DIV/0!</v>
      </c>
    </row>
    <row r="13" spans="1:16" ht="22.5" customHeight="1">
      <c r="A13" s="36" t="s">
        <v>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67"/>
      <c r="N13" s="84">
        <f>SUM(B13:M13)</f>
        <v>0</v>
      </c>
      <c r="O13" s="73"/>
    </row>
    <row r="14" spans="1:16" ht="10.5" customHeight="1" thickBot="1">
      <c r="A14" s="4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6" ht="21" customHeight="1" thickBot="1">
      <c r="A15" s="4"/>
      <c r="B15" s="18" t="s">
        <v>42</v>
      </c>
      <c r="C15" s="14"/>
      <c r="D15" s="14"/>
      <c r="E15" s="31"/>
      <c r="G15" s="30" t="e">
        <f>ROUNDDOWN(O5/2.5+O6/4+O7/6+O8/9,1)</f>
        <v>#DIV/0!</v>
      </c>
      <c r="I15" s="14"/>
      <c r="J15" s="14"/>
      <c r="K15" s="14"/>
      <c r="L15" s="95"/>
      <c r="M15" s="95"/>
      <c r="N15" s="98"/>
      <c r="O15" s="134"/>
      <c r="P15" s="135"/>
    </row>
    <row r="16" spans="1:16" ht="17.100000000000001" customHeight="1">
      <c r="A16" s="17"/>
      <c r="B16" s="21"/>
      <c r="C16" s="22"/>
      <c r="D16" s="23"/>
      <c r="E16" s="10"/>
      <c r="F16" s="10"/>
      <c r="G16" s="10"/>
      <c r="H16" s="10"/>
      <c r="I16" s="10"/>
      <c r="J16" s="10"/>
      <c r="K16" s="10"/>
      <c r="L16" s="10"/>
      <c r="M16" s="10"/>
      <c r="N16" s="14"/>
    </row>
    <row r="17" spans="1:15" ht="17.100000000000001" customHeight="1">
      <c r="A17" s="11" t="s">
        <v>36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5" ht="22.5" customHeight="1">
      <c r="A18" s="32"/>
      <c r="B18" s="33" t="s">
        <v>1</v>
      </c>
      <c r="C18" s="33" t="s">
        <v>6</v>
      </c>
      <c r="D18" s="33" t="s">
        <v>7</v>
      </c>
      <c r="E18" s="33" t="s">
        <v>8</v>
      </c>
      <c r="F18" s="33" t="s">
        <v>9</v>
      </c>
      <c r="G18" s="33" t="s">
        <v>10</v>
      </c>
      <c r="H18" s="33" t="s">
        <v>11</v>
      </c>
      <c r="I18" s="33" t="s">
        <v>12</v>
      </c>
      <c r="J18" s="33" t="s">
        <v>13</v>
      </c>
      <c r="K18" s="33" t="s">
        <v>14</v>
      </c>
      <c r="L18" s="33" t="s">
        <v>15</v>
      </c>
      <c r="M18" s="41" t="s">
        <v>2</v>
      </c>
      <c r="N18" s="79" t="s">
        <v>22</v>
      </c>
      <c r="O18" s="70" t="s">
        <v>37</v>
      </c>
    </row>
    <row r="19" spans="1:15" ht="22.5" customHeight="1">
      <c r="A19" s="34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68"/>
      <c r="N19" s="80">
        <f t="shared" ref="N19:N25" si="3">SUM(B19:M19)</f>
        <v>0</v>
      </c>
      <c r="O19" s="71" t="e">
        <f t="shared" ref="O19:O26" si="4">ROUNDUP(N19/$N$13,1)</f>
        <v>#DIV/0!</v>
      </c>
    </row>
    <row r="20" spans="1:15" ht="22.5" customHeight="1">
      <c r="A20" s="34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68"/>
      <c r="N20" s="80">
        <f t="shared" si="3"/>
        <v>0</v>
      </c>
      <c r="O20" s="71" t="e">
        <f t="shared" si="4"/>
        <v>#DIV/0!</v>
      </c>
    </row>
    <row r="21" spans="1:15" ht="22.5" customHeight="1">
      <c r="A21" s="34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68"/>
      <c r="N21" s="80">
        <f t="shared" si="3"/>
        <v>0</v>
      </c>
      <c r="O21" s="71" t="e">
        <f t="shared" si="4"/>
        <v>#DIV/0!</v>
      </c>
    </row>
    <row r="22" spans="1:15" ht="22.5" customHeight="1">
      <c r="A22" s="34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68"/>
      <c r="N22" s="80">
        <f t="shared" si="3"/>
        <v>0</v>
      </c>
      <c r="O22" s="71" t="e">
        <f t="shared" si="4"/>
        <v>#DIV/0!</v>
      </c>
    </row>
    <row r="23" spans="1:15" ht="22.5" customHeight="1">
      <c r="A23" s="34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68"/>
      <c r="N23" s="81">
        <f t="shared" si="3"/>
        <v>0</v>
      </c>
      <c r="O23" s="71" t="e">
        <f>ROUNDUP(N23/$N$13,1)</f>
        <v>#DIV/0!</v>
      </c>
    </row>
    <row r="24" spans="1:15" ht="22.5" customHeight="1">
      <c r="A24" s="36" t="s">
        <v>48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67"/>
      <c r="N24" s="81">
        <f t="shared" si="3"/>
        <v>0</v>
      </c>
      <c r="O24" s="71" t="e">
        <f>ROUNDUP(N24/$N$13,1)</f>
        <v>#DIV/0!</v>
      </c>
    </row>
    <row r="25" spans="1:15" ht="22.5" customHeight="1" thickBot="1">
      <c r="A25" s="52" t="s">
        <v>49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9"/>
      <c r="N25" s="82">
        <f t="shared" si="3"/>
        <v>0</v>
      </c>
      <c r="O25" s="72" t="e">
        <f>ROUNDUP(N25/$N$13,1)</f>
        <v>#DIV/0!</v>
      </c>
    </row>
    <row r="26" spans="1:15" ht="22.5" customHeight="1" thickTop="1" thickBot="1">
      <c r="A26" s="74" t="s">
        <v>22</v>
      </c>
      <c r="B26" s="75">
        <f>SUM(B19:B25)</f>
        <v>0</v>
      </c>
      <c r="C26" s="75">
        <f t="shared" ref="C26:M26" si="5">SUM(C19:C25)</f>
        <v>0</v>
      </c>
      <c r="D26" s="75">
        <f t="shared" si="5"/>
        <v>0</v>
      </c>
      <c r="E26" s="75">
        <f t="shared" si="5"/>
        <v>0</v>
      </c>
      <c r="F26" s="75">
        <f t="shared" si="5"/>
        <v>0</v>
      </c>
      <c r="G26" s="75">
        <f t="shared" si="5"/>
        <v>0</v>
      </c>
      <c r="H26" s="75">
        <f t="shared" si="5"/>
        <v>0</v>
      </c>
      <c r="I26" s="75">
        <f t="shared" si="5"/>
        <v>0</v>
      </c>
      <c r="J26" s="75">
        <f t="shared" si="5"/>
        <v>0</v>
      </c>
      <c r="K26" s="75">
        <f t="shared" si="5"/>
        <v>0</v>
      </c>
      <c r="L26" s="75">
        <f t="shared" si="5"/>
        <v>0</v>
      </c>
      <c r="M26" s="76">
        <f t="shared" si="5"/>
        <v>0</v>
      </c>
      <c r="N26" s="83">
        <f>SUM(N19:N25)</f>
        <v>0</v>
      </c>
      <c r="O26" s="78" t="e">
        <f t="shared" si="4"/>
        <v>#DIV/0!</v>
      </c>
    </row>
    <row r="27" spans="1:15" ht="22.5" customHeight="1">
      <c r="A27" s="36" t="s">
        <v>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67"/>
      <c r="N27" s="84">
        <f>SUM(B27:M27)</f>
        <v>0</v>
      </c>
      <c r="O27" s="73"/>
    </row>
    <row r="28" spans="1:15" ht="9.75" customHeight="1">
      <c r="A28" s="3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5" ht="15" customHeight="1">
      <c r="A29" s="9" t="s">
        <v>69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ht="15" customHeight="1">
      <c r="A30" s="9" t="s">
        <v>46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s="11" customFormat="1" ht="26.25" customHeight="1">
      <c r="A31" s="123" t="s">
        <v>66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</sheetData>
  <mergeCells count="4">
    <mergeCell ref="A31:N31"/>
    <mergeCell ref="B2:D2"/>
    <mergeCell ref="O15:P15"/>
    <mergeCell ref="A1:P1"/>
  </mergeCells>
  <phoneticPr fontId="3"/>
  <pageMargins left="1.1811023622047245" right="0.78740157480314965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showGridLines="0" view="pageBreakPreview" zoomScaleNormal="100" zoomScaleSheetLayoutView="100" workbookViewId="0">
      <selection activeCell="B2" sqref="B2:D2"/>
    </sheetView>
  </sheetViews>
  <sheetFormatPr defaultRowHeight="13.5"/>
  <cols>
    <col min="1" max="1" width="15.140625" style="2" customWidth="1"/>
    <col min="2" max="2" width="9.140625" style="2" customWidth="1"/>
    <col min="3" max="3" width="10.140625" style="2" bestFit="1" customWidth="1"/>
    <col min="4" max="13" width="9.140625" style="2" customWidth="1"/>
    <col min="14" max="14" width="11" style="2" customWidth="1"/>
    <col min="15" max="16384" width="9.140625" style="2"/>
  </cols>
  <sheetData>
    <row r="1" spans="1:14" ht="27" customHeight="1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26.25" customHeight="1">
      <c r="A2" s="12" t="s">
        <v>59</v>
      </c>
      <c r="B2" s="136" t="s">
        <v>62</v>
      </c>
      <c r="C2" s="136"/>
      <c r="D2" s="136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1.25" customHeight="1">
      <c r="A3" s="13"/>
      <c r="B3" s="18"/>
      <c r="C3" s="18"/>
      <c r="D3" s="18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7.100000000000001" customHeight="1">
      <c r="A4" s="11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7" customHeight="1">
      <c r="A5" s="33"/>
      <c r="B5" s="33" t="s">
        <v>1</v>
      </c>
      <c r="C5" s="33" t="s">
        <v>6</v>
      </c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3" t="s">
        <v>13</v>
      </c>
      <c r="K5" s="33" t="s">
        <v>14</v>
      </c>
      <c r="L5" s="33" t="s">
        <v>15</v>
      </c>
      <c r="M5" s="41" t="s">
        <v>2</v>
      </c>
      <c r="N5" s="40" t="s">
        <v>4</v>
      </c>
    </row>
    <row r="6" spans="1:14" ht="27" customHeight="1">
      <c r="A6" s="37" t="s">
        <v>50</v>
      </c>
      <c r="B6" s="6" t="s">
        <v>16</v>
      </c>
      <c r="C6" s="6"/>
      <c r="D6" s="6"/>
      <c r="E6" s="6"/>
      <c r="F6" s="6"/>
      <c r="G6" s="6"/>
      <c r="H6" s="6" t="s">
        <v>16</v>
      </c>
      <c r="I6" s="6" t="s">
        <v>16</v>
      </c>
      <c r="J6" s="6" t="s">
        <v>16</v>
      </c>
      <c r="K6" s="6" t="s">
        <v>16</v>
      </c>
      <c r="L6" s="6" t="s">
        <v>16</v>
      </c>
      <c r="M6" s="42" t="s">
        <v>5</v>
      </c>
      <c r="N6" s="99">
        <f>SUM(B6:M6)</f>
        <v>0</v>
      </c>
    </row>
    <row r="7" spans="1:14" ht="27" customHeight="1" thickBot="1">
      <c r="A7" s="45" t="s">
        <v>51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3"/>
      <c r="N7" s="117">
        <f>SUM(B7:M7)</f>
        <v>0</v>
      </c>
    </row>
    <row r="8" spans="1:14" ht="27" customHeight="1" thickTop="1" thickBot="1">
      <c r="A8" s="90" t="s">
        <v>52</v>
      </c>
      <c r="B8" s="91">
        <f>SUM(B6:B7)</f>
        <v>0</v>
      </c>
      <c r="C8" s="91">
        <f t="shared" ref="C8:M8" si="0">SUM(C6:C7)</f>
        <v>0</v>
      </c>
      <c r="D8" s="91">
        <f t="shared" si="0"/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>SUM(J6:J7)</f>
        <v>0</v>
      </c>
      <c r="K8" s="91">
        <f t="shared" si="0"/>
        <v>0</v>
      </c>
      <c r="L8" s="91">
        <f t="shared" si="0"/>
        <v>0</v>
      </c>
      <c r="M8" s="92">
        <f t="shared" si="0"/>
        <v>0</v>
      </c>
      <c r="N8" s="118">
        <f>SUM(B8:M8)</f>
        <v>0</v>
      </c>
    </row>
    <row r="9" spans="1:14" ht="27" customHeight="1">
      <c r="A9" s="36" t="s">
        <v>3</v>
      </c>
      <c r="B9" s="38"/>
      <c r="C9" s="38"/>
      <c r="D9" s="38"/>
      <c r="E9" s="38"/>
      <c r="F9" s="38"/>
      <c r="G9" s="38"/>
      <c r="H9" s="38"/>
      <c r="I9" s="38"/>
      <c r="J9" s="38" t="s">
        <v>5</v>
      </c>
      <c r="K9" s="38"/>
      <c r="L9" s="38"/>
      <c r="M9" s="44" t="s">
        <v>5</v>
      </c>
      <c r="N9" s="119">
        <f>SUM(B9:M9)</f>
        <v>0</v>
      </c>
    </row>
    <row r="10" spans="1:14" ht="8.25" customHeight="1" thickBot="1">
      <c r="A10" s="9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7.100000000000001" customHeight="1" thickBot="1">
      <c r="A11" s="11" t="s">
        <v>34</v>
      </c>
      <c r="B11" s="100" t="s">
        <v>35</v>
      </c>
      <c r="D11" s="24" t="e">
        <f>ROUNDUP(N8/N9,1)</f>
        <v>#DIV/0!</v>
      </c>
      <c r="E11" s="11" t="s">
        <v>32</v>
      </c>
      <c r="F11" s="101"/>
      <c r="G11" s="102"/>
      <c r="H11" s="11"/>
      <c r="I11" s="11"/>
      <c r="J11" s="11"/>
      <c r="K11" s="11"/>
      <c r="L11" s="11"/>
      <c r="M11" s="11"/>
      <c r="N11" s="11"/>
    </row>
    <row r="12" spans="1:14" ht="14.2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9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7.100000000000001" customHeight="1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7" customHeight="1">
      <c r="A15" s="33"/>
      <c r="B15" s="33" t="s">
        <v>1</v>
      </c>
      <c r="C15" s="33" t="s">
        <v>6</v>
      </c>
      <c r="D15" s="33" t="s">
        <v>7</v>
      </c>
      <c r="E15" s="33" t="s">
        <v>8</v>
      </c>
      <c r="F15" s="33" t="s">
        <v>9</v>
      </c>
      <c r="G15" s="33" t="s">
        <v>10</v>
      </c>
      <c r="H15" s="33" t="s">
        <v>11</v>
      </c>
      <c r="I15" s="33" t="s">
        <v>12</v>
      </c>
      <c r="J15" s="33" t="s">
        <v>13</v>
      </c>
      <c r="K15" s="33" t="s">
        <v>14</v>
      </c>
      <c r="L15" s="33" t="s">
        <v>15</v>
      </c>
      <c r="M15" s="41" t="s">
        <v>2</v>
      </c>
      <c r="N15" s="40" t="s">
        <v>4</v>
      </c>
    </row>
    <row r="16" spans="1:14" ht="27" customHeight="1">
      <c r="A16" s="37" t="s">
        <v>50</v>
      </c>
      <c r="B16" s="5" t="s">
        <v>16</v>
      </c>
      <c r="C16" s="5" t="s">
        <v>16</v>
      </c>
      <c r="D16" s="5" t="s">
        <v>16</v>
      </c>
      <c r="E16" s="5" t="s">
        <v>16</v>
      </c>
      <c r="F16" s="5" t="s">
        <v>16</v>
      </c>
      <c r="G16" s="5" t="s">
        <v>16</v>
      </c>
      <c r="H16" s="5" t="s">
        <v>16</v>
      </c>
      <c r="I16" s="5" t="s">
        <v>16</v>
      </c>
      <c r="J16" s="5" t="s">
        <v>5</v>
      </c>
      <c r="K16" s="5" t="s">
        <v>16</v>
      </c>
      <c r="L16" s="5" t="s">
        <v>16</v>
      </c>
      <c r="M16" s="48" t="s">
        <v>16</v>
      </c>
      <c r="N16" s="103">
        <f>SUM(B16:M16)</f>
        <v>0</v>
      </c>
    </row>
    <row r="17" spans="1:14" ht="27" customHeight="1" thickBot="1">
      <c r="A17" s="45" t="s">
        <v>51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9"/>
      <c r="N17" s="120">
        <f>SUM(B17:M17)</f>
        <v>0</v>
      </c>
    </row>
    <row r="18" spans="1:14" ht="27" customHeight="1" thickTop="1" thickBot="1">
      <c r="A18" s="90" t="s">
        <v>52</v>
      </c>
      <c r="B18" s="93">
        <f>SUM(B16:B17)</f>
        <v>0</v>
      </c>
      <c r="C18" s="93">
        <f t="shared" ref="C18:M18" si="1">SUM(C16:C17)</f>
        <v>0</v>
      </c>
      <c r="D18" s="93">
        <f t="shared" si="1"/>
        <v>0</v>
      </c>
      <c r="E18" s="93">
        <f t="shared" si="1"/>
        <v>0</v>
      </c>
      <c r="F18" s="93">
        <f t="shared" si="1"/>
        <v>0</v>
      </c>
      <c r="G18" s="93">
        <f t="shared" si="1"/>
        <v>0</v>
      </c>
      <c r="H18" s="93">
        <f t="shared" si="1"/>
        <v>0</v>
      </c>
      <c r="I18" s="93">
        <f t="shared" si="1"/>
        <v>0</v>
      </c>
      <c r="J18" s="93">
        <f t="shared" si="1"/>
        <v>0</v>
      </c>
      <c r="K18" s="93">
        <f t="shared" si="1"/>
        <v>0</v>
      </c>
      <c r="L18" s="93">
        <f t="shared" si="1"/>
        <v>0</v>
      </c>
      <c r="M18" s="94">
        <f t="shared" si="1"/>
        <v>0</v>
      </c>
      <c r="N18" s="121">
        <f>SUM(B18:M18)</f>
        <v>0</v>
      </c>
    </row>
    <row r="19" spans="1:14" ht="27" customHeight="1">
      <c r="A19" s="36" t="s">
        <v>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50"/>
      <c r="N19" s="122">
        <f>SUM(B19:M19)</f>
        <v>0</v>
      </c>
    </row>
    <row r="20" spans="1:14" ht="10.5" customHeight="1">
      <c r="A20" s="9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9.5" customHeight="1">
      <c r="A21" s="139" t="s">
        <v>70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ht="19.5" customHeight="1">
      <c r="A22" s="137" t="s">
        <v>54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ht="19.5" customHeight="1">
      <c r="A23" s="129" t="s">
        <v>55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</row>
    <row r="24" spans="1:14" ht="15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</row>
  </sheetData>
  <mergeCells count="6">
    <mergeCell ref="A1:N1"/>
    <mergeCell ref="A24:N24"/>
    <mergeCell ref="B2:D2"/>
    <mergeCell ref="A23:N23"/>
    <mergeCell ref="A22:N22"/>
    <mergeCell ref="A21:N21"/>
  </mergeCells>
  <phoneticPr fontId="3"/>
  <pageMargins left="1.181102362204724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右以外</vt:lpstr>
      <vt:lpstr>生活介護・施設入所支援・短期入所（併設型・空床型）</vt:lpstr>
      <vt:lpstr>共同生活援助・短期入所（併設型・空床型）</vt:lpstr>
      <vt:lpstr>計画相談支援</vt:lpstr>
      <vt:lpstr>右以外!Print_Area</vt:lpstr>
      <vt:lpstr>'共同生活援助・短期入所（併設型・空床型）'!Print_Area</vt:lpstr>
      <vt:lpstr>計画相談支援!Print_Area</vt:lpstr>
      <vt:lpstr>'生活介護・施設入所支援・短期入所（併設型・空床型）'!Print_Area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</dc:creator>
  <cp:lastModifiedBy>m</cp:lastModifiedBy>
  <cp:lastPrinted>2023-09-11T06:34:35Z</cp:lastPrinted>
  <dcterms:created xsi:type="dcterms:W3CDTF">2002-07-29T09:02:19Z</dcterms:created>
  <dcterms:modified xsi:type="dcterms:W3CDTF">2024-05-09T00:51:58Z</dcterms:modified>
</cp:coreProperties>
</file>