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315" yWindow="3330" windowWidth="17280" windowHeight="8970" activeTab="2"/>
  </bookViews>
  <sheets>
    <sheet name="様式11" sheetId="1" r:id="rId1"/>
    <sheet name="様式11-2" sheetId="7" r:id="rId2"/>
    <sheet name="様式12" sheetId="8" r:id="rId3"/>
    <sheet name="様式12-2" sheetId="9" r:id="rId4"/>
    <sheet name="様式13-2(2)特定公園施設の整備費内訳" sheetId="10" r:id="rId5"/>
  </sheets>
  <externalReferences>
    <externalReference r:id="rId6"/>
    <externalReference r:id="rId7"/>
    <externalReference r:id="rId8"/>
    <externalReference r:id="rId9"/>
  </externalReferences>
  <definedNames>
    <definedName name="_10">[1]表紙!#REF!</definedName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[2]表紙!$E$2</definedName>
    <definedName name="aaa">[1]表紙!#REF!</definedName>
    <definedName name="ASSUM">[1]表紙!#REF!</definedName>
    <definedName name="ｂ">[3]特別教室!#REF!</definedName>
    <definedName name="braind">[4]必要諸室!#REF!</definedName>
    <definedName name="BSSUM">[1]表紙!#REF!</definedName>
    <definedName name="CSSUM">[1]表紙!#REF!</definedName>
    <definedName name="douryoku">[4]必要諸室!#REF!</definedName>
    <definedName name="DSSUM">[1]表紙!#REF!</definedName>
    <definedName name="ESSUM">[1]表紙!#REF!</definedName>
    <definedName name="FSSUM">[1]表紙!#REF!</definedName>
    <definedName name="gas">[4]必要諸室!#REF!</definedName>
    <definedName name="ippankanki">[4]必要諸室!#REF!</definedName>
    <definedName name="KA">[1]表紙!#REF!</definedName>
    <definedName name="kagaku">[4]必要諸室!#REF!</definedName>
    <definedName name="KAN">#REF!</definedName>
    <definedName name="KB">[1]表紙!#REF!</definedName>
    <definedName name="kikai">[4]必要諸室!#REF!</definedName>
    <definedName name="KJ">[1]表紙!#REF!</definedName>
    <definedName name="KOJIHI">[1]表紙!#REF!</definedName>
    <definedName name="kuutyo">[4]必要諸室!#REF!</definedName>
    <definedName name="MEN">#REF!</definedName>
    <definedName name="N">#REF!</definedName>
    <definedName name="NAMAE">#REF!</definedName>
    <definedName name="nijuyuka">[4]必要諸室!#REF!</definedName>
    <definedName name="NMEN">#REF!</definedName>
    <definedName name="_xlnm.Print_Area" localSheetId="0">様式11!$A$1:$F$26</definedName>
    <definedName name="_xlnm.Print_Area" localSheetId="1">'様式11-2'!$A$1:$C$25</definedName>
    <definedName name="_xlnm.Print_Area" localSheetId="3">'様式12-2'!$A$1:$D$61</definedName>
    <definedName name="_xlnm.Print_Area" localSheetId="4">'様式13-2(2)特定公園施設の整備費内訳'!$A$1:$F$25</definedName>
    <definedName name="sityoukaku" localSheetId="4">[4]必要諸室!#REF!</definedName>
    <definedName name="sityoukaku">[4]必要諸室!#REF!</definedName>
    <definedName name="SMEN" localSheetId="4">#REF!</definedName>
    <definedName name="SMEN">#REF!</definedName>
    <definedName name="SSERITU" localSheetId="4">[1]表紙!#REF!</definedName>
    <definedName name="SSERITU">[1]表紙!#REF!</definedName>
    <definedName name="SY" localSheetId="4">[1]表紙!#REF!</definedName>
    <definedName name="SY">[1]表紙!#REF!</definedName>
    <definedName name="T0" localSheetId="4">[1]表紙!#REF!</definedName>
    <definedName name="T0">[1]表紙!#REF!</definedName>
    <definedName name="tyouri" localSheetId="4">[4]必要諸室!#REF!</definedName>
    <definedName name="tyouri">[4]必要諸室!#REF!</definedName>
    <definedName name="ｔｙｕｂｏ" localSheetId="4">[4]必要諸室!#REF!</definedName>
    <definedName name="ｔｙｕｂｏ">[4]必要諸室!#REF!</definedName>
    <definedName name="YOKUSITU">[1]柔剣道場!#REF!</definedName>
    <definedName name="zatukagu">[4]必要諸室!#REF!</definedName>
    <definedName name="ZNMEN">#REF!</definedName>
    <definedName name="znnmen">#REF!</definedName>
    <definedName name="あ">[2]特殊面積表!$M$104</definedName>
    <definedName name="あ」">[2]表紙!$E$6</definedName>
    <definedName name="う">[2]表紙!$K$14</definedName>
    <definedName name="え">[2]表紙!$E$10</definedName>
    <definedName name="ﾌｧｲﾙ">[1]表紙!#REF!</definedName>
    <definedName name="相予最終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8" l="1"/>
  <c r="D54" i="8"/>
  <c r="D53" i="8"/>
  <c r="D48" i="8"/>
  <c r="E15" i="8" l="1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6" i="8"/>
  <c r="D15" i="8" s="1"/>
  <c r="D49" i="8" l="1"/>
  <c r="A54" i="9" l="1"/>
  <c r="A48" i="9"/>
  <c r="A49" i="9" s="1"/>
  <c r="A50" i="9" s="1"/>
  <c r="A51" i="9" s="1"/>
  <c r="A42" i="9"/>
  <c r="A43" i="9" s="1"/>
  <c r="A44" i="9" s="1"/>
  <c r="A45" i="9" s="1"/>
  <c r="A37" i="9"/>
  <c r="A38" i="9" s="1"/>
  <c r="A39" i="9" s="1"/>
  <c r="A40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10" i="9"/>
  <c r="A11" i="9" s="1"/>
  <c r="A12" i="9" s="1"/>
  <c r="A5" i="9"/>
  <c r="A6" i="9" s="1"/>
  <c r="A7" i="9" s="1"/>
  <c r="A8" i="9" s="1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5" i="8"/>
  <c r="A6" i="8" s="1"/>
  <c r="A7" i="8" s="1"/>
  <c r="A8" i="8" s="1"/>
  <c r="A10" i="8" s="1"/>
  <c r="A11" i="8" s="1"/>
  <c r="A12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F20" i="1"/>
  <c r="F21" i="1"/>
  <c r="F19" i="1"/>
  <c r="F18" i="1"/>
  <c r="E22" i="1"/>
  <c r="D22" i="1"/>
  <c r="F6" i="1"/>
  <c r="E13" i="1"/>
  <c r="F7" i="1"/>
  <c r="F8" i="1"/>
  <c r="F9" i="1"/>
  <c r="F11" i="1"/>
  <c r="F12" i="1"/>
  <c r="D13" i="1"/>
  <c r="C13" i="1"/>
  <c r="A31" i="8" l="1"/>
  <c r="A32" i="8" s="1"/>
  <c r="A33" i="8" s="1"/>
  <c r="A34" i="8" s="1"/>
  <c r="A35" i="8" s="1"/>
  <c r="A37" i="8" s="1"/>
  <c r="A38" i="8" s="1"/>
  <c r="A39" i="8" s="1"/>
  <c r="A40" i="8" s="1"/>
  <c r="A42" i="8" s="1"/>
  <c r="A43" i="8" s="1"/>
  <c r="A44" i="8" s="1"/>
  <c r="A45" i="8" s="1"/>
  <c r="A48" i="8" s="1"/>
  <c r="A49" i="8" s="1"/>
  <c r="A50" i="8" s="1"/>
  <c r="A51" i="8" s="1"/>
  <c r="A54" i="8" s="1"/>
  <c r="G14" i="8"/>
  <c r="K14" i="8"/>
  <c r="K36" i="8" s="1"/>
  <c r="K41" i="8" s="1"/>
  <c r="K44" i="8" s="1"/>
  <c r="K47" i="8" s="1"/>
  <c r="K48" i="8" s="1"/>
  <c r="O14" i="8"/>
  <c r="O36" i="8" s="1"/>
  <c r="O41" i="8" s="1"/>
  <c r="O44" i="8" s="1"/>
  <c r="O47" i="8" s="1"/>
  <c r="O48" i="8" s="1"/>
  <c r="S14" i="8"/>
  <c r="S36" i="8" s="1"/>
  <c r="S41" i="8" s="1"/>
  <c r="S44" i="8" s="1"/>
  <c r="S47" i="8" s="1"/>
  <c r="S48" i="8" s="1"/>
  <c r="E49" i="8"/>
  <c r="E53" i="8" s="1"/>
  <c r="F14" i="8"/>
  <c r="F36" i="8" s="1"/>
  <c r="F41" i="8" s="1"/>
  <c r="F44" i="8" s="1"/>
  <c r="F47" i="8" s="1"/>
  <c r="F48" i="8" s="1"/>
  <c r="J14" i="8"/>
  <c r="J36" i="8" s="1"/>
  <c r="J41" i="8" s="1"/>
  <c r="J44" i="8" s="1"/>
  <c r="J47" i="8" s="1"/>
  <c r="J48" i="8" s="1"/>
  <c r="N14" i="8"/>
  <c r="N36" i="8" s="1"/>
  <c r="N41" i="8" s="1"/>
  <c r="N44" i="8" s="1"/>
  <c r="N47" i="8" s="1"/>
  <c r="N48" i="8" s="1"/>
  <c r="R14" i="8"/>
  <c r="R36" i="8" s="1"/>
  <c r="R41" i="8" s="1"/>
  <c r="R44" i="8" s="1"/>
  <c r="R47" i="8" s="1"/>
  <c r="R48" i="8" s="1"/>
  <c r="V14" i="8"/>
  <c r="V36" i="8" s="1"/>
  <c r="V41" i="8" s="1"/>
  <c r="V44" i="8" s="1"/>
  <c r="V47" i="8" s="1"/>
  <c r="V48" i="8" s="1"/>
  <c r="L14" i="8"/>
  <c r="L36" i="8" s="1"/>
  <c r="L41" i="8" s="1"/>
  <c r="L44" i="8" s="1"/>
  <c r="L47" i="8" s="1"/>
  <c r="L48" i="8" s="1"/>
  <c r="T14" i="8"/>
  <c r="T36" i="8" s="1"/>
  <c r="T41" i="8" s="1"/>
  <c r="T44" i="8" s="1"/>
  <c r="T47" i="8" s="1"/>
  <c r="T48" i="8" s="1"/>
  <c r="E14" i="8"/>
  <c r="E36" i="8" s="1"/>
  <c r="E41" i="8" s="1"/>
  <c r="E44" i="8" s="1"/>
  <c r="E47" i="8" s="1"/>
  <c r="E48" i="8" s="1"/>
  <c r="I14" i="8"/>
  <c r="I36" i="8" s="1"/>
  <c r="I41" i="8" s="1"/>
  <c r="I44" i="8" s="1"/>
  <c r="I47" i="8" s="1"/>
  <c r="I48" i="8" s="1"/>
  <c r="M14" i="8"/>
  <c r="M36" i="8" s="1"/>
  <c r="M41" i="8" s="1"/>
  <c r="M44" i="8" s="1"/>
  <c r="M47" i="8" s="1"/>
  <c r="M48" i="8" s="1"/>
  <c r="Q14" i="8"/>
  <c r="Q36" i="8" s="1"/>
  <c r="Q41" i="8" s="1"/>
  <c r="Q44" i="8" s="1"/>
  <c r="Q47" i="8" s="1"/>
  <c r="Q48" i="8" s="1"/>
  <c r="U14" i="8"/>
  <c r="U36" i="8" s="1"/>
  <c r="U41" i="8" s="1"/>
  <c r="U44" i="8" s="1"/>
  <c r="U47" i="8" s="1"/>
  <c r="U48" i="8" s="1"/>
  <c r="W14" i="8"/>
  <c r="W36" i="8" s="1"/>
  <c r="W41" i="8" s="1"/>
  <c r="W44" i="8" s="1"/>
  <c r="W47" i="8" s="1"/>
  <c r="W48" i="8" s="1"/>
  <c r="D14" i="8"/>
  <c r="D36" i="8" s="1"/>
  <c r="D41" i="8" s="1"/>
  <c r="D44" i="8" s="1"/>
  <c r="H14" i="8"/>
  <c r="H36" i="8" s="1"/>
  <c r="H41" i="8" s="1"/>
  <c r="H44" i="8" s="1"/>
  <c r="H47" i="8" s="1"/>
  <c r="H48" i="8" s="1"/>
  <c r="P14" i="8"/>
  <c r="P36" i="8" s="1"/>
  <c r="P41" i="8" s="1"/>
  <c r="P44" i="8" s="1"/>
  <c r="P47" i="8" s="1"/>
  <c r="P48" i="8" s="1"/>
  <c r="G36" i="8"/>
  <c r="G41" i="8" s="1"/>
  <c r="G44" i="8" s="1"/>
  <c r="G47" i="8" s="1"/>
  <c r="G48" i="8" s="1"/>
  <c r="F22" i="1"/>
  <c r="F13" i="1"/>
  <c r="E54" i="8" l="1"/>
  <c r="F49" i="8"/>
  <c r="F53" i="8" s="1"/>
  <c r="G49" i="8" l="1"/>
  <c r="G53" i="8" s="1"/>
  <c r="H49" i="8" s="1"/>
  <c r="F54" i="8"/>
  <c r="C22" i="1"/>
  <c r="G54" i="8" l="1"/>
  <c r="H53" i="8"/>
  <c r="H54" i="8" l="1"/>
  <c r="I49" i="8"/>
  <c r="I53" i="8" s="1"/>
  <c r="I54" i="8" l="1"/>
  <c r="J49" i="8"/>
  <c r="J53" i="8" s="1"/>
  <c r="J54" i="8" l="1"/>
  <c r="K49" i="8"/>
  <c r="K53" i="8" s="1"/>
  <c r="K54" i="8" l="1"/>
  <c r="L49" i="8"/>
  <c r="L53" i="8" s="1"/>
  <c r="L54" i="8" l="1"/>
  <c r="M49" i="8"/>
  <c r="M53" i="8" s="1"/>
  <c r="M54" i="8" l="1"/>
  <c r="N49" i="8"/>
  <c r="N53" i="8" s="1"/>
  <c r="O49" i="8" l="1"/>
  <c r="O53" i="8" s="1"/>
  <c r="N54" i="8"/>
  <c r="O54" i="8" l="1"/>
  <c r="P49" i="8"/>
  <c r="P53" i="8" s="1"/>
  <c r="P54" i="8" l="1"/>
  <c r="Q49" i="8"/>
  <c r="Q53" i="8" s="1"/>
  <c r="Q54" i="8" l="1"/>
  <c r="R49" i="8"/>
  <c r="R53" i="8" s="1"/>
  <c r="R54" i="8" l="1"/>
  <c r="S49" i="8"/>
  <c r="S53" i="8" s="1"/>
  <c r="S54" i="8" l="1"/>
  <c r="T49" i="8"/>
  <c r="T53" i="8" s="1"/>
  <c r="T54" i="8" l="1"/>
  <c r="U49" i="8"/>
  <c r="U53" i="8" s="1"/>
  <c r="U54" i="8" l="1"/>
  <c r="V49" i="8"/>
  <c r="V53" i="8" s="1"/>
  <c r="V54" i="8" l="1"/>
  <c r="W49" i="8" l="1"/>
  <c r="W53" i="8" s="1"/>
  <c r="W54" i="8" s="1"/>
</calcChain>
</file>

<file path=xl/sharedStrings.xml><?xml version="1.0" encoding="utf-8"?>
<sst xmlns="http://schemas.openxmlformats.org/spreadsheetml/2006/main" count="212" uniqueCount="136">
  <si>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</si>
  <si>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</si>
  <si>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</si>
  <si>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</si>
  <si>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</si>
  <si>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</si>
  <si>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</si>
  <si>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</si>
  <si>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</si>
  <si>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</si>
  <si>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</si>
  <si>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</si>
  <si>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</si>
  <si>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</si>
  <si>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</si>
  <si>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工事等に伴う占用料</t>
    <rPh sb="0" eb="2">
      <t>コウジ</t>
    </rPh>
    <rPh sb="2" eb="3">
      <t>トウ</t>
    </rPh>
    <rPh sb="4" eb="5">
      <t>トモナ</t>
    </rPh>
    <rPh sb="6" eb="8">
      <t>センヨウ</t>
    </rPh>
    <rPh sb="8" eb="9">
      <t>リョウ</t>
    </rPh>
    <phoneticPr fontId="1"/>
  </si>
  <si>
    <t>　消費税相当額</t>
    <rPh sb="1" eb="4">
      <t>ショウヒゼイ</t>
    </rPh>
    <rPh sb="4" eb="6">
      <t>ソウトウ</t>
    </rPh>
    <rPh sb="6" eb="7">
      <t>ガク</t>
    </rPh>
    <phoneticPr fontId="1"/>
  </si>
  <si>
    <t>　期首商品棚卸高</t>
    <rPh sb="1" eb="3">
      <t>キシュ</t>
    </rPh>
    <rPh sb="3" eb="5">
      <t>ショウヒン</t>
    </rPh>
    <rPh sb="5" eb="7">
      <t>タナオロシ</t>
    </rPh>
    <rPh sb="7" eb="8">
      <t>ダカ</t>
    </rPh>
    <phoneticPr fontId="1"/>
  </si>
  <si>
    <t>　仕入高</t>
    <rPh sb="1" eb="3">
      <t>シイレ</t>
    </rPh>
    <rPh sb="3" eb="4">
      <t>ダカ</t>
    </rPh>
    <phoneticPr fontId="1"/>
  </si>
  <si>
    <t>　期末商品棚卸高</t>
    <rPh sb="1" eb="3">
      <t>キマツ</t>
    </rPh>
    <rPh sb="3" eb="5">
      <t>ショウヒン</t>
    </rPh>
    <rPh sb="5" eb="7">
      <t>タナオロシ</t>
    </rPh>
    <rPh sb="7" eb="8">
      <t>ダカ</t>
    </rPh>
    <phoneticPr fontId="1"/>
  </si>
  <si>
    <t>売上高</t>
    <rPh sb="0" eb="2">
      <t>ウリアゲ</t>
    </rPh>
    <rPh sb="2" eb="3">
      <t>ダカ</t>
    </rPh>
    <phoneticPr fontId="1"/>
  </si>
  <si>
    <t>販売管理費</t>
    <rPh sb="0" eb="2">
      <t>ハンバイ</t>
    </rPh>
    <rPh sb="2" eb="5">
      <t>カンリヒ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</si>
  <si>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</si>
  <si>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</si>
  <si>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水道光熱費</t>
    <rPh sb="1" eb="3">
      <t>スイドウ</t>
    </rPh>
    <rPh sb="3" eb="6">
      <t>コウネツヒ</t>
    </rPh>
    <phoneticPr fontId="1"/>
  </si>
  <si>
    <t>　イベント催事費</t>
    <rPh sb="5" eb="7">
      <t>サイジ</t>
    </rPh>
    <rPh sb="7" eb="8">
      <t>ヒ</t>
    </rPh>
    <phoneticPr fontId="1"/>
  </si>
  <si>
    <t>　広告宣伝費</t>
    <rPh sb="1" eb="3">
      <t>コウコク</t>
    </rPh>
    <rPh sb="3" eb="6">
      <t>センデンヒ</t>
    </rPh>
    <phoneticPr fontId="1"/>
  </si>
  <si>
    <t>　支払保険料</t>
    <rPh sb="1" eb="3">
      <t>シハラ</t>
    </rPh>
    <rPh sb="3" eb="6">
      <t>ホケンリョウ</t>
    </rPh>
    <phoneticPr fontId="1"/>
  </si>
  <si>
    <t>　固定資産税</t>
    <rPh sb="1" eb="3">
      <t>コテイ</t>
    </rPh>
    <rPh sb="3" eb="6">
      <t>シサンゼイ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</si>
  <si>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</si>
  <si>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現状復旧費</t>
    <rPh sb="1" eb="3">
      <t>ゲンジョウ</t>
    </rPh>
    <rPh sb="3" eb="5">
      <t>フッキュウ</t>
    </rPh>
    <rPh sb="5" eb="6">
      <t>ヒ</t>
    </rPh>
    <phoneticPr fontId="1"/>
  </si>
  <si>
    <t>　営業外収益</t>
    <rPh sb="1" eb="4">
      <t>エイギョウガイ</t>
    </rPh>
    <rPh sb="4" eb="6">
      <t>シュウエキ</t>
    </rPh>
    <phoneticPr fontId="1"/>
  </si>
  <si>
    <t>　営業外費用</t>
    <rPh sb="1" eb="4">
      <t>エイギョウガイ</t>
    </rPh>
    <rPh sb="4" eb="6">
      <t>ヒヨウ</t>
    </rPh>
    <phoneticPr fontId="1"/>
  </si>
  <si>
    <t>　特別利益</t>
    <rPh sb="1" eb="3">
      <t>トクベツ</t>
    </rPh>
    <rPh sb="3" eb="5">
      <t>リエキ</t>
    </rPh>
    <phoneticPr fontId="1"/>
  </si>
  <si>
    <t>　特別損失</t>
    <rPh sb="1" eb="3">
      <t>トクベツ</t>
    </rPh>
    <rPh sb="3" eb="5">
      <t>ソンシツ</t>
    </rPh>
    <phoneticPr fontId="1"/>
  </si>
  <si>
    <t>　法人税等</t>
    <rPh sb="1" eb="4">
      <t>ホウジンゼイ</t>
    </rPh>
    <rPh sb="4" eb="5">
      <t>トウ</t>
    </rPh>
    <phoneticPr fontId="1"/>
  </si>
  <si>
    <t>　消費税相当額</t>
    <phoneticPr fontId="1"/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</si>
  <si>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</si>
  <si>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</si>
  <si>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備　考</t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</si>
  <si>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</si>
  <si>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</si>
  <si>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</si>
  <si>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</si>
  <si>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</si>
  <si>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</si>
  <si>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　使用料（公募対象公園施設）</t>
    <rPh sb="1" eb="4">
      <t>シヨウリョウ</t>
    </rPh>
    <rPh sb="5" eb="7">
      <t>コウボ</t>
    </rPh>
    <rPh sb="7" eb="9">
      <t>タイショウ</t>
    </rPh>
    <rPh sb="9" eb="11">
      <t>コウエン</t>
    </rPh>
    <rPh sb="11" eb="13">
      <t>シセツ</t>
    </rPh>
    <phoneticPr fontId="1"/>
  </si>
  <si>
    <t>売上総利益</t>
    <rPh sb="0" eb="2">
      <t>ウリアゲ</t>
    </rPh>
    <rPh sb="2" eb="3">
      <t>ソウ</t>
    </rPh>
    <rPh sb="3" eb="5">
      <t>リエキ</t>
    </rPh>
    <phoneticPr fontId="1"/>
  </si>
  <si>
    <t>計算式</t>
    <rPh sb="0" eb="3">
      <t>ケイサンシキ</t>
    </rPh>
    <phoneticPr fontId="1"/>
  </si>
  <si>
    <t>　人件費</t>
    <phoneticPr fontId="1"/>
  </si>
  <si>
    <t>　　　　給与</t>
    <rPh sb="4" eb="6">
      <t>キュウヨ</t>
    </rPh>
    <phoneticPr fontId="1"/>
  </si>
  <si>
    <t>　　　　雑給</t>
    <rPh sb="4" eb="6">
      <t>ザッキュウ</t>
    </rPh>
    <phoneticPr fontId="1"/>
  </si>
  <si>
    <t>　　　　福利厚生費</t>
    <rPh sb="4" eb="6">
      <t>フクリ</t>
    </rPh>
    <rPh sb="6" eb="9">
      <t>コウセイヒ</t>
    </rPh>
    <phoneticPr fontId="1"/>
  </si>
  <si>
    <t>　　　　支払利息</t>
    <rPh sb="4" eb="6">
      <t>シハライ</t>
    </rPh>
    <rPh sb="6" eb="8">
      <t>リソク</t>
    </rPh>
    <phoneticPr fontId="1"/>
  </si>
  <si>
    <t>11+12+13</t>
    <phoneticPr fontId="1"/>
  </si>
  <si>
    <t>1-10</t>
    <phoneticPr fontId="1"/>
  </si>
  <si>
    <t>営業利益</t>
    <rPh sb="0" eb="2">
      <t>エイギョウ</t>
    </rPh>
    <rPh sb="2" eb="4">
      <t>リエキ</t>
    </rPh>
    <phoneticPr fontId="1"/>
  </si>
  <si>
    <t>20-30</t>
    <phoneticPr fontId="1"/>
  </si>
  <si>
    <t>63</t>
    <phoneticPr fontId="1"/>
  </si>
  <si>
    <t>60+61-62</t>
    <phoneticPr fontId="1"/>
  </si>
  <si>
    <t>経常利益</t>
    <rPh sb="0" eb="2">
      <t>ケイジョウ</t>
    </rPh>
    <rPh sb="2" eb="4">
      <t>リエキ</t>
    </rPh>
    <phoneticPr fontId="1"/>
  </si>
  <si>
    <t>70+71-72</t>
    <phoneticPr fontId="1"/>
  </si>
  <si>
    <t>　税引前当期利益</t>
    <rPh sb="1" eb="3">
      <t>ゼイビ</t>
    </rPh>
    <rPh sb="3" eb="4">
      <t>ゼン</t>
    </rPh>
    <rPh sb="4" eb="6">
      <t>トウキ</t>
    </rPh>
    <rPh sb="6" eb="8">
      <t>リエキ</t>
    </rPh>
    <phoneticPr fontId="1"/>
  </si>
  <si>
    <t>73-74</t>
    <phoneticPr fontId="1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</si>
  <si>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1"/>
  </si>
  <si>
    <t>キャッシュフロー</t>
    <phoneticPr fontId="1"/>
  </si>
  <si>
    <t>前年度の「90」を参照</t>
    <rPh sb="0" eb="3">
      <t>ゼンネンド</t>
    </rPh>
    <rPh sb="9" eb="11">
      <t>サンショウ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</si>
  <si>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</si>
  <si>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82-84</t>
    <phoneticPr fontId="1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</si>
  <si>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1"/>
  </si>
  <si>
    <t>償還年数</t>
    <rPh sb="0" eb="2">
      <t>ショウカン</t>
    </rPh>
    <rPh sb="2" eb="4">
      <t>ネンスウ</t>
    </rPh>
    <phoneticPr fontId="1"/>
  </si>
  <si>
    <t>90/83</t>
    <phoneticPr fontId="1"/>
  </si>
  <si>
    <t>積算根拠</t>
    <rPh sb="0" eb="2">
      <t>セキサン</t>
    </rPh>
    <rPh sb="2" eb="4">
      <t>コンキョ</t>
    </rPh>
    <phoneticPr fontId="1"/>
  </si>
  <si>
    <t>職種別人員、月額、時給等</t>
    <phoneticPr fontId="1"/>
  </si>
  <si>
    <t>　公募対象公園施設売上</t>
    <rPh sb="1" eb="9">
      <t>コウボタイショウコウエンシセツ</t>
    </rPh>
    <rPh sb="9" eb="11">
      <t>ウリアゲ</t>
    </rPh>
    <phoneticPr fontId="1"/>
  </si>
  <si>
    <t>令和　年度</t>
    <rPh sb="0" eb="2">
      <t>レイワ</t>
    </rPh>
    <rPh sb="3" eb="5">
      <t>ネンド</t>
    </rPh>
    <phoneticPr fontId="1"/>
  </si>
  <si>
    <t>主な商品・メニュー、単価、客数、平均客単価等</t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</si>
  <si>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</si>
  <si>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</si>
  <si>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</si>
  <si>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</si>
  <si>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</si>
  <si>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</si>
  <si>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</si>
  <si>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</si>
  <si>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</si>
  <si>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</si>
  <si>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</si>
  <si>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</si>
  <si>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</si>
  <si>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</si>
  <si>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</si>
  <si>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</si>
  <si>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</si>
  <si>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</si>
  <si>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</si>
  <si>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令和22年度</t>
    <rPh sb="0" eb="2">
      <t>レイワ</t>
    </rPh>
    <rPh sb="4" eb="5">
      <t>ネン</t>
    </rPh>
    <rPh sb="5" eb="6">
      <t>ド</t>
    </rPh>
    <phoneticPr fontId="1"/>
  </si>
  <si>
    <t>*様式の印刷はＡ４表１ページとしてください。</t>
    <rPh sb="1" eb="3">
      <t>ヨウシキ</t>
    </rPh>
    <rPh sb="4" eb="6">
      <t>インサツ</t>
    </rPh>
    <rPh sb="9" eb="10">
      <t>オモテ</t>
    </rPh>
    <phoneticPr fontId="1"/>
  </si>
  <si>
    <t>既存施設の
解体撤去費</t>
    <rPh sb="0" eb="2">
      <t>キゾン</t>
    </rPh>
    <rPh sb="2" eb="4">
      <t>シセツ</t>
    </rPh>
    <rPh sb="6" eb="8">
      <t>カイタイ</t>
    </rPh>
    <rPh sb="8" eb="11">
      <t>テッキョヒ</t>
    </rPh>
    <phoneticPr fontId="1"/>
  </si>
  <si>
    <t>事業者の開業に
要する諸費用</t>
    <rPh sb="0" eb="3">
      <t>ジギョウシャ</t>
    </rPh>
    <rPh sb="4" eb="6">
      <t>カイギョウ</t>
    </rPh>
    <rPh sb="8" eb="9">
      <t>ヨウ</t>
    </rPh>
    <rPh sb="11" eb="14">
      <t>ショヒヨウ</t>
    </rPh>
    <phoneticPr fontId="1"/>
  </si>
  <si>
    <t>令和23年度</t>
    <rPh sb="0" eb="2">
      <t>レイワ</t>
    </rPh>
    <rPh sb="4" eb="5">
      <t>ネン</t>
    </rPh>
    <rPh sb="5" eb="6">
      <t>ド</t>
    </rPh>
    <phoneticPr fontId="1"/>
  </si>
  <si>
    <t>様式11</t>
    <rPh sb="0" eb="2">
      <t>ヨウシキ</t>
    </rPh>
    <phoneticPr fontId="1"/>
  </si>
  <si>
    <t>市からの収入（特定公園施設
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5" eb="16">
      <t>カカ</t>
    </rPh>
    <rPh sb="17" eb="20">
      <t>セイビヒ</t>
    </rPh>
    <rPh sb="21" eb="24">
      <t>フタンキン</t>
    </rPh>
    <phoneticPr fontId="1"/>
  </si>
  <si>
    <t>様式12</t>
    <rPh sb="0" eb="2">
      <t>ヨウシキ</t>
    </rPh>
    <phoneticPr fontId="1"/>
  </si>
  <si>
    <t>市からの収入（特定公園施設
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4" eb="15">
      <t>カカ</t>
    </rPh>
    <rPh sb="16" eb="19">
      <t>セイビヒ</t>
    </rPh>
    <rPh sb="20" eb="23">
      <t>フタンキン</t>
    </rPh>
    <phoneticPr fontId="1"/>
  </si>
  <si>
    <t>様式11-2</t>
    <rPh sb="0" eb="2">
      <t>ヨウシキ</t>
    </rPh>
    <phoneticPr fontId="1"/>
  </si>
  <si>
    <t>（１）投資計画</t>
    <rPh sb="3" eb="5">
      <t>トウシ</t>
    </rPh>
    <rPh sb="5" eb="7">
      <t>ケイカク</t>
    </rPh>
    <phoneticPr fontId="1"/>
  </si>
  <si>
    <t>　１）初期投資額</t>
    <rPh sb="3" eb="5">
      <t>ショキ</t>
    </rPh>
    <rPh sb="5" eb="7">
      <t>トウシ</t>
    </rPh>
    <rPh sb="7" eb="8">
      <t>ガク</t>
    </rPh>
    <phoneticPr fontId="1"/>
  </si>
  <si>
    <t>　２）資金調達方法</t>
    <phoneticPr fontId="1"/>
  </si>
  <si>
    <t>（１）-２　積算根拠（投資計画）</t>
    <rPh sb="6" eb="8">
      <t>セキサン</t>
    </rPh>
    <rPh sb="8" eb="10">
      <t>コンキョ</t>
    </rPh>
    <rPh sb="11" eb="13">
      <t>トウシ</t>
    </rPh>
    <rPh sb="13" eb="15">
      <t>ケイカク</t>
    </rPh>
    <phoneticPr fontId="1"/>
  </si>
  <si>
    <t>　(2)特定公園施設の整備費内訳</t>
    <rPh sb="4" eb="6">
      <t>トクテイ</t>
    </rPh>
    <rPh sb="6" eb="8">
      <t>コウエン</t>
    </rPh>
    <rPh sb="8" eb="10">
      <t>シセツ</t>
    </rPh>
    <rPh sb="11" eb="13">
      <t>セイビ</t>
    </rPh>
    <rPh sb="13" eb="14">
      <t>ヒ</t>
    </rPh>
    <rPh sb="14" eb="16">
      <t>ウチワケ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</si>
  <si>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20"/>
  </si>
  <si>
    <t>項　　　　目</t>
    <rPh sb="0" eb="1">
      <t>コウ</t>
    </rPh>
    <rPh sb="5" eb="6">
      <t>メ</t>
    </rPh>
    <phoneticPr fontId="21"/>
  </si>
  <si>
    <t>金額</t>
    <rPh sb="0" eb="2">
      <t>キンガク</t>
    </rPh>
    <phoneticPr fontId="21"/>
  </si>
  <si>
    <t>摘要</t>
    <rPh sb="0" eb="2">
      <t>テキヨウ</t>
    </rPh>
    <phoneticPr fontId="21"/>
  </si>
  <si>
    <t>整備費内訳</t>
    <phoneticPr fontId="21"/>
  </si>
  <si>
    <t>芝生広場</t>
    <rPh sb="0" eb="2">
      <t>シバフ</t>
    </rPh>
    <rPh sb="2" eb="4">
      <t>ヒロバ</t>
    </rPh>
    <phoneticPr fontId="21"/>
  </si>
  <si>
    <t>　小計</t>
    <rPh sb="1" eb="2">
      <t>コ</t>
    </rPh>
    <rPh sb="2" eb="3">
      <t>ケイ</t>
    </rPh>
    <phoneticPr fontId="21"/>
  </si>
  <si>
    <t>公衆トイレ</t>
    <rPh sb="0" eb="2">
      <t>コウシュウ</t>
    </rPh>
    <phoneticPr fontId="21"/>
  </si>
  <si>
    <t>その他</t>
    <rPh sb="2" eb="3">
      <t>タ</t>
    </rPh>
    <phoneticPr fontId="21"/>
  </si>
  <si>
    <t>合　計</t>
    <rPh sb="0" eb="1">
      <t>ゴウ</t>
    </rPh>
    <rPh sb="2" eb="3">
      <t>ケイ</t>
    </rPh>
    <phoneticPr fontId="21"/>
  </si>
  <si>
    <t>【記載における注意事項】</t>
  </si>
  <si>
    <t>　・項目を設定（追加・削除）してください。</t>
    <rPh sb="2" eb="4">
      <t>コウモク</t>
    </rPh>
    <rPh sb="5" eb="7">
      <t>セッテイ</t>
    </rPh>
    <rPh sb="8" eb="10">
      <t>ツイカ</t>
    </rPh>
    <rPh sb="11" eb="13">
      <t>サクジョ</t>
    </rPh>
    <phoneticPr fontId="24"/>
  </si>
  <si>
    <t>　・消費税及び物価変動を考慮しない金額を記入してください。</t>
    <phoneticPr fontId="24"/>
  </si>
  <si>
    <t>11．収支計画等</t>
    <phoneticPr fontId="1"/>
  </si>
  <si>
    <t xml:space="preserve">（２）収支計画　（税抜） </t>
    <rPh sb="3" eb="5">
      <t>シュウシ</t>
    </rPh>
    <rPh sb="5" eb="7">
      <t>ケイカク</t>
    </rPh>
    <rPh sb="9" eb="11">
      <t>ゼイヌキ</t>
    </rPh>
    <phoneticPr fontId="1"/>
  </si>
  <si>
    <t>（２）－２　積算根拠（収支計画）</t>
    <rPh sb="11" eb="13">
      <t>シュウシ</t>
    </rPh>
    <phoneticPr fontId="1"/>
  </si>
  <si>
    <t>様式12-2</t>
    <rPh sb="0" eb="2">
      <t>ヨウシキ</t>
    </rPh>
    <phoneticPr fontId="1"/>
  </si>
  <si>
    <t>*新たな項目が必要な場合は、適宜追加してください。項目については様式12と整合させてください。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37" eb="39">
      <t>セイゴウ</t>
    </rPh>
    <phoneticPr fontId="1"/>
  </si>
  <si>
    <t>*必要最低限の項目を例示しています。事業内容に応じて必要な項目を追加してください。エクセルの数式も併せて修正してください。</t>
    <rPh sb="1" eb="6">
      <t>ヒツヨウサイテイゲン</t>
    </rPh>
    <rPh sb="7" eb="9">
      <t>コウモク</t>
    </rPh>
    <rPh sb="10" eb="12">
      <t>レイジ</t>
    </rPh>
    <rPh sb="18" eb="22">
      <t>ジギョウナイヨウ</t>
    </rPh>
    <rPh sb="23" eb="24">
      <t>オウ</t>
    </rPh>
    <rPh sb="26" eb="28">
      <t>ヒツヨウ</t>
    </rPh>
    <rPh sb="29" eb="31">
      <t>コウモク</t>
    </rPh>
    <rPh sb="32" eb="34">
      <t>ツイカ</t>
    </rPh>
    <rPh sb="46" eb="48">
      <t>スウシキ</t>
    </rPh>
    <rPh sb="49" eb="50">
      <t>アワ</t>
    </rPh>
    <rPh sb="52" eb="54">
      <t>シュウセイ</t>
    </rPh>
    <phoneticPr fontId="1"/>
  </si>
  <si>
    <t>12．価額提案書</t>
    <rPh sb="3" eb="5">
      <t>カガク</t>
    </rPh>
    <rPh sb="5" eb="7">
      <t>テイアン</t>
    </rPh>
    <rPh sb="7" eb="8">
      <t>ショ</t>
    </rPh>
    <phoneticPr fontId="1"/>
  </si>
  <si>
    <t>市へ納付</t>
    <phoneticPr fontId="1"/>
  </si>
  <si>
    <t>2+3</t>
    <phoneticPr fontId="1"/>
  </si>
  <si>
    <t>31+Σ（35～45）</t>
    <phoneticPr fontId="1"/>
  </si>
  <si>
    <t>43+80</t>
    <phoneticPr fontId="1"/>
  </si>
  <si>
    <t>*様式の印刷はＡ３表１ページの折込としてください。</t>
    <rPh sb="1" eb="3">
      <t>ヨウシキ</t>
    </rPh>
    <rPh sb="4" eb="6">
      <t>インサツ</t>
    </rPh>
    <rPh sb="9" eb="10">
      <t>オモテ</t>
    </rPh>
    <rPh sb="15" eb="17">
      <t>オリコミ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</si>
</sst>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trike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trike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0"/>
    <xf numFmtId="0" fontId="5" fillId="0" borderId="0"/>
    <xf numFmtId="0" fontId="5" fillId="0" borderId="0">
      <alignment vertical="center"/>
    </xf>
    <xf numFmtId="0" fontId="19" fillId="0" borderId="0"/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38" fontId="4" fillId="0" borderId="17" xfId="1" applyFont="1" applyFill="1" applyBorder="1" applyAlignment="1">
      <alignment horizontal="left" vertical="top"/>
    </xf>
    <xf numFmtId="38" fontId="4" fillId="0" borderId="10" xfId="1" applyFont="1" applyFill="1" applyBorder="1" applyAlignment="1">
      <alignment horizontal="left" vertical="top"/>
    </xf>
    <xf numFmtId="38" fontId="4" fillId="0" borderId="18" xfId="1" applyFont="1" applyFill="1" applyBorder="1">
      <alignment vertical="center"/>
    </xf>
    <xf numFmtId="38" fontId="4" fillId="0" borderId="9" xfId="1" applyFont="1" applyFill="1" applyBorder="1" applyAlignment="1">
      <alignment horizontal="left" vertical="top"/>
    </xf>
    <xf numFmtId="176" fontId="2" fillId="0" borderId="9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vertical="center" wrapText="1"/>
    </xf>
    <xf numFmtId="176" fontId="2" fillId="0" borderId="9" xfId="0" applyNumberFormat="1" applyFont="1" applyFill="1" applyBorder="1" applyAlignment="1">
      <alignment horizontal="left" vertical="center" wrapText="1"/>
    </xf>
    <xf numFmtId="176" fontId="2" fillId="2" borderId="9" xfId="0" applyNumberFormat="1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49" fontId="7" fillId="0" borderId="9" xfId="0" applyNumberFormat="1" applyFont="1" applyFill="1" applyBorder="1" applyAlignment="1">
      <alignment horizontal="left" vertical="center" shrinkToFit="1"/>
    </xf>
    <xf numFmtId="49" fontId="2" fillId="0" borderId="12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38" fontId="11" fillId="0" borderId="4" xfId="1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176" fontId="17" fillId="0" borderId="0" xfId="2" applyNumberFormat="1" applyFont="1" applyAlignment="1">
      <alignment vertical="center"/>
    </xf>
    <xf numFmtId="0" fontId="18" fillId="0" borderId="0" xfId="3" applyFont="1" applyAlignment="1">
      <alignment vertical="center"/>
    </xf>
    <xf numFmtId="0" fontId="17" fillId="0" borderId="0" xfId="4" applyFont="1">
      <alignment vertical="center"/>
    </xf>
    <xf numFmtId="0" fontId="15" fillId="0" borderId="0" xfId="5" applyFont="1" applyAlignment="1">
      <alignment horizontal="right" vertical="center"/>
    </xf>
    <xf numFmtId="176" fontId="15" fillId="3" borderId="27" xfId="2" applyNumberFormat="1" applyFont="1" applyFill="1" applyBorder="1" applyAlignment="1">
      <alignment horizontal="centerContinuous" vertical="center"/>
    </xf>
    <xf numFmtId="176" fontId="15" fillId="3" borderId="28" xfId="2" applyNumberFormat="1" applyFont="1" applyFill="1" applyBorder="1" applyAlignment="1">
      <alignment horizontal="centerContinuous" vertical="center"/>
    </xf>
    <xf numFmtId="176" fontId="15" fillId="3" borderId="28" xfId="2" applyNumberFormat="1" applyFont="1" applyFill="1" applyBorder="1" applyAlignment="1">
      <alignment horizontal="center" vertical="center"/>
    </xf>
    <xf numFmtId="176" fontId="15" fillId="3" borderId="29" xfId="2" applyNumberFormat="1" applyFont="1" applyFill="1" applyBorder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5" fillId="0" borderId="32" xfId="2" applyNumberFormat="1" applyFont="1" applyBorder="1" applyAlignment="1">
      <alignment vertical="center"/>
    </xf>
    <xf numFmtId="176" fontId="15" fillId="0" borderId="33" xfId="2" applyNumberFormat="1" applyFont="1" applyBorder="1" applyAlignment="1">
      <alignment vertical="center"/>
    </xf>
    <xf numFmtId="176" fontId="15" fillId="0" borderId="35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 wrapText="1"/>
    </xf>
    <xf numFmtId="176" fontId="15" fillId="0" borderId="37" xfId="2" applyNumberFormat="1" applyFont="1" applyBorder="1" applyAlignment="1">
      <alignment vertical="center"/>
    </xf>
    <xf numFmtId="176" fontId="15" fillId="0" borderId="38" xfId="2" applyNumberFormat="1" applyFont="1" applyBorder="1" applyAlignment="1">
      <alignment vertical="center" wrapText="1"/>
    </xf>
    <xf numFmtId="176" fontId="15" fillId="0" borderId="39" xfId="2" applyNumberFormat="1" applyFont="1" applyBorder="1" applyAlignment="1">
      <alignment vertical="center"/>
    </xf>
    <xf numFmtId="176" fontId="15" fillId="0" borderId="40" xfId="2" applyNumberFormat="1" applyFont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22" xfId="2" applyNumberFormat="1" applyFont="1" applyBorder="1" applyAlignment="1">
      <alignment vertical="center"/>
    </xf>
    <xf numFmtId="176" fontId="15" fillId="0" borderId="5" xfId="2" applyNumberFormat="1" applyFont="1" applyBorder="1" applyAlignment="1">
      <alignment vertical="center"/>
    </xf>
    <xf numFmtId="176" fontId="17" fillId="0" borderId="48" xfId="2" applyNumberFormat="1" applyFont="1" applyBorder="1" applyAlignment="1">
      <alignment vertical="center"/>
    </xf>
    <xf numFmtId="176" fontId="15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vertical="center"/>
    </xf>
    <xf numFmtId="176" fontId="23" fillId="0" borderId="0" xfId="2" applyNumberFormat="1" applyFont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 shrinkToFit="1"/>
    </xf>
    <xf numFmtId="176" fontId="11" fillId="0" borderId="16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shrinkToFit="1"/>
    </xf>
    <xf numFmtId="176" fontId="4" fillId="0" borderId="16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176" fontId="23" fillId="0" borderId="0" xfId="2" applyNumberFormat="1" applyFont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30" xfId="2" applyNumberFormat="1" applyFont="1" applyBorder="1" applyAlignment="1">
      <alignment horizontal="left" vertical="center" wrapText="1"/>
    </xf>
    <xf numFmtId="176" fontId="22" fillId="0" borderId="31" xfId="2" applyNumberFormat="1" applyFont="1" applyBorder="1" applyAlignment="1">
      <alignment horizontal="left" vertical="center" wrapText="1"/>
    </xf>
    <xf numFmtId="176" fontId="15" fillId="0" borderId="34" xfId="2" applyNumberFormat="1" applyFont="1" applyBorder="1" applyAlignment="1">
      <alignment horizontal="center" vertical="center" wrapText="1"/>
    </xf>
    <xf numFmtId="176" fontId="15" fillId="0" borderId="36" xfId="2" applyNumberFormat="1" applyFont="1" applyBorder="1" applyAlignment="1">
      <alignment horizontal="center" vertical="center" wrapText="1"/>
    </xf>
    <xf numFmtId="176" fontId="15" fillId="0" borderId="41" xfId="2" applyNumberFormat="1" applyFont="1" applyBorder="1" applyAlignment="1">
      <alignment horizontal="center" vertical="center" wrapText="1"/>
    </xf>
    <xf numFmtId="176" fontId="15" fillId="0" borderId="21" xfId="2" applyNumberFormat="1" applyFont="1" applyBorder="1" applyAlignment="1">
      <alignment horizontal="left" vertical="center" wrapText="1"/>
    </xf>
    <xf numFmtId="176" fontId="15" fillId="0" borderId="42" xfId="2" applyNumberFormat="1" applyFont="1" applyBorder="1" applyAlignment="1">
      <alignment horizontal="left" vertical="center" wrapText="1"/>
    </xf>
    <xf numFmtId="176" fontId="15" fillId="0" borderId="43" xfId="2" applyNumberFormat="1" applyFont="1" applyBorder="1" applyAlignment="1">
      <alignment horizontal="left" vertical="center" wrapText="1"/>
    </xf>
    <xf numFmtId="176" fontId="15" fillId="0" borderId="44" xfId="2" applyNumberFormat="1" applyFont="1" applyBorder="1" applyAlignment="1">
      <alignment horizontal="center" vertical="center" wrapText="1"/>
    </xf>
    <xf numFmtId="176" fontId="15" fillId="0" borderId="32" xfId="2" applyNumberFormat="1" applyFont="1" applyBorder="1" applyAlignment="1">
      <alignment horizontal="left" vertical="center" wrapText="1"/>
    </xf>
    <xf numFmtId="176" fontId="15" fillId="0" borderId="45" xfId="2" applyNumberFormat="1" applyFont="1" applyBorder="1" applyAlignment="1">
      <alignment horizontal="left" vertical="center" wrapText="1"/>
    </xf>
    <xf numFmtId="176" fontId="15" fillId="0" borderId="25" xfId="2" applyNumberFormat="1" applyFont="1" applyBorder="1" applyAlignment="1">
      <alignment horizontal="left" vertical="center" wrapText="1"/>
    </xf>
    <xf numFmtId="176" fontId="15" fillId="0" borderId="2" xfId="2" applyNumberFormat="1" applyFont="1" applyBorder="1" applyAlignment="1">
      <alignment horizontal="center" vertical="center"/>
    </xf>
    <xf numFmtId="176" fontId="15" fillId="0" borderId="46" xfId="2" applyNumberFormat="1" applyFont="1" applyBorder="1" applyAlignment="1">
      <alignment horizontal="center" vertical="center"/>
    </xf>
    <xf numFmtId="176" fontId="15" fillId="0" borderId="47" xfId="2" applyNumberFormat="1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49" fontId="27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5" fillId="0" borderId="0" xfId="0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49" fontId="25" fillId="2" borderId="6" xfId="0" applyNumberFormat="1" applyFont="1" applyFill="1" applyBorder="1" applyAlignment="1">
      <alignment horizontal="center" vertical="center"/>
    </xf>
    <xf numFmtId="38" fontId="25" fillId="2" borderId="25" xfId="1" applyFont="1" applyFill="1" applyBorder="1" applyAlignment="1">
      <alignment horizontal="right" vertical="center"/>
    </xf>
    <xf numFmtId="38" fontId="25" fillId="2" borderId="26" xfId="1" applyFont="1" applyFill="1" applyBorder="1" applyAlignment="1">
      <alignment horizontal="right" vertical="center"/>
    </xf>
    <xf numFmtId="0" fontId="25" fillId="2" borderId="6" xfId="0" applyFont="1" applyFill="1" applyBorder="1" applyAlignment="1">
      <alignment vertical="center"/>
    </xf>
    <xf numFmtId="0" fontId="25" fillId="0" borderId="9" xfId="0" applyFont="1" applyFill="1" applyBorder="1" applyAlignment="1">
      <alignment horizontal="center" vertical="center"/>
    </xf>
    <xf numFmtId="176" fontId="25" fillId="0" borderId="9" xfId="0" applyNumberFormat="1" applyFont="1" applyFill="1" applyBorder="1" applyAlignment="1">
      <alignment vertical="center"/>
    </xf>
    <xf numFmtId="49" fontId="25" fillId="0" borderId="9" xfId="0" applyNumberFormat="1" applyFont="1" applyFill="1" applyBorder="1" applyAlignment="1">
      <alignment horizontal="center" vertical="center"/>
    </xf>
    <xf numFmtId="38" fontId="25" fillId="0" borderId="21" xfId="1" applyFont="1" applyFill="1" applyBorder="1" applyAlignment="1">
      <alignment horizontal="right" vertical="center"/>
    </xf>
    <xf numFmtId="38" fontId="25" fillId="0" borderId="22" xfId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horizontal="center" vertical="center"/>
    </xf>
    <xf numFmtId="38" fontId="25" fillId="2" borderId="21" xfId="1" applyFont="1" applyFill="1" applyBorder="1" applyAlignment="1">
      <alignment horizontal="right" vertical="center"/>
    </xf>
    <xf numFmtId="38" fontId="25" fillId="2" borderId="22" xfId="1" applyFont="1" applyFill="1" applyBorder="1" applyAlignment="1">
      <alignment horizontal="right" vertical="center"/>
    </xf>
    <xf numFmtId="0" fontId="25" fillId="0" borderId="6" xfId="0" applyFont="1" applyFill="1" applyBorder="1" applyAlignment="1">
      <alignment vertical="center"/>
    </xf>
    <xf numFmtId="176" fontId="25" fillId="2" borderId="9" xfId="0" applyNumberFormat="1" applyFont="1" applyFill="1" applyBorder="1" applyAlignment="1">
      <alignment vertical="center" shrinkToFit="1"/>
    </xf>
    <xf numFmtId="49" fontId="25" fillId="2" borderId="6" xfId="0" applyNumberFormat="1" applyFont="1" applyFill="1" applyBorder="1" applyAlignment="1">
      <alignment horizontal="center" vertical="center" shrinkToFit="1"/>
    </xf>
    <xf numFmtId="49" fontId="25" fillId="0" borderId="6" xfId="0" applyNumberFormat="1" applyFont="1" applyFill="1" applyBorder="1" applyAlignment="1">
      <alignment horizontal="center" vertical="center"/>
    </xf>
    <xf numFmtId="176" fontId="25" fillId="0" borderId="9" xfId="0" applyNumberFormat="1" applyFont="1" applyFill="1" applyBorder="1" applyAlignment="1">
      <alignment vertical="center" shrinkToFit="1"/>
    </xf>
    <xf numFmtId="49" fontId="25" fillId="0" borderId="9" xfId="0" applyNumberFormat="1" applyFont="1" applyFill="1" applyBorder="1" applyAlignment="1">
      <alignment horizontal="center" vertical="center" shrinkToFit="1"/>
    </xf>
    <xf numFmtId="176" fontId="25" fillId="0" borderId="9" xfId="0" applyNumberFormat="1" applyFont="1" applyFill="1" applyBorder="1" applyAlignment="1">
      <alignment vertical="center" wrapText="1"/>
    </xf>
    <xf numFmtId="176" fontId="25" fillId="0" borderId="9" xfId="0" applyNumberFormat="1" applyFont="1" applyFill="1" applyBorder="1" applyAlignment="1">
      <alignment horizontal="left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vertical="center" shrinkToFit="1"/>
    </xf>
    <xf numFmtId="176" fontId="28" fillId="0" borderId="9" xfId="0" applyNumberFormat="1" applyFont="1" applyFill="1" applyBorder="1" applyAlignment="1">
      <alignment vertical="center"/>
    </xf>
    <xf numFmtId="0" fontId="25" fillId="0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49" fontId="25" fillId="2" borderId="9" xfId="0" applyNumberFormat="1" applyFont="1" applyFill="1" applyBorder="1" applyAlignment="1">
      <alignment horizontal="center" vertical="center" shrinkToFit="1"/>
    </xf>
    <xf numFmtId="49" fontId="29" fillId="0" borderId="9" xfId="0" applyNumberFormat="1" applyFont="1" applyFill="1" applyBorder="1" applyAlignment="1">
      <alignment horizontal="center" vertical="center" shrinkToFit="1"/>
    </xf>
    <xf numFmtId="49" fontId="30" fillId="0" borderId="9" xfId="0" applyNumberFormat="1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left" vertical="center"/>
    </xf>
    <xf numFmtId="177" fontId="25" fillId="0" borderId="21" xfId="0" applyNumberFormat="1" applyFont="1" applyFill="1" applyBorder="1" applyAlignment="1">
      <alignment horizontal="right" vertical="center"/>
    </xf>
    <xf numFmtId="177" fontId="25" fillId="0" borderId="22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49" fontId="25" fillId="0" borderId="12" xfId="0" applyNumberFormat="1" applyFont="1" applyFill="1" applyBorder="1" applyAlignment="1">
      <alignment horizontal="center" vertical="center"/>
    </xf>
    <xf numFmtId="177" fontId="25" fillId="0" borderId="23" xfId="0" applyNumberFormat="1" applyFont="1" applyFill="1" applyBorder="1" applyAlignment="1">
      <alignment horizontal="right" vertical="center"/>
    </xf>
    <xf numFmtId="177" fontId="25" fillId="0" borderId="24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31" fillId="0" borderId="0" xfId="0" applyFont="1" applyFill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>
      <alignment vertical="center"/>
    </xf>
  </cellXfs>
  <cellStyles count="6">
    <cellStyle name="桁区切り" xfId="1" builtinId="6"/>
    <cellStyle name="標準" xfId="0" builtinId="0"/>
    <cellStyle name="標準 16" xfId="3"/>
    <cellStyle name="標準 2 2" xfId="5"/>
    <cellStyle name="標準_20031010　建設費内訳書（川口）" xfId="2"/>
    <cellStyle name="標準_様式（入札書類一覧）" xfId="4"/>
  </cellStyles>
  <dxfs count="0"/>
  <tableStyles count="0" defaultTableStyle="TableStyleMedium2" defaultPivotStyle="PivotStyleLight16"/>
  <colors>
    <mruColors>
      <color rgb="FF0000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orary%20Internet%20Files\Content.IE5\OS0SSO3A\20031010&#12288;&#38754;&#31309;&#34920;&#65288;&#24029;&#214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49"/>
  <sheetViews>
    <sheetView view="pageBreakPreview" zoomScale="75" zoomScaleNormal="85" zoomScaleSheetLayoutView="75" workbookViewId="0">
      <selection activeCell="C4" sqref="C4"/>
    </sheetView>
  </sheetViews>
  <sheetFormatPr defaultColWidth="9" defaultRowHeight="18.75" x14ac:dyDescent="0.15"/>
  <cols>
    <col min="1" max="1" width="12.625" style="80" customWidth="1"/>
    <col min="2" max="2" width="20.625" style="80" customWidth="1"/>
    <col min="3" max="6" width="30.625" style="80" customWidth="1"/>
    <col min="7" max="27" width="12.25" style="80" customWidth="1"/>
    <col min="28" max="28" width="13.125" style="80" customWidth="1"/>
    <col min="29" max="29" width="18.75" style="80" customWidth="1"/>
    <col min="30" max="16384" width="9" style="80"/>
  </cols>
  <sheetData>
    <row r="1" spans="1:29" s="63" customFormat="1" ht="35.1" customHeight="1" x14ac:dyDescent="0.15">
      <c r="A1" s="85" t="s">
        <v>101</v>
      </c>
      <c r="B1" s="60"/>
      <c r="C1" s="60"/>
      <c r="D1" s="60"/>
      <c r="E1" s="60"/>
      <c r="F1" s="61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29" s="63" customFormat="1" ht="35.1" customHeight="1" x14ac:dyDescent="0.15">
      <c r="A2" s="64"/>
      <c r="B2" s="60"/>
      <c r="C2" s="60"/>
      <c r="D2" s="86" t="s">
        <v>124</v>
      </c>
      <c r="E2" s="60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s="66" customFormat="1" ht="35.1" customHeight="1" x14ac:dyDescent="0.15">
      <c r="A3" s="59" t="s">
        <v>106</v>
      </c>
      <c r="B3" s="60"/>
      <c r="C3" s="60"/>
      <c r="D3" s="60"/>
      <c r="E3" s="60"/>
      <c r="F3" s="65"/>
    </row>
    <row r="4" spans="1:29" s="66" customFormat="1" ht="35.1" customHeight="1" thickBot="1" x14ac:dyDescent="0.2">
      <c r="A4" s="64" t="s">
        <v>107</v>
      </c>
      <c r="B4" s="60"/>
      <c r="C4" s="60"/>
      <c r="D4" s="60"/>
      <c r="E4" s="60"/>
      <c r="F4" s="67" t="s">
        <v>0</v>
      </c>
    </row>
    <row r="5" spans="1:29" s="66" customFormat="1" ht="57" customHeight="1" thickBot="1" x14ac:dyDescent="0.2">
      <c r="A5" s="114" t="s">
        <v>2</v>
      </c>
      <c r="B5" s="115"/>
      <c r="C5" s="68" t="s">
        <v>75</v>
      </c>
      <c r="D5" s="74" t="s">
        <v>75</v>
      </c>
      <c r="E5" s="74" t="s">
        <v>75</v>
      </c>
      <c r="F5" s="68" t="s">
        <v>40</v>
      </c>
    </row>
    <row r="6" spans="1:29" s="71" customFormat="1" ht="57" customHeight="1" x14ac:dyDescent="0.15">
      <c r="A6" s="124" t="s">
        <v>12</v>
      </c>
      <c r="B6" s="115"/>
      <c r="C6" s="69"/>
      <c r="D6" s="69"/>
      <c r="E6" s="69"/>
      <c r="F6" s="70">
        <f t="shared" ref="F6:F12" si="0">SUM(C6:E6)</f>
        <v>0</v>
      </c>
    </row>
    <row r="7" spans="1:29" s="71" customFormat="1" ht="57" customHeight="1" x14ac:dyDescent="0.15">
      <c r="A7" s="122" t="s">
        <v>11</v>
      </c>
      <c r="B7" s="123"/>
      <c r="C7" s="72"/>
      <c r="D7" s="72"/>
      <c r="E7" s="72"/>
      <c r="F7" s="73">
        <f t="shared" si="0"/>
        <v>0</v>
      </c>
    </row>
    <row r="8" spans="1:29" s="71" customFormat="1" ht="57" customHeight="1" x14ac:dyDescent="0.15">
      <c r="A8" s="122" t="s">
        <v>13</v>
      </c>
      <c r="B8" s="123"/>
      <c r="C8" s="72"/>
      <c r="D8" s="72"/>
      <c r="E8" s="72"/>
      <c r="F8" s="73">
        <f t="shared" si="0"/>
        <v>0</v>
      </c>
    </row>
    <row r="9" spans="1:29" s="71" customFormat="1" ht="57" customHeight="1" x14ac:dyDescent="0.15">
      <c r="A9" s="122" t="s">
        <v>14</v>
      </c>
      <c r="B9" s="123"/>
      <c r="C9" s="72"/>
      <c r="D9" s="72"/>
      <c r="E9" s="72"/>
      <c r="F9" s="73">
        <f t="shared" si="0"/>
        <v>0</v>
      </c>
    </row>
    <row r="10" spans="1:29" s="71" customFormat="1" ht="57" customHeight="1" x14ac:dyDescent="0.15">
      <c r="A10" s="122" t="s">
        <v>98</v>
      </c>
      <c r="B10" s="123"/>
      <c r="C10" s="72"/>
      <c r="D10" s="72"/>
      <c r="E10" s="72"/>
      <c r="F10" s="73"/>
    </row>
    <row r="11" spans="1:29" s="71" customFormat="1" ht="57" customHeight="1" x14ac:dyDescent="0.15">
      <c r="A11" s="127" t="s">
        <v>15</v>
      </c>
      <c r="B11" s="128"/>
      <c r="C11" s="72"/>
      <c r="D11" s="72"/>
      <c r="E11" s="72"/>
      <c r="F11" s="73">
        <f t="shared" si="0"/>
        <v>0</v>
      </c>
    </row>
    <row r="12" spans="1:29" s="71" customFormat="1" ht="57" customHeight="1" thickBot="1" x14ac:dyDescent="0.2">
      <c r="A12" s="122" t="s">
        <v>99</v>
      </c>
      <c r="B12" s="123"/>
      <c r="C12" s="72"/>
      <c r="D12" s="72"/>
      <c r="E12" s="72"/>
      <c r="F12" s="73">
        <f t="shared" si="0"/>
        <v>0</v>
      </c>
    </row>
    <row r="13" spans="1:29" s="71" customFormat="1" ht="57" customHeight="1" thickBot="1" x14ac:dyDescent="0.2">
      <c r="A13" s="125" t="s">
        <v>42</v>
      </c>
      <c r="B13" s="126"/>
      <c r="C13" s="75">
        <f>SUM(C6:C12)</f>
        <v>0</v>
      </c>
      <c r="D13" s="75">
        <f>SUM(D6:D12)</f>
        <v>0</v>
      </c>
      <c r="E13" s="75">
        <f>SUM(E6:E12)</f>
        <v>0</v>
      </c>
      <c r="F13" s="75">
        <f>SUM(F6:F12)</f>
        <v>0</v>
      </c>
    </row>
    <row r="14" spans="1:29" s="71" customFormat="1" ht="35.1" customHeight="1" x14ac:dyDescent="0.15">
      <c r="A14" s="76"/>
      <c r="B14" s="76"/>
      <c r="C14" s="76"/>
      <c r="D14" s="76"/>
      <c r="E14" s="76"/>
      <c r="F14" s="76"/>
    </row>
    <row r="15" spans="1:29" s="71" customFormat="1" ht="35.1" customHeight="1" x14ac:dyDescent="0.15">
      <c r="A15" s="77"/>
      <c r="B15" s="77"/>
      <c r="C15" s="77"/>
      <c r="D15" s="77"/>
      <c r="E15" s="77"/>
      <c r="F15" s="77"/>
    </row>
    <row r="16" spans="1:29" s="71" customFormat="1" ht="35.1" customHeight="1" thickBot="1" x14ac:dyDescent="0.2">
      <c r="A16" s="78" t="s">
        <v>108</v>
      </c>
      <c r="B16" s="77"/>
      <c r="C16" s="77"/>
      <c r="D16" s="77"/>
      <c r="E16" s="77"/>
      <c r="F16" s="67" t="s">
        <v>0</v>
      </c>
    </row>
    <row r="17" spans="1:6" s="66" customFormat="1" ht="57" customHeight="1" thickBot="1" x14ac:dyDescent="0.2">
      <c r="A17" s="114" t="s">
        <v>2</v>
      </c>
      <c r="B17" s="115"/>
      <c r="C17" s="74" t="s">
        <v>75</v>
      </c>
      <c r="D17" s="74" t="s">
        <v>75</v>
      </c>
      <c r="E17" s="74" t="s">
        <v>75</v>
      </c>
      <c r="F17" s="68" t="s">
        <v>40</v>
      </c>
    </row>
    <row r="18" spans="1:6" s="71" customFormat="1" ht="57" customHeight="1" x14ac:dyDescent="0.15">
      <c r="A18" s="114" t="s">
        <v>9</v>
      </c>
      <c r="B18" s="115"/>
      <c r="C18" s="69"/>
      <c r="D18" s="69"/>
      <c r="E18" s="69"/>
      <c r="F18" s="70">
        <f>SUM(C18:E18)</f>
        <v>0</v>
      </c>
    </row>
    <row r="19" spans="1:6" s="71" customFormat="1" ht="57" customHeight="1" x14ac:dyDescent="0.15">
      <c r="A19" s="120" t="s">
        <v>4</v>
      </c>
      <c r="B19" s="121"/>
      <c r="C19" s="72"/>
      <c r="D19" s="72"/>
      <c r="E19" s="72"/>
      <c r="F19" s="73">
        <f>SUM(C19:E19)</f>
        <v>0</v>
      </c>
    </row>
    <row r="20" spans="1:6" s="71" customFormat="1" ht="57" customHeight="1" x14ac:dyDescent="0.15">
      <c r="A20" s="118" t="s">
        <v>10</v>
      </c>
      <c r="B20" s="119"/>
      <c r="C20" s="72"/>
      <c r="D20" s="72"/>
      <c r="E20" s="72"/>
      <c r="F20" s="73">
        <f t="shared" ref="F20:F21" si="1">SUM(C20:E20)</f>
        <v>0</v>
      </c>
    </row>
    <row r="21" spans="1:6" s="71" customFormat="1" ht="57" customHeight="1" thickBot="1" x14ac:dyDescent="0.2">
      <c r="A21" s="116" t="s">
        <v>102</v>
      </c>
      <c r="B21" s="117"/>
      <c r="C21" s="72"/>
      <c r="D21" s="72"/>
      <c r="E21" s="72"/>
      <c r="F21" s="73">
        <f t="shared" si="1"/>
        <v>0</v>
      </c>
    </row>
    <row r="22" spans="1:6" s="71" customFormat="1" ht="57" customHeight="1" thickBot="1" x14ac:dyDescent="0.2">
      <c r="A22" s="125" t="s">
        <v>5</v>
      </c>
      <c r="B22" s="126"/>
      <c r="C22" s="75">
        <f>SUM(C18:C21)</f>
        <v>0</v>
      </c>
      <c r="D22" s="75">
        <f>SUM(D18:D21)</f>
        <v>0</v>
      </c>
      <c r="E22" s="75">
        <f>SUM(E18:E21)</f>
        <v>0</v>
      </c>
      <c r="F22" s="75">
        <f>SUM(F18:F21)</f>
        <v>0</v>
      </c>
    </row>
    <row r="23" spans="1:6" s="71" customFormat="1" ht="35.1" customHeight="1" x14ac:dyDescent="0.15">
      <c r="A23" s="82" t="s">
        <v>6</v>
      </c>
      <c r="B23" s="82"/>
      <c r="C23" s="82"/>
      <c r="D23" s="82"/>
      <c r="E23" s="82"/>
      <c r="F23" s="83"/>
    </row>
    <row r="24" spans="1:6" s="71" customFormat="1" ht="35.1" customHeight="1" x14ac:dyDescent="0.15">
      <c r="A24" s="82" t="s">
        <v>7</v>
      </c>
      <c r="B24" s="82"/>
      <c r="C24" s="82"/>
      <c r="D24" s="82"/>
      <c r="E24" s="82"/>
      <c r="F24" s="83"/>
    </row>
    <row r="25" spans="1:6" s="71" customFormat="1" ht="35.1" customHeight="1" x14ac:dyDescent="0.15">
      <c r="A25" s="82" t="s">
        <v>97</v>
      </c>
      <c r="B25" s="82"/>
      <c r="C25" s="82"/>
      <c r="D25" s="82"/>
      <c r="E25" s="82"/>
      <c r="F25" s="83"/>
    </row>
    <row r="26" spans="1:6" s="71" customFormat="1" ht="35.1" customHeight="1" x14ac:dyDescent="0.15">
      <c r="A26" s="82" t="s">
        <v>77</v>
      </c>
      <c r="B26" s="84"/>
      <c r="C26" s="84"/>
      <c r="D26" s="84"/>
      <c r="E26" s="84"/>
      <c r="F26" s="83"/>
    </row>
    <row r="27" spans="1:6" s="71" customFormat="1" ht="35.1" customHeight="1" x14ac:dyDescent="0.15">
      <c r="A27" s="79"/>
      <c r="B27" s="79"/>
      <c r="C27" s="79"/>
      <c r="D27" s="79"/>
      <c r="E27" s="79"/>
    </row>
    <row r="28" spans="1:6" s="71" customFormat="1" ht="35.1" customHeight="1" x14ac:dyDescent="0.15">
      <c r="A28" s="79"/>
      <c r="B28" s="79"/>
      <c r="C28" s="79"/>
      <c r="D28" s="79"/>
      <c r="E28" s="79"/>
    </row>
    <row r="29" spans="1:6" s="71" customFormat="1" ht="35.1" customHeight="1" x14ac:dyDescent="0.15">
      <c r="A29" s="79"/>
      <c r="B29" s="79"/>
      <c r="C29" s="79"/>
      <c r="D29" s="79"/>
      <c r="E29" s="79"/>
    </row>
    <row r="30" spans="1:6" s="71" customFormat="1" ht="35.1" customHeight="1" x14ac:dyDescent="0.15">
      <c r="A30" s="79"/>
      <c r="B30" s="79"/>
      <c r="C30" s="79"/>
      <c r="D30" s="79"/>
      <c r="E30" s="79"/>
    </row>
    <row r="31" spans="1:6" s="71" customFormat="1" ht="35.1" customHeight="1" x14ac:dyDescent="0.15">
      <c r="A31" s="79"/>
      <c r="B31" s="79"/>
      <c r="C31" s="79"/>
      <c r="D31" s="79"/>
      <c r="E31" s="79"/>
    </row>
    <row r="32" spans="1:6" s="71" customFormat="1" ht="35.1" customHeight="1" x14ac:dyDescent="0.15">
      <c r="A32" s="79"/>
      <c r="B32" s="79"/>
      <c r="C32" s="79"/>
      <c r="D32" s="79"/>
      <c r="E32" s="79"/>
    </row>
    <row r="33" spans="1:5" s="71" customFormat="1" ht="35.1" customHeight="1" x14ac:dyDescent="0.15">
      <c r="A33" s="79"/>
      <c r="B33" s="79"/>
      <c r="C33" s="79"/>
      <c r="D33" s="79"/>
      <c r="E33" s="79"/>
    </row>
    <row r="34" spans="1:5" s="71" customFormat="1" ht="35.1" customHeight="1" x14ac:dyDescent="0.15">
      <c r="A34" s="79"/>
      <c r="B34" s="79"/>
      <c r="C34" s="79"/>
      <c r="D34" s="79"/>
      <c r="E34" s="79"/>
    </row>
    <row r="35" spans="1:5" ht="35.1" customHeight="1" x14ac:dyDescent="0.15">
      <c r="A35" s="79"/>
      <c r="B35" s="79"/>
      <c r="C35" s="79"/>
      <c r="D35" s="79"/>
      <c r="E35" s="79"/>
    </row>
    <row r="36" spans="1:5" ht="35.1" customHeight="1" x14ac:dyDescent="0.15">
      <c r="A36" s="79"/>
      <c r="B36" s="79"/>
      <c r="C36" s="79"/>
      <c r="D36" s="79"/>
      <c r="E36" s="79"/>
    </row>
    <row r="37" spans="1:5" ht="35.1" customHeight="1" x14ac:dyDescent="0.15">
      <c r="A37" s="79"/>
      <c r="B37" s="79"/>
      <c r="C37" s="79"/>
      <c r="D37" s="79"/>
      <c r="E37" s="79"/>
    </row>
    <row r="38" spans="1:5" ht="17.25" customHeight="1" x14ac:dyDescent="0.15">
      <c r="A38" s="79"/>
      <c r="B38" s="79"/>
      <c r="C38" s="79"/>
      <c r="D38" s="79"/>
      <c r="E38" s="79"/>
    </row>
    <row r="39" spans="1:5" ht="25.5" x14ac:dyDescent="0.15">
      <c r="A39" s="71"/>
      <c r="B39" s="71"/>
      <c r="C39" s="71"/>
      <c r="D39" s="71"/>
      <c r="E39" s="71"/>
    </row>
    <row r="40" spans="1:5" ht="25.5" x14ac:dyDescent="0.15">
      <c r="A40" s="79"/>
      <c r="B40" s="79"/>
      <c r="C40" s="79"/>
      <c r="D40" s="79"/>
      <c r="E40" s="79"/>
    </row>
    <row r="41" spans="1:5" ht="25.5" x14ac:dyDescent="0.15">
      <c r="A41" s="81"/>
      <c r="B41" s="81"/>
      <c r="C41" s="81"/>
      <c r="D41" s="81"/>
      <c r="E41" s="81"/>
    </row>
    <row r="42" spans="1:5" ht="25.5" x14ac:dyDescent="0.15">
      <c r="A42" s="71"/>
      <c r="B42" s="71"/>
      <c r="C42" s="71"/>
      <c r="D42" s="71"/>
      <c r="E42" s="71"/>
    </row>
    <row r="43" spans="1:5" ht="25.5" x14ac:dyDescent="0.15">
      <c r="A43" s="71"/>
      <c r="B43" s="71"/>
      <c r="C43" s="71"/>
      <c r="D43" s="71"/>
      <c r="E43" s="71"/>
    </row>
    <row r="44" spans="1:5" ht="25.5" x14ac:dyDescent="0.15">
      <c r="A44" s="71"/>
      <c r="B44" s="71"/>
      <c r="C44" s="71"/>
      <c r="D44" s="71"/>
      <c r="E44" s="71"/>
    </row>
    <row r="45" spans="1:5" ht="25.5" x14ac:dyDescent="0.15">
      <c r="A45" s="71"/>
      <c r="B45" s="71"/>
      <c r="C45" s="71"/>
      <c r="D45" s="71"/>
      <c r="E45" s="71"/>
    </row>
    <row r="46" spans="1:5" ht="25.5" x14ac:dyDescent="0.15">
      <c r="A46" s="71"/>
      <c r="B46" s="71"/>
      <c r="C46" s="71"/>
      <c r="D46" s="71"/>
      <c r="E46" s="71"/>
    </row>
    <row r="47" spans="1:5" ht="25.5" x14ac:dyDescent="0.15">
      <c r="A47" s="71"/>
      <c r="B47" s="71"/>
      <c r="C47" s="71"/>
      <c r="D47" s="71"/>
      <c r="E47" s="71"/>
    </row>
    <row r="48" spans="1:5" ht="25.5" x14ac:dyDescent="0.15">
      <c r="A48" s="71"/>
      <c r="B48" s="71"/>
      <c r="C48" s="71"/>
      <c r="D48" s="71"/>
      <c r="E48" s="71"/>
    </row>
    <row r="49" spans="1:5" ht="25.5" x14ac:dyDescent="0.15">
      <c r="A49" s="71"/>
      <c r="B49" s="71"/>
      <c r="C49" s="71"/>
      <c r="D49" s="71"/>
      <c r="E49" s="71"/>
    </row>
  </sheetData>
  <mergeCells count="15">
    <mergeCell ref="A22:B22"/>
    <mergeCell ref="A13:B13"/>
    <mergeCell ref="A12:B12"/>
    <mergeCell ref="A11:B11"/>
    <mergeCell ref="A8:B8"/>
    <mergeCell ref="A10:B10"/>
    <mergeCell ref="A5:B5"/>
    <mergeCell ref="A17:B17"/>
    <mergeCell ref="A21:B21"/>
    <mergeCell ref="A20:B20"/>
    <mergeCell ref="A19:B19"/>
    <mergeCell ref="A18:B18"/>
    <mergeCell ref="A9:B9"/>
    <mergeCell ref="A6:B6"/>
    <mergeCell ref="A7:B7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48"/>
  <sheetViews>
    <sheetView view="pageBreakPreview" zoomScale="55" zoomScaleNormal="85" zoomScaleSheetLayoutView="55" workbookViewId="0">
      <selection activeCell="C4" sqref="C4"/>
    </sheetView>
  </sheetViews>
  <sheetFormatPr defaultColWidth="9" defaultRowHeight="13.5" x14ac:dyDescent="0.15"/>
  <cols>
    <col min="1" max="1" width="12.625" style="3" customWidth="1"/>
    <col min="2" max="2" width="20.625" style="3" customWidth="1"/>
    <col min="3" max="3" width="120.625" style="3" customWidth="1"/>
    <col min="4" max="24" width="12.25" style="3" customWidth="1"/>
    <col min="25" max="25" width="13.125" style="3" customWidth="1"/>
    <col min="26" max="26" width="18.75" style="3" customWidth="1"/>
    <col min="27" max="16384" width="9" style="3"/>
  </cols>
  <sheetData>
    <row r="1" spans="1:26" s="2" customFormat="1" ht="35.1" customHeight="1" x14ac:dyDescent="0.15">
      <c r="A1" s="85" t="s">
        <v>105</v>
      </c>
      <c r="B1" s="20"/>
      <c r="C1" s="2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35.1" customHeight="1" x14ac:dyDescent="0.15">
      <c r="A2" s="143" t="s">
        <v>124</v>
      </c>
      <c r="B2" s="144"/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8" customFormat="1" ht="35.1" customHeight="1" x14ac:dyDescent="0.15">
      <c r="A3" s="18" t="s">
        <v>109</v>
      </c>
      <c r="B3" s="20"/>
      <c r="C3" s="20"/>
    </row>
    <row r="4" spans="1:26" s="8" customFormat="1" ht="35.1" customHeight="1" thickBot="1" x14ac:dyDescent="0.2">
      <c r="A4" s="19" t="s">
        <v>107</v>
      </c>
      <c r="B4" s="20"/>
      <c r="C4" s="20"/>
    </row>
    <row r="5" spans="1:26" s="8" customFormat="1" ht="69.95" customHeight="1" thickBot="1" x14ac:dyDescent="0.2">
      <c r="A5" s="139" t="s">
        <v>2</v>
      </c>
      <c r="B5" s="140"/>
      <c r="C5" s="16" t="s">
        <v>43</v>
      </c>
    </row>
    <row r="6" spans="1:26" s="9" customFormat="1" ht="69.95" customHeight="1" x14ac:dyDescent="0.15">
      <c r="A6" s="145" t="s">
        <v>12</v>
      </c>
      <c r="B6" s="140"/>
      <c r="C6" s="22"/>
    </row>
    <row r="7" spans="1:26" s="9" customFormat="1" ht="69.95" customHeight="1" x14ac:dyDescent="0.15">
      <c r="A7" s="137" t="s">
        <v>11</v>
      </c>
      <c r="B7" s="138"/>
      <c r="C7" s="23"/>
    </row>
    <row r="8" spans="1:26" s="9" customFormat="1" ht="69.95" customHeight="1" x14ac:dyDescent="0.15">
      <c r="A8" s="137" t="s">
        <v>13</v>
      </c>
      <c r="B8" s="138"/>
      <c r="C8" s="23"/>
    </row>
    <row r="9" spans="1:26" s="9" customFormat="1" ht="69.95" customHeight="1" x14ac:dyDescent="0.15">
      <c r="A9" s="137" t="s">
        <v>14</v>
      </c>
      <c r="B9" s="138"/>
      <c r="C9" s="23"/>
    </row>
    <row r="10" spans="1:26" s="9" customFormat="1" ht="69.95" customHeight="1" x14ac:dyDescent="0.15">
      <c r="A10" s="137" t="s">
        <v>98</v>
      </c>
      <c r="B10" s="138"/>
      <c r="C10" s="23"/>
    </row>
    <row r="11" spans="1:26" s="9" customFormat="1" ht="69.95" customHeight="1" x14ac:dyDescent="0.15">
      <c r="A11" s="135" t="s">
        <v>15</v>
      </c>
      <c r="B11" s="136"/>
      <c r="C11" s="25"/>
    </row>
    <row r="12" spans="1:26" s="9" customFormat="1" ht="69.95" customHeight="1" thickBot="1" x14ac:dyDescent="0.2">
      <c r="A12" s="137" t="s">
        <v>99</v>
      </c>
      <c r="B12" s="138"/>
      <c r="C12" s="24"/>
    </row>
    <row r="13" spans="1:26" s="9" customFormat="1" ht="35.1" customHeight="1" x14ac:dyDescent="0.15">
      <c r="A13" s="10"/>
      <c r="B13" s="10"/>
      <c r="C13" s="10"/>
    </row>
    <row r="14" spans="1:26" s="9" customFormat="1" ht="35.1" customHeight="1" x14ac:dyDescent="0.15">
      <c r="A14" s="12"/>
      <c r="B14" s="12"/>
      <c r="C14" s="12"/>
    </row>
    <row r="15" spans="1:26" s="9" customFormat="1" ht="35.1" customHeight="1" thickBot="1" x14ac:dyDescent="0.2">
      <c r="A15" s="21" t="s">
        <v>108</v>
      </c>
      <c r="B15" s="12"/>
      <c r="C15" s="12"/>
    </row>
    <row r="16" spans="1:26" s="8" customFormat="1" ht="69.95" customHeight="1" thickBot="1" x14ac:dyDescent="0.2">
      <c r="A16" s="139" t="s">
        <v>2</v>
      </c>
      <c r="B16" s="140"/>
      <c r="C16" s="16" t="s">
        <v>41</v>
      </c>
    </row>
    <row r="17" spans="1:3" s="9" customFormat="1" ht="69.95" customHeight="1" x14ac:dyDescent="0.15">
      <c r="A17" s="139" t="s">
        <v>9</v>
      </c>
      <c r="B17" s="140"/>
      <c r="C17" s="22"/>
    </row>
    <row r="18" spans="1:3" s="9" customFormat="1" ht="69.95" customHeight="1" x14ac:dyDescent="0.15">
      <c r="A18" s="141" t="s">
        <v>4</v>
      </c>
      <c r="B18" s="142"/>
      <c r="C18" s="23" t="s">
        <v>44</v>
      </c>
    </row>
    <row r="19" spans="1:3" s="9" customFormat="1" ht="69.95" customHeight="1" x14ac:dyDescent="0.15">
      <c r="A19" s="129" t="s">
        <v>10</v>
      </c>
      <c r="B19" s="130"/>
      <c r="C19" s="23" t="s">
        <v>45</v>
      </c>
    </row>
    <row r="20" spans="1:3" s="9" customFormat="1" ht="69.95" customHeight="1" x14ac:dyDescent="0.15">
      <c r="A20" s="131" t="s">
        <v>104</v>
      </c>
      <c r="B20" s="132"/>
      <c r="C20" s="25"/>
    </row>
    <row r="21" spans="1:3" s="9" customFormat="1" ht="69.95" customHeight="1" thickBot="1" x14ac:dyDescent="0.2">
      <c r="A21" s="133"/>
      <c r="B21" s="134"/>
      <c r="C21" s="17"/>
    </row>
    <row r="22" spans="1:3" s="9" customFormat="1" ht="35.1" customHeight="1" x14ac:dyDescent="0.15">
      <c r="A22" s="5" t="s">
        <v>6</v>
      </c>
      <c r="B22" s="5"/>
      <c r="C22" s="5"/>
    </row>
    <row r="23" spans="1:3" s="9" customFormat="1" ht="35.1" customHeight="1" x14ac:dyDescent="0.15">
      <c r="A23" s="5" t="s">
        <v>7</v>
      </c>
      <c r="B23" s="5"/>
      <c r="C23" s="5"/>
    </row>
    <row r="24" spans="1:3" s="9" customFormat="1" ht="35.1" customHeight="1" x14ac:dyDescent="0.15">
      <c r="A24" s="5" t="s">
        <v>97</v>
      </c>
      <c r="B24" s="5"/>
      <c r="C24" s="5"/>
    </row>
    <row r="25" spans="1:3" s="9" customFormat="1" ht="35.1" customHeight="1" x14ac:dyDescent="0.15">
      <c r="A25" s="5"/>
      <c r="B25" s="11"/>
      <c r="C25" s="11"/>
    </row>
    <row r="26" spans="1:3" s="9" customFormat="1" ht="35.1" customHeight="1" x14ac:dyDescent="0.15">
      <c r="A26" s="5"/>
      <c r="B26" s="5"/>
      <c r="C26" s="5"/>
    </row>
    <row r="27" spans="1:3" s="9" customFormat="1" ht="35.1" customHeight="1" x14ac:dyDescent="0.15">
      <c r="A27" s="5"/>
      <c r="B27" s="5"/>
      <c r="C27" s="5"/>
    </row>
    <row r="28" spans="1:3" s="9" customFormat="1" ht="35.1" customHeight="1" x14ac:dyDescent="0.15">
      <c r="A28" s="5"/>
      <c r="B28" s="5"/>
      <c r="C28" s="5"/>
    </row>
    <row r="29" spans="1:3" s="9" customFormat="1" ht="35.1" customHeight="1" x14ac:dyDescent="0.15">
      <c r="A29" s="5"/>
      <c r="B29" s="5"/>
      <c r="C29" s="5"/>
    </row>
    <row r="30" spans="1:3" s="9" customFormat="1" ht="35.1" customHeight="1" x14ac:dyDescent="0.15">
      <c r="A30" s="5"/>
      <c r="B30" s="5"/>
      <c r="C30" s="5"/>
    </row>
    <row r="31" spans="1:3" s="9" customFormat="1" ht="35.1" customHeight="1" x14ac:dyDescent="0.15">
      <c r="A31" s="5"/>
      <c r="B31" s="5"/>
      <c r="C31" s="5"/>
    </row>
    <row r="32" spans="1:3" s="9" customFormat="1" ht="35.1" customHeight="1" x14ac:dyDescent="0.15">
      <c r="A32" s="5"/>
      <c r="B32" s="5"/>
      <c r="C32" s="5"/>
    </row>
    <row r="33" spans="1:3" s="9" customFormat="1" ht="35.1" customHeight="1" x14ac:dyDescent="0.15">
      <c r="A33" s="5"/>
      <c r="B33" s="5"/>
      <c r="C33" s="5"/>
    </row>
    <row r="34" spans="1:3" ht="35.1" customHeight="1" x14ac:dyDescent="0.15">
      <c r="A34" s="5"/>
      <c r="B34" s="5"/>
      <c r="C34" s="5"/>
    </row>
    <row r="35" spans="1:3" ht="35.1" customHeight="1" x14ac:dyDescent="0.15">
      <c r="A35" s="5"/>
      <c r="B35" s="5"/>
      <c r="C35" s="5"/>
    </row>
    <row r="36" spans="1:3" ht="35.1" customHeight="1" x14ac:dyDescent="0.15">
      <c r="A36" s="5"/>
      <c r="B36" s="5"/>
      <c r="C36" s="5"/>
    </row>
    <row r="37" spans="1:3" ht="17.25" customHeight="1" x14ac:dyDescent="0.15">
      <c r="A37" s="5"/>
      <c r="B37" s="5"/>
      <c r="C37" s="5"/>
    </row>
    <row r="38" spans="1:3" ht="18.75" x14ac:dyDescent="0.15">
      <c r="A38" s="9"/>
      <c r="B38" s="9"/>
      <c r="C38" s="9"/>
    </row>
    <row r="39" spans="1:3" ht="18.75" x14ac:dyDescent="0.15">
      <c r="A39" s="5"/>
      <c r="B39" s="5"/>
      <c r="C39" s="5"/>
    </row>
    <row r="40" spans="1:3" ht="18.75" x14ac:dyDescent="0.15">
      <c r="A40" s="7"/>
      <c r="B40" s="7"/>
      <c r="C40" s="7"/>
    </row>
    <row r="41" spans="1:3" ht="18.75" x14ac:dyDescent="0.15">
      <c r="A41" s="9"/>
      <c r="B41" s="9"/>
      <c r="C41" s="9"/>
    </row>
    <row r="42" spans="1:3" ht="18.75" x14ac:dyDescent="0.15">
      <c r="A42" s="9"/>
      <c r="B42" s="9"/>
      <c r="C42" s="9"/>
    </row>
    <row r="43" spans="1:3" ht="18.75" x14ac:dyDescent="0.15">
      <c r="A43" s="9"/>
      <c r="B43" s="9"/>
      <c r="C43" s="9"/>
    </row>
    <row r="44" spans="1:3" ht="18.75" x14ac:dyDescent="0.15">
      <c r="A44" s="9"/>
      <c r="B44" s="9"/>
      <c r="C44" s="9"/>
    </row>
    <row r="45" spans="1:3" ht="18.75" x14ac:dyDescent="0.15">
      <c r="A45" s="9"/>
      <c r="B45" s="9"/>
      <c r="C45" s="9"/>
    </row>
    <row r="46" spans="1:3" ht="18.75" x14ac:dyDescent="0.15">
      <c r="A46" s="9"/>
      <c r="B46" s="9"/>
      <c r="C46" s="9"/>
    </row>
    <row r="47" spans="1:3" ht="18.75" x14ac:dyDescent="0.15">
      <c r="A47" s="9"/>
      <c r="B47" s="9"/>
      <c r="C47" s="9"/>
    </row>
    <row r="48" spans="1:3" ht="18.75" x14ac:dyDescent="0.15">
      <c r="A48" s="9"/>
      <c r="B48" s="9"/>
      <c r="C48" s="9"/>
    </row>
  </sheetData>
  <mergeCells count="15">
    <mergeCell ref="A10:B10"/>
    <mergeCell ref="A2:C2"/>
    <mergeCell ref="A5:B5"/>
    <mergeCell ref="A6:B6"/>
    <mergeCell ref="A7:B7"/>
    <mergeCell ref="A8:B8"/>
    <mergeCell ref="A9:B9"/>
    <mergeCell ref="A19:B19"/>
    <mergeCell ref="A20:B20"/>
    <mergeCell ref="A21:B21"/>
    <mergeCell ref="A11:B11"/>
    <mergeCell ref="A12:B12"/>
    <mergeCell ref="A16:B16"/>
    <mergeCell ref="A17:B17"/>
    <mergeCell ref="A18:B18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61"/>
  <sheetViews>
    <sheetView tabSelected="1" zoomScale="85" zoomScaleNormal="85" workbookViewId="0">
      <selection activeCell="D49" sqref="D49"/>
    </sheetView>
  </sheetViews>
  <sheetFormatPr defaultRowHeight="14.25" x14ac:dyDescent="0.15"/>
  <cols>
    <col min="1" max="1" width="3.625" style="166" customWidth="1"/>
    <col min="2" max="2" width="26.375" style="166" customWidth="1"/>
    <col min="3" max="3" width="20.625" style="46" customWidth="1"/>
    <col min="4" max="24" width="9.75" style="166" customWidth="1"/>
    <col min="25" max="16384" width="9" style="166"/>
  </cols>
  <sheetData>
    <row r="1" spans="1:24" ht="36" customHeight="1" x14ac:dyDescent="0.15">
      <c r="A1" s="163" t="s">
        <v>103</v>
      </c>
      <c r="B1" s="112"/>
      <c r="C1" s="164" t="s">
        <v>124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ht="36" customHeight="1" thickBot="1" x14ac:dyDescent="0.2">
      <c r="A2" s="167"/>
      <c r="B2" s="163" t="s">
        <v>125</v>
      </c>
      <c r="C2" s="168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70" t="s">
        <v>1</v>
      </c>
    </row>
    <row r="3" spans="1:24" ht="18" customHeight="1" thickBot="1" x14ac:dyDescent="0.2">
      <c r="A3" s="171"/>
      <c r="B3" s="172" t="s">
        <v>3</v>
      </c>
      <c r="C3" s="173" t="s">
        <v>48</v>
      </c>
      <c r="D3" s="174" t="s">
        <v>78</v>
      </c>
      <c r="E3" s="174" t="s">
        <v>79</v>
      </c>
      <c r="F3" s="174" t="s">
        <v>80</v>
      </c>
      <c r="G3" s="174" t="s">
        <v>81</v>
      </c>
      <c r="H3" s="174" t="s">
        <v>82</v>
      </c>
      <c r="I3" s="174" t="s">
        <v>83</v>
      </c>
      <c r="J3" s="174" t="s">
        <v>84</v>
      </c>
      <c r="K3" s="174" t="s">
        <v>85</v>
      </c>
      <c r="L3" s="174" t="s">
        <v>86</v>
      </c>
      <c r="M3" s="174" t="s">
        <v>87</v>
      </c>
      <c r="N3" s="174" t="s">
        <v>88</v>
      </c>
      <c r="O3" s="174" t="s">
        <v>89</v>
      </c>
      <c r="P3" s="174" t="s">
        <v>90</v>
      </c>
      <c r="Q3" s="174" t="s">
        <v>91</v>
      </c>
      <c r="R3" s="174" t="s">
        <v>92</v>
      </c>
      <c r="S3" s="174" t="s">
        <v>93</v>
      </c>
      <c r="T3" s="174" t="s">
        <v>94</v>
      </c>
      <c r="U3" s="174" t="s">
        <v>95</v>
      </c>
      <c r="V3" s="174" t="s">
        <v>96</v>
      </c>
      <c r="W3" s="174" t="s">
        <v>100</v>
      </c>
      <c r="X3" s="172" t="s">
        <v>39</v>
      </c>
    </row>
    <row r="4" spans="1:24" ht="18" customHeight="1" x14ac:dyDescent="0.15">
      <c r="A4" s="175">
        <v>1</v>
      </c>
      <c r="B4" s="176" t="s">
        <v>20</v>
      </c>
      <c r="C4" s="177" t="s">
        <v>132</v>
      </c>
      <c r="D4" s="178">
        <f t="shared" ref="D4:W4" si="0">SUM(D5:D8)</f>
        <v>0</v>
      </c>
      <c r="E4" s="178">
        <f t="shared" si="0"/>
        <v>0</v>
      </c>
      <c r="F4" s="178">
        <f t="shared" si="0"/>
        <v>0</v>
      </c>
      <c r="G4" s="178">
        <f t="shared" si="0"/>
        <v>0</v>
      </c>
      <c r="H4" s="178">
        <f t="shared" si="0"/>
        <v>0</v>
      </c>
      <c r="I4" s="178">
        <f t="shared" si="0"/>
        <v>0</v>
      </c>
      <c r="J4" s="178">
        <f t="shared" si="0"/>
        <v>0</v>
      </c>
      <c r="K4" s="178">
        <f t="shared" si="0"/>
        <v>0</v>
      </c>
      <c r="L4" s="178">
        <f t="shared" si="0"/>
        <v>0</v>
      </c>
      <c r="M4" s="178">
        <f t="shared" si="0"/>
        <v>0</v>
      </c>
      <c r="N4" s="178">
        <f t="shared" si="0"/>
        <v>0</v>
      </c>
      <c r="O4" s="178">
        <f t="shared" si="0"/>
        <v>0</v>
      </c>
      <c r="P4" s="178">
        <f t="shared" si="0"/>
        <v>0</v>
      </c>
      <c r="Q4" s="178">
        <f t="shared" si="0"/>
        <v>0</v>
      </c>
      <c r="R4" s="178">
        <f t="shared" si="0"/>
        <v>0</v>
      </c>
      <c r="S4" s="178">
        <f t="shared" si="0"/>
        <v>0</v>
      </c>
      <c r="T4" s="178">
        <f t="shared" si="0"/>
        <v>0</v>
      </c>
      <c r="U4" s="178">
        <f t="shared" si="0"/>
        <v>0</v>
      </c>
      <c r="V4" s="178">
        <f t="shared" si="0"/>
        <v>0</v>
      </c>
      <c r="W4" s="179">
        <f t="shared" si="0"/>
        <v>0</v>
      </c>
      <c r="X4" s="180"/>
    </row>
    <row r="5" spans="1:24" ht="18" customHeight="1" x14ac:dyDescent="0.15">
      <c r="A5" s="181">
        <f>A4+1</f>
        <v>2</v>
      </c>
      <c r="B5" s="182" t="s">
        <v>74</v>
      </c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  <c r="X5" s="186"/>
    </row>
    <row r="6" spans="1:24" ht="18" customHeight="1" x14ac:dyDescent="0.15">
      <c r="A6" s="181">
        <f t="shared" ref="A6:A51" si="1">A5+1</f>
        <v>3</v>
      </c>
      <c r="B6" s="182" t="s">
        <v>36</v>
      </c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5"/>
      <c r="X6" s="187"/>
    </row>
    <row r="7" spans="1:24" ht="18" customHeight="1" x14ac:dyDescent="0.15">
      <c r="A7" s="181">
        <f t="shared" si="1"/>
        <v>4</v>
      </c>
      <c r="B7" s="182"/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5"/>
      <c r="X7" s="187"/>
    </row>
    <row r="8" spans="1:24" ht="18" customHeight="1" x14ac:dyDescent="0.15">
      <c r="A8" s="181">
        <f t="shared" si="1"/>
        <v>5</v>
      </c>
      <c r="B8" s="182"/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5"/>
      <c r="X8" s="187"/>
    </row>
    <row r="9" spans="1:24" ht="18" customHeight="1" x14ac:dyDescent="0.15">
      <c r="A9" s="188">
        <v>10</v>
      </c>
      <c r="B9" s="189" t="s">
        <v>8</v>
      </c>
      <c r="C9" s="190" t="s">
        <v>54</v>
      </c>
      <c r="D9" s="191">
        <f t="shared" ref="D9:W9" si="2">D10+D11-D12</f>
        <v>0</v>
      </c>
      <c r="E9" s="191">
        <f t="shared" si="2"/>
        <v>0</v>
      </c>
      <c r="F9" s="191">
        <f t="shared" si="2"/>
        <v>0</v>
      </c>
      <c r="G9" s="191">
        <f t="shared" si="2"/>
        <v>0</v>
      </c>
      <c r="H9" s="191">
        <f t="shared" si="2"/>
        <v>0</v>
      </c>
      <c r="I9" s="191">
        <f t="shared" si="2"/>
        <v>0</v>
      </c>
      <c r="J9" s="191">
        <f t="shared" si="2"/>
        <v>0</v>
      </c>
      <c r="K9" s="191">
        <f t="shared" si="2"/>
        <v>0</v>
      </c>
      <c r="L9" s="191">
        <f t="shared" si="2"/>
        <v>0</v>
      </c>
      <c r="M9" s="191">
        <f t="shared" si="2"/>
        <v>0</v>
      </c>
      <c r="N9" s="191">
        <f t="shared" si="2"/>
        <v>0</v>
      </c>
      <c r="O9" s="191">
        <f t="shared" si="2"/>
        <v>0</v>
      </c>
      <c r="P9" s="191">
        <f t="shared" si="2"/>
        <v>0</v>
      </c>
      <c r="Q9" s="191">
        <f t="shared" si="2"/>
        <v>0</v>
      </c>
      <c r="R9" s="191">
        <f t="shared" si="2"/>
        <v>0</v>
      </c>
      <c r="S9" s="191">
        <f t="shared" si="2"/>
        <v>0</v>
      </c>
      <c r="T9" s="191">
        <f t="shared" si="2"/>
        <v>0</v>
      </c>
      <c r="U9" s="191">
        <f t="shared" si="2"/>
        <v>0</v>
      </c>
      <c r="V9" s="191">
        <f t="shared" si="2"/>
        <v>0</v>
      </c>
      <c r="W9" s="192">
        <f t="shared" si="2"/>
        <v>0</v>
      </c>
      <c r="X9" s="189"/>
    </row>
    <row r="10" spans="1:24" ht="18" customHeight="1" x14ac:dyDescent="0.15">
      <c r="A10" s="181">
        <f t="shared" si="1"/>
        <v>11</v>
      </c>
      <c r="B10" s="187" t="s">
        <v>17</v>
      </c>
      <c r="C10" s="183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5"/>
      <c r="X10" s="187"/>
    </row>
    <row r="11" spans="1:24" ht="18" customHeight="1" x14ac:dyDescent="0.15">
      <c r="A11" s="181">
        <f t="shared" si="1"/>
        <v>12</v>
      </c>
      <c r="B11" s="187" t="s">
        <v>18</v>
      </c>
      <c r="C11" s="183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5"/>
      <c r="X11" s="193"/>
    </row>
    <row r="12" spans="1:24" ht="18" customHeight="1" x14ac:dyDescent="0.15">
      <c r="A12" s="181">
        <f t="shared" si="1"/>
        <v>13</v>
      </c>
      <c r="B12" s="187" t="s">
        <v>19</v>
      </c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5"/>
      <c r="X12" s="193"/>
    </row>
    <row r="13" spans="1:24" ht="18" customHeight="1" x14ac:dyDescent="0.15">
      <c r="A13" s="181">
        <v>14</v>
      </c>
      <c r="B13" s="187"/>
      <c r="C13" s="183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5"/>
      <c r="X13" s="193"/>
    </row>
    <row r="14" spans="1:24" ht="18" customHeight="1" x14ac:dyDescent="0.15">
      <c r="A14" s="188">
        <v>20</v>
      </c>
      <c r="B14" s="180" t="s">
        <v>47</v>
      </c>
      <c r="C14" s="177" t="s">
        <v>55</v>
      </c>
      <c r="D14" s="191">
        <f t="shared" ref="D14:W14" si="3">D4-D9</f>
        <v>0</v>
      </c>
      <c r="E14" s="191">
        <f t="shared" si="3"/>
        <v>0</v>
      </c>
      <c r="F14" s="191">
        <f t="shared" si="3"/>
        <v>0</v>
      </c>
      <c r="G14" s="191">
        <f t="shared" si="3"/>
        <v>0</v>
      </c>
      <c r="H14" s="191">
        <f t="shared" si="3"/>
        <v>0</v>
      </c>
      <c r="I14" s="191">
        <f t="shared" si="3"/>
        <v>0</v>
      </c>
      <c r="J14" s="191">
        <f t="shared" si="3"/>
        <v>0</v>
      </c>
      <c r="K14" s="191">
        <f t="shared" si="3"/>
        <v>0</v>
      </c>
      <c r="L14" s="191">
        <f t="shared" si="3"/>
        <v>0</v>
      </c>
      <c r="M14" s="191">
        <f t="shared" si="3"/>
        <v>0</v>
      </c>
      <c r="N14" s="191">
        <f t="shared" si="3"/>
        <v>0</v>
      </c>
      <c r="O14" s="191">
        <f t="shared" si="3"/>
        <v>0</v>
      </c>
      <c r="P14" s="191">
        <f t="shared" si="3"/>
        <v>0</v>
      </c>
      <c r="Q14" s="191">
        <f t="shared" si="3"/>
        <v>0</v>
      </c>
      <c r="R14" s="191">
        <f t="shared" si="3"/>
        <v>0</v>
      </c>
      <c r="S14" s="191">
        <f t="shared" si="3"/>
        <v>0</v>
      </c>
      <c r="T14" s="191">
        <f t="shared" si="3"/>
        <v>0</v>
      </c>
      <c r="U14" s="191">
        <f t="shared" si="3"/>
        <v>0</v>
      </c>
      <c r="V14" s="191">
        <f t="shared" si="3"/>
        <v>0</v>
      </c>
      <c r="W14" s="192">
        <f t="shared" si="3"/>
        <v>0</v>
      </c>
      <c r="X14" s="180"/>
    </row>
    <row r="15" spans="1:24" ht="18" customHeight="1" x14ac:dyDescent="0.15">
      <c r="A15" s="188">
        <v>30</v>
      </c>
      <c r="B15" s="194" t="s">
        <v>21</v>
      </c>
      <c r="C15" s="195" t="s">
        <v>133</v>
      </c>
      <c r="D15" s="191">
        <f>D16+SUM(D20:D30)</f>
        <v>0</v>
      </c>
      <c r="E15" s="191">
        <f t="shared" ref="E15:W15" si="4">E16+SUM(E20:E30)</f>
        <v>0</v>
      </c>
      <c r="F15" s="191">
        <f t="shared" si="4"/>
        <v>0</v>
      </c>
      <c r="G15" s="191">
        <f t="shared" si="4"/>
        <v>0</v>
      </c>
      <c r="H15" s="191">
        <f t="shared" si="4"/>
        <v>0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 t="shared" si="4"/>
        <v>0</v>
      </c>
      <c r="O15" s="191">
        <f t="shared" si="4"/>
        <v>0</v>
      </c>
      <c r="P15" s="191">
        <f t="shared" si="4"/>
        <v>0</v>
      </c>
      <c r="Q15" s="191">
        <f t="shared" si="4"/>
        <v>0</v>
      </c>
      <c r="R15" s="191">
        <f t="shared" si="4"/>
        <v>0</v>
      </c>
      <c r="S15" s="191">
        <f t="shared" si="4"/>
        <v>0</v>
      </c>
      <c r="T15" s="191">
        <f t="shared" si="4"/>
        <v>0</v>
      </c>
      <c r="U15" s="191">
        <f t="shared" si="4"/>
        <v>0</v>
      </c>
      <c r="V15" s="191">
        <f t="shared" si="4"/>
        <v>0</v>
      </c>
      <c r="W15" s="191">
        <f t="shared" si="4"/>
        <v>0</v>
      </c>
      <c r="X15" s="180"/>
    </row>
    <row r="16" spans="1:24" ht="18" customHeight="1" x14ac:dyDescent="0.15">
      <c r="A16" s="181">
        <f t="shared" si="1"/>
        <v>31</v>
      </c>
      <c r="B16" s="187" t="s">
        <v>49</v>
      </c>
      <c r="C16" s="196"/>
      <c r="D16" s="184">
        <f>SUM(D17:D19)</f>
        <v>0</v>
      </c>
      <c r="E16" s="184">
        <f t="shared" ref="E16:W16" si="5">SUM(E17:E19)</f>
        <v>0</v>
      </c>
      <c r="F16" s="184">
        <f t="shared" si="5"/>
        <v>0</v>
      </c>
      <c r="G16" s="184">
        <f t="shared" si="5"/>
        <v>0</v>
      </c>
      <c r="H16" s="184">
        <f t="shared" si="5"/>
        <v>0</v>
      </c>
      <c r="I16" s="184">
        <f t="shared" si="5"/>
        <v>0</v>
      </c>
      <c r="J16" s="184">
        <f t="shared" si="5"/>
        <v>0</v>
      </c>
      <c r="K16" s="184">
        <f t="shared" si="5"/>
        <v>0</v>
      </c>
      <c r="L16" s="184">
        <f t="shared" si="5"/>
        <v>0</v>
      </c>
      <c r="M16" s="184">
        <f t="shared" si="5"/>
        <v>0</v>
      </c>
      <c r="N16" s="184">
        <f t="shared" si="5"/>
        <v>0</v>
      </c>
      <c r="O16" s="184">
        <f t="shared" si="5"/>
        <v>0</v>
      </c>
      <c r="P16" s="184">
        <f t="shared" si="5"/>
        <v>0</v>
      </c>
      <c r="Q16" s="184">
        <f t="shared" si="5"/>
        <v>0</v>
      </c>
      <c r="R16" s="184">
        <f t="shared" si="5"/>
        <v>0</v>
      </c>
      <c r="S16" s="184">
        <f t="shared" si="5"/>
        <v>0</v>
      </c>
      <c r="T16" s="184">
        <f t="shared" si="5"/>
        <v>0</v>
      </c>
      <c r="U16" s="184">
        <f t="shared" si="5"/>
        <v>0</v>
      </c>
      <c r="V16" s="184">
        <f t="shared" si="5"/>
        <v>0</v>
      </c>
      <c r="W16" s="184">
        <f t="shared" si="5"/>
        <v>0</v>
      </c>
      <c r="X16" s="193"/>
    </row>
    <row r="17" spans="1:24" ht="18" customHeight="1" x14ac:dyDescent="0.15">
      <c r="A17" s="181">
        <f t="shared" si="1"/>
        <v>32</v>
      </c>
      <c r="B17" s="193" t="s">
        <v>50</v>
      </c>
      <c r="C17" s="196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5"/>
      <c r="X17" s="193"/>
    </row>
    <row r="18" spans="1:24" ht="18" customHeight="1" x14ac:dyDescent="0.15">
      <c r="A18" s="181">
        <f t="shared" si="1"/>
        <v>33</v>
      </c>
      <c r="B18" s="193" t="s">
        <v>51</v>
      </c>
      <c r="C18" s="196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5"/>
      <c r="X18" s="193"/>
    </row>
    <row r="19" spans="1:24" ht="18" customHeight="1" x14ac:dyDescent="0.15">
      <c r="A19" s="181">
        <f t="shared" si="1"/>
        <v>34</v>
      </c>
      <c r="B19" s="193" t="s">
        <v>52</v>
      </c>
      <c r="C19" s="196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5"/>
      <c r="X19" s="193"/>
    </row>
    <row r="20" spans="1:24" ht="18" customHeight="1" x14ac:dyDescent="0.15">
      <c r="A20" s="181">
        <f t="shared" si="1"/>
        <v>35</v>
      </c>
      <c r="B20" s="197" t="s">
        <v>22</v>
      </c>
      <c r="C20" s="196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5"/>
      <c r="X20" s="193"/>
    </row>
    <row r="21" spans="1:24" ht="18" customHeight="1" x14ac:dyDescent="0.15">
      <c r="A21" s="181">
        <f t="shared" si="1"/>
        <v>36</v>
      </c>
      <c r="B21" s="197" t="s">
        <v>23</v>
      </c>
      <c r="C21" s="198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5"/>
      <c r="X21" s="187"/>
    </row>
    <row r="22" spans="1:24" ht="18" customHeight="1" x14ac:dyDescent="0.15">
      <c r="A22" s="181">
        <f t="shared" si="1"/>
        <v>37</v>
      </c>
      <c r="B22" s="197" t="s">
        <v>24</v>
      </c>
      <c r="C22" s="198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5"/>
      <c r="X22" s="187"/>
    </row>
    <row r="23" spans="1:24" ht="18" customHeight="1" x14ac:dyDescent="0.15">
      <c r="A23" s="181">
        <f t="shared" si="1"/>
        <v>38</v>
      </c>
      <c r="B23" s="197" t="s">
        <v>25</v>
      </c>
      <c r="C23" s="198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5"/>
      <c r="X23" s="187"/>
    </row>
    <row r="24" spans="1:24" ht="18" customHeight="1" x14ac:dyDescent="0.15">
      <c r="A24" s="181">
        <f t="shared" si="1"/>
        <v>39</v>
      </c>
      <c r="B24" s="197" t="s">
        <v>26</v>
      </c>
      <c r="C24" s="198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5"/>
      <c r="X24" s="187"/>
    </row>
    <row r="25" spans="1:24" ht="18" customHeight="1" x14ac:dyDescent="0.15">
      <c r="A25" s="181">
        <f t="shared" si="1"/>
        <v>40</v>
      </c>
      <c r="B25" s="197" t="s">
        <v>27</v>
      </c>
      <c r="C25" s="198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187"/>
    </row>
    <row r="26" spans="1:24" ht="18" customHeight="1" x14ac:dyDescent="0.15">
      <c r="A26" s="181">
        <f t="shared" si="1"/>
        <v>41</v>
      </c>
      <c r="B26" s="199" t="s">
        <v>28</v>
      </c>
      <c r="C26" s="198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5"/>
      <c r="X26" s="187"/>
    </row>
    <row r="27" spans="1:24" ht="18" customHeight="1" x14ac:dyDescent="0.15">
      <c r="A27" s="181">
        <f t="shared" si="1"/>
        <v>42</v>
      </c>
      <c r="B27" s="200" t="s">
        <v>16</v>
      </c>
      <c r="C27" s="201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187"/>
    </row>
    <row r="28" spans="1:24" ht="18" customHeight="1" x14ac:dyDescent="0.15">
      <c r="A28" s="181">
        <f t="shared" si="1"/>
        <v>43</v>
      </c>
      <c r="B28" s="200" t="s">
        <v>29</v>
      </c>
      <c r="C28" s="201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5"/>
      <c r="X28" s="187"/>
    </row>
    <row r="29" spans="1:24" ht="18" customHeight="1" x14ac:dyDescent="0.15">
      <c r="A29" s="181">
        <f t="shared" si="1"/>
        <v>44</v>
      </c>
      <c r="B29" s="197" t="s">
        <v>46</v>
      </c>
      <c r="C29" s="201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5"/>
      <c r="X29" s="187" t="s">
        <v>131</v>
      </c>
    </row>
    <row r="30" spans="1:24" ht="18" customHeight="1" x14ac:dyDescent="0.15">
      <c r="A30" s="181">
        <f t="shared" si="1"/>
        <v>45</v>
      </c>
      <c r="B30" s="187" t="s">
        <v>30</v>
      </c>
      <c r="C30" s="198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5"/>
      <c r="X30" s="202"/>
    </row>
    <row r="31" spans="1:24" ht="18" customHeight="1" x14ac:dyDescent="0.15">
      <c r="A31" s="181">
        <f t="shared" si="1"/>
        <v>46</v>
      </c>
      <c r="B31" s="203"/>
      <c r="C31" s="198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5"/>
      <c r="X31" s="202"/>
    </row>
    <row r="32" spans="1:24" ht="18" customHeight="1" x14ac:dyDescent="0.15">
      <c r="A32" s="181">
        <f>A31+1</f>
        <v>47</v>
      </c>
      <c r="B32" s="187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5"/>
      <c r="X32" s="187"/>
    </row>
    <row r="33" spans="1:24" ht="18" customHeight="1" x14ac:dyDescent="0.15">
      <c r="A33" s="181">
        <f t="shared" si="1"/>
        <v>48</v>
      </c>
      <c r="B33" s="199"/>
      <c r="C33" s="201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5"/>
      <c r="X33" s="204"/>
    </row>
    <row r="34" spans="1:24" ht="18" customHeight="1" x14ac:dyDescent="0.15">
      <c r="A34" s="181">
        <f t="shared" si="1"/>
        <v>49</v>
      </c>
      <c r="B34" s="187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5"/>
      <c r="X34" s="204"/>
    </row>
    <row r="35" spans="1:24" ht="18" customHeight="1" x14ac:dyDescent="0.15">
      <c r="A35" s="181">
        <f t="shared" si="1"/>
        <v>50</v>
      </c>
      <c r="B35" s="182"/>
      <c r="C35" s="183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5"/>
      <c r="X35" s="187"/>
    </row>
    <row r="36" spans="1:24" ht="18" customHeight="1" x14ac:dyDescent="0.15">
      <c r="A36" s="188">
        <v>60</v>
      </c>
      <c r="B36" s="189" t="s">
        <v>56</v>
      </c>
      <c r="C36" s="190" t="s">
        <v>57</v>
      </c>
      <c r="D36" s="191">
        <f t="shared" ref="D36:W36" si="6">D14-D15</f>
        <v>0</v>
      </c>
      <c r="E36" s="191">
        <f t="shared" si="6"/>
        <v>0</v>
      </c>
      <c r="F36" s="191">
        <f t="shared" si="6"/>
        <v>0</v>
      </c>
      <c r="G36" s="191">
        <f t="shared" si="6"/>
        <v>0</v>
      </c>
      <c r="H36" s="191">
        <f t="shared" si="6"/>
        <v>0</v>
      </c>
      <c r="I36" s="191">
        <f t="shared" si="6"/>
        <v>0</v>
      </c>
      <c r="J36" s="191">
        <f t="shared" si="6"/>
        <v>0</v>
      </c>
      <c r="K36" s="191">
        <f t="shared" si="6"/>
        <v>0</v>
      </c>
      <c r="L36" s="191">
        <f t="shared" si="6"/>
        <v>0</v>
      </c>
      <c r="M36" s="191">
        <f t="shared" si="6"/>
        <v>0</v>
      </c>
      <c r="N36" s="191">
        <f t="shared" si="6"/>
        <v>0</v>
      </c>
      <c r="O36" s="191">
        <f t="shared" si="6"/>
        <v>0</v>
      </c>
      <c r="P36" s="191">
        <f t="shared" si="6"/>
        <v>0</v>
      </c>
      <c r="Q36" s="191">
        <f t="shared" si="6"/>
        <v>0</v>
      </c>
      <c r="R36" s="191">
        <f t="shared" si="6"/>
        <v>0</v>
      </c>
      <c r="S36" s="191">
        <f t="shared" si="6"/>
        <v>0</v>
      </c>
      <c r="T36" s="191">
        <f t="shared" si="6"/>
        <v>0</v>
      </c>
      <c r="U36" s="191">
        <f t="shared" si="6"/>
        <v>0</v>
      </c>
      <c r="V36" s="191">
        <f t="shared" si="6"/>
        <v>0</v>
      </c>
      <c r="W36" s="192">
        <f t="shared" si="6"/>
        <v>0</v>
      </c>
      <c r="X36" s="205"/>
    </row>
    <row r="37" spans="1:24" ht="18" customHeight="1" x14ac:dyDescent="0.15">
      <c r="A37" s="181">
        <f t="shared" si="1"/>
        <v>61</v>
      </c>
      <c r="B37" s="187" t="s">
        <v>31</v>
      </c>
      <c r="C37" s="18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5"/>
      <c r="X37" s="204"/>
    </row>
    <row r="38" spans="1:24" ht="18" customHeight="1" x14ac:dyDescent="0.15">
      <c r="A38" s="181">
        <f t="shared" si="1"/>
        <v>62</v>
      </c>
      <c r="B38" s="187" t="s">
        <v>32</v>
      </c>
      <c r="C38" s="183" t="s">
        <v>58</v>
      </c>
      <c r="D38" s="184">
        <f t="shared" ref="D38:W38" si="7">SUM(D39:D40)</f>
        <v>0</v>
      </c>
      <c r="E38" s="184">
        <f t="shared" si="7"/>
        <v>0</v>
      </c>
      <c r="F38" s="184">
        <f t="shared" si="7"/>
        <v>0</v>
      </c>
      <c r="G38" s="184">
        <f t="shared" si="7"/>
        <v>0</v>
      </c>
      <c r="H38" s="184">
        <f t="shared" si="7"/>
        <v>0</v>
      </c>
      <c r="I38" s="184">
        <f t="shared" si="7"/>
        <v>0</v>
      </c>
      <c r="J38" s="184">
        <f t="shared" si="7"/>
        <v>0</v>
      </c>
      <c r="K38" s="184">
        <f t="shared" si="7"/>
        <v>0</v>
      </c>
      <c r="L38" s="184">
        <f t="shared" si="7"/>
        <v>0</v>
      </c>
      <c r="M38" s="184">
        <f t="shared" si="7"/>
        <v>0</v>
      </c>
      <c r="N38" s="184">
        <f t="shared" si="7"/>
        <v>0</v>
      </c>
      <c r="O38" s="184">
        <f t="shared" si="7"/>
        <v>0</v>
      </c>
      <c r="P38" s="184">
        <f t="shared" si="7"/>
        <v>0</v>
      </c>
      <c r="Q38" s="184">
        <f t="shared" si="7"/>
        <v>0</v>
      </c>
      <c r="R38" s="184">
        <f t="shared" si="7"/>
        <v>0</v>
      </c>
      <c r="S38" s="184">
        <f t="shared" si="7"/>
        <v>0</v>
      </c>
      <c r="T38" s="184">
        <f t="shared" si="7"/>
        <v>0</v>
      </c>
      <c r="U38" s="184">
        <f t="shared" si="7"/>
        <v>0</v>
      </c>
      <c r="V38" s="184">
        <f t="shared" si="7"/>
        <v>0</v>
      </c>
      <c r="W38" s="185">
        <f t="shared" si="7"/>
        <v>0</v>
      </c>
      <c r="X38" s="204"/>
    </row>
    <row r="39" spans="1:24" ht="18" customHeight="1" x14ac:dyDescent="0.15">
      <c r="A39" s="181">
        <f t="shared" si="1"/>
        <v>63</v>
      </c>
      <c r="B39" s="187" t="s">
        <v>53</v>
      </c>
      <c r="C39" s="18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204"/>
    </row>
    <row r="40" spans="1:24" ht="18" customHeight="1" x14ac:dyDescent="0.15">
      <c r="A40" s="181">
        <f t="shared" si="1"/>
        <v>64</v>
      </c>
      <c r="B40" s="187"/>
      <c r="C40" s="183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5"/>
      <c r="X40" s="204"/>
    </row>
    <row r="41" spans="1:24" ht="18" customHeight="1" x14ac:dyDescent="0.15">
      <c r="A41" s="188">
        <v>70</v>
      </c>
      <c r="B41" s="189" t="s">
        <v>60</v>
      </c>
      <c r="C41" s="190" t="s">
        <v>59</v>
      </c>
      <c r="D41" s="191">
        <f t="shared" ref="D41:W41" si="8">D36+D37-D38</f>
        <v>0</v>
      </c>
      <c r="E41" s="191">
        <f t="shared" si="8"/>
        <v>0</v>
      </c>
      <c r="F41" s="191">
        <f t="shared" si="8"/>
        <v>0</v>
      </c>
      <c r="G41" s="191">
        <f t="shared" si="8"/>
        <v>0</v>
      </c>
      <c r="H41" s="191">
        <f t="shared" si="8"/>
        <v>0</v>
      </c>
      <c r="I41" s="191">
        <f t="shared" si="8"/>
        <v>0</v>
      </c>
      <c r="J41" s="191">
        <f t="shared" si="8"/>
        <v>0</v>
      </c>
      <c r="K41" s="191">
        <f t="shared" si="8"/>
        <v>0</v>
      </c>
      <c r="L41" s="191">
        <f t="shared" si="8"/>
        <v>0</v>
      </c>
      <c r="M41" s="191">
        <f t="shared" si="8"/>
        <v>0</v>
      </c>
      <c r="N41" s="191">
        <f t="shared" si="8"/>
        <v>0</v>
      </c>
      <c r="O41" s="191">
        <f t="shared" si="8"/>
        <v>0</v>
      </c>
      <c r="P41" s="191">
        <f t="shared" si="8"/>
        <v>0</v>
      </c>
      <c r="Q41" s="191">
        <f t="shared" si="8"/>
        <v>0</v>
      </c>
      <c r="R41" s="191">
        <f t="shared" si="8"/>
        <v>0</v>
      </c>
      <c r="S41" s="191">
        <f t="shared" si="8"/>
        <v>0</v>
      </c>
      <c r="T41" s="191">
        <f t="shared" si="8"/>
        <v>0</v>
      </c>
      <c r="U41" s="191">
        <f t="shared" si="8"/>
        <v>0</v>
      </c>
      <c r="V41" s="191">
        <f t="shared" si="8"/>
        <v>0</v>
      </c>
      <c r="W41" s="192">
        <f t="shared" si="8"/>
        <v>0</v>
      </c>
      <c r="X41" s="205"/>
    </row>
    <row r="42" spans="1:24" ht="18" customHeight="1" x14ac:dyDescent="0.15">
      <c r="A42" s="181">
        <f t="shared" si="1"/>
        <v>71</v>
      </c>
      <c r="B42" s="187" t="s">
        <v>33</v>
      </c>
      <c r="C42" s="183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5"/>
      <c r="X42" s="204"/>
    </row>
    <row r="43" spans="1:24" ht="18" customHeight="1" x14ac:dyDescent="0.15">
      <c r="A43" s="181">
        <f t="shared" si="1"/>
        <v>72</v>
      </c>
      <c r="B43" s="187" t="s">
        <v>34</v>
      </c>
      <c r="C43" s="183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  <c r="X43" s="204"/>
    </row>
    <row r="44" spans="1:24" ht="18" customHeight="1" x14ac:dyDescent="0.15">
      <c r="A44" s="181">
        <f t="shared" si="1"/>
        <v>73</v>
      </c>
      <c r="B44" s="197" t="s">
        <v>62</v>
      </c>
      <c r="C44" s="198" t="s">
        <v>61</v>
      </c>
      <c r="D44" s="184">
        <f t="shared" ref="D44:W44" si="9">D41+D42-D43</f>
        <v>0</v>
      </c>
      <c r="E44" s="184">
        <f t="shared" si="9"/>
        <v>0</v>
      </c>
      <c r="F44" s="184">
        <f t="shared" si="9"/>
        <v>0</v>
      </c>
      <c r="G44" s="184">
        <f t="shared" si="9"/>
        <v>0</v>
      </c>
      <c r="H44" s="184">
        <f t="shared" si="9"/>
        <v>0</v>
      </c>
      <c r="I44" s="184">
        <f t="shared" si="9"/>
        <v>0</v>
      </c>
      <c r="J44" s="184">
        <f t="shared" si="9"/>
        <v>0</v>
      </c>
      <c r="K44" s="184">
        <f t="shared" si="9"/>
        <v>0</v>
      </c>
      <c r="L44" s="184">
        <f t="shared" si="9"/>
        <v>0</v>
      </c>
      <c r="M44" s="184">
        <f t="shared" si="9"/>
        <v>0</v>
      </c>
      <c r="N44" s="184">
        <f t="shared" si="9"/>
        <v>0</v>
      </c>
      <c r="O44" s="184">
        <f t="shared" si="9"/>
        <v>0</v>
      </c>
      <c r="P44" s="184">
        <f t="shared" si="9"/>
        <v>0</v>
      </c>
      <c r="Q44" s="184">
        <f t="shared" si="9"/>
        <v>0</v>
      </c>
      <c r="R44" s="184">
        <f t="shared" si="9"/>
        <v>0</v>
      </c>
      <c r="S44" s="184">
        <f t="shared" si="9"/>
        <v>0</v>
      </c>
      <c r="T44" s="184">
        <f t="shared" si="9"/>
        <v>0</v>
      </c>
      <c r="U44" s="184">
        <f t="shared" si="9"/>
        <v>0</v>
      </c>
      <c r="V44" s="184">
        <f t="shared" si="9"/>
        <v>0</v>
      </c>
      <c r="W44" s="185">
        <f t="shared" si="9"/>
        <v>0</v>
      </c>
      <c r="X44" s="187"/>
    </row>
    <row r="45" spans="1:24" ht="18" customHeight="1" x14ac:dyDescent="0.15">
      <c r="A45" s="181">
        <f t="shared" si="1"/>
        <v>74</v>
      </c>
      <c r="B45" s="197" t="s">
        <v>35</v>
      </c>
      <c r="C45" s="198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5"/>
      <c r="X45" s="187"/>
    </row>
    <row r="46" spans="1:24" ht="18" customHeight="1" x14ac:dyDescent="0.15">
      <c r="A46" s="181">
        <v>75</v>
      </c>
      <c r="B46" s="197"/>
      <c r="C46" s="198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5"/>
      <c r="X46" s="187"/>
    </row>
    <row r="47" spans="1:24" ht="18" customHeight="1" x14ac:dyDescent="0.15">
      <c r="A47" s="188">
        <v>80</v>
      </c>
      <c r="B47" s="194" t="s">
        <v>64</v>
      </c>
      <c r="C47" s="206" t="s">
        <v>63</v>
      </c>
      <c r="D47" s="191">
        <f>D44-D45</f>
        <v>0</v>
      </c>
      <c r="E47" s="191">
        <f t="shared" ref="D47:W47" si="10">E44-E45</f>
        <v>0</v>
      </c>
      <c r="F47" s="191">
        <f t="shared" si="10"/>
        <v>0</v>
      </c>
      <c r="G47" s="191">
        <f t="shared" si="10"/>
        <v>0</v>
      </c>
      <c r="H47" s="191">
        <f t="shared" si="10"/>
        <v>0</v>
      </c>
      <c r="I47" s="191">
        <f t="shared" si="10"/>
        <v>0</v>
      </c>
      <c r="J47" s="191">
        <f t="shared" si="10"/>
        <v>0</v>
      </c>
      <c r="K47" s="191">
        <f t="shared" si="10"/>
        <v>0</v>
      </c>
      <c r="L47" s="191">
        <f t="shared" si="10"/>
        <v>0</v>
      </c>
      <c r="M47" s="191">
        <f t="shared" si="10"/>
        <v>0</v>
      </c>
      <c r="N47" s="191">
        <f t="shared" si="10"/>
        <v>0</v>
      </c>
      <c r="O47" s="191">
        <f t="shared" si="10"/>
        <v>0</v>
      </c>
      <c r="P47" s="191">
        <f t="shared" si="10"/>
        <v>0</v>
      </c>
      <c r="Q47" s="191">
        <f t="shared" si="10"/>
        <v>0</v>
      </c>
      <c r="R47" s="191">
        <f t="shared" si="10"/>
        <v>0</v>
      </c>
      <c r="S47" s="191">
        <f t="shared" si="10"/>
        <v>0</v>
      </c>
      <c r="T47" s="191">
        <f t="shared" si="10"/>
        <v>0</v>
      </c>
      <c r="U47" s="191">
        <f t="shared" si="10"/>
        <v>0</v>
      </c>
      <c r="V47" s="191">
        <f t="shared" si="10"/>
        <v>0</v>
      </c>
      <c r="W47" s="192">
        <f t="shared" si="10"/>
        <v>0</v>
      </c>
      <c r="X47" s="189"/>
    </row>
    <row r="48" spans="1:24" ht="18" customHeight="1" x14ac:dyDescent="0.15">
      <c r="A48" s="181">
        <f t="shared" si="1"/>
        <v>81</v>
      </c>
      <c r="B48" s="197" t="s">
        <v>65</v>
      </c>
      <c r="C48" s="198" t="s">
        <v>134</v>
      </c>
      <c r="D48" s="184">
        <f>D28+D47</f>
        <v>0</v>
      </c>
      <c r="E48" s="184">
        <f t="shared" ref="E48:W48" si="11">E28+E47</f>
        <v>0</v>
      </c>
      <c r="F48" s="184">
        <f t="shared" si="11"/>
        <v>0</v>
      </c>
      <c r="G48" s="184">
        <f t="shared" si="11"/>
        <v>0</v>
      </c>
      <c r="H48" s="184">
        <f t="shared" si="11"/>
        <v>0</v>
      </c>
      <c r="I48" s="184">
        <f t="shared" si="11"/>
        <v>0</v>
      </c>
      <c r="J48" s="184">
        <f t="shared" si="11"/>
        <v>0</v>
      </c>
      <c r="K48" s="184">
        <f t="shared" si="11"/>
        <v>0</v>
      </c>
      <c r="L48" s="184">
        <f t="shared" si="11"/>
        <v>0</v>
      </c>
      <c r="M48" s="184">
        <f t="shared" si="11"/>
        <v>0</v>
      </c>
      <c r="N48" s="184">
        <f t="shared" si="11"/>
        <v>0</v>
      </c>
      <c r="O48" s="184">
        <f t="shared" si="11"/>
        <v>0</v>
      </c>
      <c r="P48" s="184">
        <f t="shared" si="11"/>
        <v>0</v>
      </c>
      <c r="Q48" s="184">
        <f t="shared" si="11"/>
        <v>0</v>
      </c>
      <c r="R48" s="184">
        <f t="shared" si="11"/>
        <v>0</v>
      </c>
      <c r="S48" s="184">
        <f t="shared" si="11"/>
        <v>0</v>
      </c>
      <c r="T48" s="184">
        <f t="shared" si="11"/>
        <v>0</v>
      </c>
      <c r="U48" s="184">
        <f t="shared" si="11"/>
        <v>0</v>
      </c>
      <c r="V48" s="184">
        <f t="shared" si="11"/>
        <v>0</v>
      </c>
      <c r="W48" s="184">
        <f t="shared" si="11"/>
        <v>0</v>
      </c>
      <c r="X48" s="187"/>
    </row>
    <row r="49" spans="1:24" ht="18" customHeight="1" x14ac:dyDescent="0.15">
      <c r="A49" s="181">
        <f t="shared" si="1"/>
        <v>82</v>
      </c>
      <c r="B49" s="197" t="s">
        <v>37</v>
      </c>
      <c r="C49" s="207" t="s">
        <v>66</v>
      </c>
      <c r="D49" s="184" t="e">
        <f>#REF!</f>
        <v>#REF!</v>
      </c>
      <c r="E49" s="184" t="e">
        <f t="shared" ref="E49:V49" si="12">D53</f>
        <v>#REF!</v>
      </c>
      <c r="F49" s="184" t="e">
        <f t="shared" si="12"/>
        <v>#REF!</v>
      </c>
      <c r="G49" s="184" t="e">
        <f t="shared" si="12"/>
        <v>#REF!</v>
      </c>
      <c r="H49" s="184" t="e">
        <f>G53</f>
        <v>#REF!</v>
      </c>
      <c r="I49" s="184" t="e">
        <f t="shared" si="12"/>
        <v>#REF!</v>
      </c>
      <c r="J49" s="184" t="e">
        <f t="shared" si="12"/>
        <v>#REF!</v>
      </c>
      <c r="K49" s="184" t="e">
        <f t="shared" si="12"/>
        <v>#REF!</v>
      </c>
      <c r="L49" s="184" t="e">
        <f t="shared" si="12"/>
        <v>#REF!</v>
      </c>
      <c r="M49" s="184" t="e">
        <f t="shared" si="12"/>
        <v>#REF!</v>
      </c>
      <c r="N49" s="184" t="e">
        <f t="shared" si="12"/>
        <v>#REF!</v>
      </c>
      <c r="O49" s="184" t="e">
        <f t="shared" si="12"/>
        <v>#REF!</v>
      </c>
      <c r="P49" s="184" t="e">
        <f t="shared" si="12"/>
        <v>#REF!</v>
      </c>
      <c r="Q49" s="184" t="e">
        <f t="shared" si="12"/>
        <v>#REF!</v>
      </c>
      <c r="R49" s="184" t="e">
        <f t="shared" si="12"/>
        <v>#REF!</v>
      </c>
      <c r="S49" s="184" t="e">
        <f t="shared" si="12"/>
        <v>#REF!</v>
      </c>
      <c r="T49" s="184" t="e">
        <f t="shared" si="12"/>
        <v>#REF!</v>
      </c>
      <c r="U49" s="184" t="e">
        <f t="shared" si="12"/>
        <v>#REF!</v>
      </c>
      <c r="V49" s="184" t="e">
        <f t="shared" si="12"/>
        <v>#REF!</v>
      </c>
      <c r="W49" s="185" t="e">
        <f>#REF!</f>
        <v>#REF!</v>
      </c>
      <c r="X49" s="187"/>
    </row>
    <row r="50" spans="1:24" ht="18" customHeight="1" x14ac:dyDescent="0.15">
      <c r="A50" s="181">
        <f t="shared" si="1"/>
        <v>83</v>
      </c>
      <c r="B50" s="197" t="s">
        <v>67</v>
      </c>
      <c r="C50" s="208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5"/>
      <c r="X50" s="187"/>
    </row>
    <row r="51" spans="1:24" ht="18" customHeight="1" x14ac:dyDescent="0.15">
      <c r="A51" s="181">
        <f t="shared" si="1"/>
        <v>84</v>
      </c>
      <c r="B51" s="197" t="s">
        <v>38</v>
      </c>
      <c r="C51" s="198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5"/>
      <c r="X51" s="187"/>
    </row>
    <row r="52" spans="1:24" ht="18" customHeight="1" x14ac:dyDescent="0.15">
      <c r="A52" s="181">
        <v>85</v>
      </c>
      <c r="B52" s="197"/>
      <c r="C52" s="198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5"/>
      <c r="X52" s="187"/>
    </row>
    <row r="53" spans="1:24" ht="18" customHeight="1" x14ac:dyDescent="0.15">
      <c r="A53" s="181">
        <v>90</v>
      </c>
      <c r="B53" s="194" t="s">
        <v>69</v>
      </c>
      <c r="C53" s="206" t="s">
        <v>68</v>
      </c>
      <c r="D53" s="191" t="e">
        <f>D49-D51</f>
        <v>#REF!</v>
      </c>
      <c r="E53" s="191" t="e">
        <f t="shared" ref="D53:W53" si="13">E49-E51</f>
        <v>#REF!</v>
      </c>
      <c r="F53" s="191" t="e">
        <f t="shared" si="13"/>
        <v>#REF!</v>
      </c>
      <c r="G53" s="191" t="e">
        <f t="shared" si="13"/>
        <v>#REF!</v>
      </c>
      <c r="H53" s="191" t="e">
        <f t="shared" si="13"/>
        <v>#REF!</v>
      </c>
      <c r="I53" s="191" t="e">
        <f t="shared" si="13"/>
        <v>#REF!</v>
      </c>
      <c r="J53" s="191" t="e">
        <f t="shared" si="13"/>
        <v>#REF!</v>
      </c>
      <c r="K53" s="191" t="e">
        <f t="shared" si="13"/>
        <v>#REF!</v>
      </c>
      <c r="L53" s="191" t="e">
        <f t="shared" si="13"/>
        <v>#REF!</v>
      </c>
      <c r="M53" s="191" t="e">
        <f t="shared" si="13"/>
        <v>#REF!</v>
      </c>
      <c r="N53" s="191" t="e">
        <f t="shared" si="13"/>
        <v>#REF!</v>
      </c>
      <c r="O53" s="191" t="e">
        <f t="shared" si="13"/>
        <v>#REF!</v>
      </c>
      <c r="P53" s="191" t="e">
        <f t="shared" si="13"/>
        <v>#REF!</v>
      </c>
      <c r="Q53" s="191" t="e">
        <f t="shared" si="13"/>
        <v>#REF!</v>
      </c>
      <c r="R53" s="191" t="e">
        <f t="shared" si="13"/>
        <v>#REF!</v>
      </c>
      <c r="S53" s="191" t="e">
        <f t="shared" si="13"/>
        <v>#REF!</v>
      </c>
      <c r="T53" s="191" t="e">
        <f t="shared" si="13"/>
        <v>#REF!</v>
      </c>
      <c r="U53" s="191" t="e">
        <f t="shared" si="13"/>
        <v>#REF!</v>
      </c>
      <c r="V53" s="191" t="e">
        <f t="shared" si="13"/>
        <v>#REF!</v>
      </c>
      <c r="W53" s="192" t="e">
        <f t="shared" si="13"/>
        <v>#REF!</v>
      </c>
      <c r="X53" s="189"/>
    </row>
    <row r="54" spans="1:24" ht="18" customHeight="1" x14ac:dyDescent="0.15">
      <c r="A54" s="181">
        <f>A53+1</f>
        <v>91</v>
      </c>
      <c r="B54" s="209" t="s">
        <v>70</v>
      </c>
      <c r="C54" s="183" t="s">
        <v>71</v>
      </c>
      <c r="D54" s="210" t="e">
        <f>D53/D50</f>
        <v>#REF!</v>
      </c>
      <c r="E54" s="210" t="e">
        <f t="shared" ref="D54:W54" si="14">E53/E50</f>
        <v>#REF!</v>
      </c>
      <c r="F54" s="210" t="e">
        <f t="shared" si="14"/>
        <v>#REF!</v>
      </c>
      <c r="G54" s="210" t="e">
        <f t="shared" si="14"/>
        <v>#REF!</v>
      </c>
      <c r="H54" s="210" t="e">
        <f t="shared" si="14"/>
        <v>#REF!</v>
      </c>
      <c r="I54" s="210" t="e">
        <f t="shared" si="14"/>
        <v>#REF!</v>
      </c>
      <c r="J54" s="210" t="e">
        <f t="shared" si="14"/>
        <v>#REF!</v>
      </c>
      <c r="K54" s="210" t="e">
        <f t="shared" si="14"/>
        <v>#REF!</v>
      </c>
      <c r="L54" s="210" t="e">
        <f t="shared" si="14"/>
        <v>#REF!</v>
      </c>
      <c r="M54" s="210" t="e">
        <f t="shared" si="14"/>
        <v>#REF!</v>
      </c>
      <c r="N54" s="210" t="e">
        <f t="shared" si="14"/>
        <v>#REF!</v>
      </c>
      <c r="O54" s="210" t="e">
        <f t="shared" si="14"/>
        <v>#REF!</v>
      </c>
      <c r="P54" s="210" t="e">
        <f t="shared" si="14"/>
        <v>#REF!</v>
      </c>
      <c r="Q54" s="210" t="e">
        <f t="shared" si="14"/>
        <v>#REF!</v>
      </c>
      <c r="R54" s="210" t="e">
        <f t="shared" si="14"/>
        <v>#REF!</v>
      </c>
      <c r="S54" s="210" t="e">
        <f t="shared" si="14"/>
        <v>#REF!</v>
      </c>
      <c r="T54" s="210" t="e">
        <f t="shared" si="14"/>
        <v>#REF!</v>
      </c>
      <c r="U54" s="210" t="e">
        <f t="shared" si="14"/>
        <v>#REF!</v>
      </c>
      <c r="V54" s="210" t="e">
        <f t="shared" si="14"/>
        <v>#REF!</v>
      </c>
      <c r="W54" s="211" t="e">
        <f t="shared" si="14"/>
        <v>#REF!</v>
      </c>
      <c r="X54" s="187"/>
    </row>
    <row r="55" spans="1:24" ht="18" customHeight="1" thickBot="1" x14ac:dyDescent="0.2">
      <c r="A55" s="212">
        <v>92</v>
      </c>
      <c r="B55" s="213"/>
      <c r="C55" s="214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6"/>
      <c r="X55" s="217"/>
    </row>
    <row r="56" spans="1:24" ht="18" customHeight="1" x14ac:dyDescent="0.15">
      <c r="A56" s="165"/>
      <c r="B56" s="112"/>
      <c r="C56" s="218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20"/>
    </row>
    <row r="57" spans="1:24" ht="18" customHeight="1" x14ac:dyDescent="0.15">
      <c r="A57" s="165"/>
      <c r="B57" s="112" t="s">
        <v>129</v>
      </c>
      <c r="C57" s="218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20"/>
    </row>
    <row r="58" spans="1:24" ht="18" customHeight="1" x14ac:dyDescent="0.15">
      <c r="A58" s="221"/>
      <c r="B58" s="112" t="s">
        <v>6</v>
      </c>
      <c r="C58" s="218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0"/>
      <c r="S58" s="221"/>
      <c r="T58" s="221"/>
      <c r="U58" s="221"/>
      <c r="V58" s="221"/>
      <c r="W58" s="220"/>
      <c r="X58" s="221"/>
    </row>
    <row r="59" spans="1:24" ht="18" customHeight="1" x14ac:dyDescent="0.15">
      <c r="A59" s="221"/>
      <c r="B59" s="112" t="s">
        <v>135</v>
      </c>
      <c r="C59" s="218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0"/>
      <c r="S59" s="221"/>
      <c r="T59" s="221"/>
      <c r="U59" s="221"/>
      <c r="V59" s="221"/>
      <c r="W59" s="221"/>
      <c r="X59" s="221"/>
    </row>
    <row r="60" spans="1:24" ht="18" customHeight="1" x14ac:dyDescent="0.15">
      <c r="A60" s="221"/>
      <c r="B60" s="112" t="s">
        <v>77</v>
      </c>
      <c r="C60" s="218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0"/>
      <c r="S60" s="221"/>
      <c r="T60" s="221"/>
      <c r="U60" s="221"/>
      <c r="V60" s="221"/>
      <c r="W60" s="221"/>
      <c r="X60" s="221"/>
    </row>
    <row r="61" spans="1:24" ht="18" customHeight="1" x14ac:dyDescent="0.15">
      <c r="A61" s="222"/>
      <c r="B61" s="223"/>
      <c r="C61" s="218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4"/>
      <c r="S61" s="222"/>
      <c r="T61" s="222"/>
      <c r="U61" s="222"/>
      <c r="V61" s="222"/>
      <c r="W61" s="222"/>
      <c r="X61" s="222"/>
    </row>
  </sheetData>
  <phoneticPr fontId="1"/>
  <pageMargins left="0.9055118110236221" right="0.31496062992125984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62"/>
  <sheetViews>
    <sheetView view="pageBreakPreview" topLeftCell="A31" zoomScale="75" zoomScaleNormal="70" zoomScaleSheetLayoutView="75" workbookViewId="0">
      <selection activeCell="C60" sqref="C60"/>
    </sheetView>
  </sheetViews>
  <sheetFormatPr defaultRowHeight="14.25" x14ac:dyDescent="0.15"/>
  <cols>
    <col min="1" max="1" width="3.625" customWidth="1"/>
    <col min="2" max="2" width="31" customWidth="1"/>
    <col min="3" max="3" width="91.5" style="46" customWidth="1"/>
  </cols>
  <sheetData>
    <row r="1" spans="1:3" ht="36" customHeight="1" x14ac:dyDescent="0.15">
      <c r="A1" s="6" t="s">
        <v>127</v>
      </c>
      <c r="B1" s="36"/>
      <c r="C1" s="44"/>
    </row>
    <row r="2" spans="1:3" ht="36" customHeight="1" thickBot="1" x14ac:dyDescent="0.2">
      <c r="A2" s="38"/>
      <c r="B2" s="6" t="s">
        <v>126</v>
      </c>
      <c r="C2" s="45"/>
    </row>
    <row r="3" spans="1:3" ht="18" customHeight="1" thickBot="1" x14ac:dyDescent="0.2">
      <c r="A3" s="43"/>
      <c r="B3" s="39" t="s">
        <v>3</v>
      </c>
      <c r="C3" s="34" t="s">
        <v>72</v>
      </c>
    </row>
    <row r="4" spans="1:3" ht="18" customHeight="1" x14ac:dyDescent="0.15">
      <c r="A4" s="14">
        <v>1</v>
      </c>
      <c r="B4" s="48" t="s">
        <v>20</v>
      </c>
      <c r="C4" s="50"/>
    </row>
    <row r="5" spans="1:3" ht="18" customHeight="1" x14ac:dyDescent="0.15">
      <c r="A5" s="13">
        <f>A4+1</f>
        <v>2</v>
      </c>
      <c r="B5" s="26" t="s">
        <v>74</v>
      </c>
      <c r="C5" s="51" t="s">
        <v>76</v>
      </c>
    </row>
    <row r="6" spans="1:3" ht="18" customHeight="1" x14ac:dyDescent="0.15">
      <c r="A6" s="13">
        <f t="shared" ref="A6:A51" si="0">A5+1</f>
        <v>3</v>
      </c>
      <c r="B6" s="26" t="s">
        <v>36</v>
      </c>
      <c r="C6" s="51"/>
    </row>
    <row r="7" spans="1:3" ht="18" customHeight="1" x14ac:dyDescent="0.15">
      <c r="A7" s="13">
        <f t="shared" si="0"/>
        <v>4</v>
      </c>
      <c r="B7" s="26"/>
      <c r="C7" s="51"/>
    </row>
    <row r="8" spans="1:3" ht="18" customHeight="1" x14ac:dyDescent="0.15">
      <c r="A8" s="13">
        <f t="shared" si="0"/>
        <v>5</v>
      </c>
      <c r="B8" s="26"/>
      <c r="C8" s="51"/>
    </row>
    <row r="9" spans="1:3" ht="18" customHeight="1" x14ac:dyDescent="0.15">
      <c r="A9" s="15">
        <v>10</v>
      </c>
      <c r="B9" s="41" t="s">
        <v>8</v>
      </c>
      <c r="C9" s="53"/>
    </row>
    <row r="10" spans="1:3" ht="18" customHeight="1" x14ac:dyDescent="0.15">
      <c r="A10" s="13">
        <f t="shared" si="0"/>
        <v>11</v>
      </c>
      <c r="B10" s="28" t="s">
        <v>17</v>
      </c>
      <c r="C10" s="51"/>
    </row>
    <row r="11" spans="1:3" ht="18" customHeight="1" x14ac:dyDescent="0.15">
      <c r="A11" s="13">
        <f t="shared" si="0"/>
        <v>12</v>
      </c>
      <c r="B11" s="28" t="s">
        <v>18</v>
      </c>
      <c r="C11" s="51"/>
    </row>
    <row r="12" spans="1:3" ht="18" customHeight="1" x14ac:dyDescent="0.15">
      <c r="A12" s="13">
        <f t="shared" si="0"/>
        <v>13</v>
      </c>
      <c r="B12" s="28" t="s">
        <v>19</v>
      </c>
      <c r="C12" s="51"/>
    </row>
    <row r="13" spans="1:3" ht="18" customHeight="1" x14ac:dyDescent="0.15">
      <c r="A13" s="113">
        <v>14</v>
      </c>
      <c r="B13" s="28"/>
      <c r="C13" s="51"/>
    </row>
    <row r="14" spans="1:3" ht="18" customHeight="1" x14ac:dyDescent="0.15">
      <c r="A14" s="15">
        <v>20</v>
      </c>
      <c r="B14" s="40" t="s">
        <v>47</v>
      </c>
      <c r="C14" s="50"/>
    </row>
    <row r="15" spans="1:3" ht="18" customHeight="1" x14ac:dyDescent="0.15">
      <c r="A15" s="15">
        <v>30</v>
      </c>
      <c r="B15" s="32" t="s">
        <v>21</v>
      </c>
      <c r="C15" s="54"/>
    </row>
    <row r="16" spans="1:3" ht="18" customHeight="1" x14ac:dyDescent="0.15">
      <c r="A16" s="13">
        <f t="shared" si="0"/>
        <v>31</v>
      </c>
      <c r="B16" s="28" t="s">
        <v>49</v>
      </c>
      <c r="C16" s="52" t="s">
        <v>73</v>
      </c>
    </row>
    <row r="17" spans="1:3" ht="18" customHeight="1" x14ac:dyDescent="0.15">
      <c r="A17" s="13">
        <f t="shared" si="0"/>
        <v>32</v>
      </c>
      <c r="B17" s="27" t="s">
        <v>50</v>
      </c>
      <c r="C17" s="52"/>
    </row>
    <row r="18" spans="1:3" ht="18" customHeight="1" x14ac:dyDescent="0.15">
      <c r="A18" s="13">
        <f t="shared" si="0"/>
        <v>33</v>
      </c>
      <c r="B18" s="27" t="s">
        <v>51</v>
      </c>
      <c r="C18" s="52"/>
    </row>
    <row r="19" spans="1:3" ht="18" customHeight="1" x14ac:dyDescent="0.15">
      <c r="A19" s="13">
        <f t="shared" si="0"/>
        <v>34</v>
      </c>
      <c r="B19" s="27" t="s">
        <v>52</v>
      </c>
      <c r="C19" s="52"/>
    </row>
    <row r="20" spans="1:3" ht="18" customHeight="1" x14ac:dyDescent="0.15">
      <c r="A20" s="13">
        <f t="shared" si="0"/>
        <v>35</v>
      </c>
      <c r="B20" s="29" t="s">
        <v>22</v>
      </c>
      <c r="C20" s="52"/>
    </row>
    <row r="21" spans="1:3" ht="18" customHeight="1" x14ac:dyDescent="0.15">
      <c r="A21" s="13">
        <f t="shared" si="0"/>
        <v>36</v>
      </c>
      <c r="B21" s="29" t="s">
        <v>23</v>
      </c>
      <c r="C21" s="55"/>
    </row>
    <row r="22" spans="1:3" ht="18" customHeight="1" x14ac:dyDescent="0.15">
      <c r="A22" s="13">
        <f t="shared" si="0"/>
        <v>37</v>
      </c>
      <c r="B22" s="29" t="s">
        <v>24</v>
      </c>
      <c r="C22" s="55"/>
    </row>
    <row r="23" spans="1:3" ht="18" customHeight="1" x14ac:dyDescent="0.15">
      <c r="A23" s="13">
        <f t="shared" si="0"/>
        <v>38</v>
      </c>
      <c r="B23" s="29" t="s">
        <v>25</v>
      </c>
      <c r="C23" s="55"/>
    </row>
    <row r="24" spans="1:3" ht="18" customHeight="1" x14ac:dyDescent="0.15">
      <c r="A24" s="13">
        <f t="shared" si="0"/>
        <v>39</v>
      </c>
      <c r="B24" s="29" t="s">
        <v>26</v>
      </c>
      <c r="C24" s="55"/>
    </row>
    <row r="25" spans="1:3" ht="18" customHeight="1" x14ac:dyDescent="0.15">
      <c r="A25" s="13">
        <f t="shared" si="0"/>
        <v>40</v>
      </c>
      <c r="B25" s="29" t="s">
        <v>27</v>
      </c>
      <c r="C25" s="55"/>
    </row>
    <row r="26" spans="1:3" ht="18" customHeight="1" x14ac:dyDescent="0.15">
      <c r="A26" s="13">
        <f t="shared" si="0"/>
        <v>41</v>
      </c>
      <c r="B26" s="30" t="s">
        <v>28</v>
      </c>
      <c r="C26" s="55"/>
    </row>
    <row r="27" spans="1:3" ht="18" customHeight="1" x14ac:dyDescent="0.15">
      <c r="A27" s="13">
        <f t="shared" si="0"/>
        <v>42</v>
      </c>
      <c r="B27" s="31" t="s">
        <v>16</v>
      </c>
      <c r="C27" s="33"/>
    </row>
    <row r="28" spans="1:3" ht="18" customHeight="1" x14ac:dyDescent="0.15">
      <c r="A28" s="13">
        <f t="shared" si="0"/>
        <v>43</v>
      </c>
      <c r="B28" s="31" t="s">
        <v>29</v>
      </c>
      <c r="C28" s="33"/>
    </row>
    <row r="29" spans="1:3" ht="18" customHeight="1" x14ac:dyDescent="0.15">
      <c r="A29" s="13">
        <f t="shared" si="0"/>
        <v>44</v>
      </c>
      <c r="B29" s="29" t="s">
        <v>46</v>
      </c>
      <c r="C29" s="33"/>
    </row>
    <row r="30" spans="1:3" ht="18" customHeight="1" x14ac:dyDescent="0.15">
      <c r="A30" s="13">
        <f t="shared" si="0"/>
        <v>45</v>
      </c>
      <c r="B30" s="28" t="s">
        <v>30</v>
      </c>
      <c r="C30" s="55"/>
    </row>
    <row r="31" spans="1:3" ht="18" customHeight="1" x14ac:dyDescent="0.15">
      <c r="A31" s="13">
        <f t="shared" si="0"/>
        <v>46</v>
      </c>
      <c r="B31" s="29"/>
      <c r="C31" s="55"/>
    </row>
    <row r="32" spans="1:3" ht="18" customHeight="1" x14ac:dyDescent="0.15">
      <c r="A32" s="13">
        <f t="shared" si="0"/>
        <v>47</v>
      </c>
      <c r="B32" s="28"/>
      <c r="C32" s="51"/>
    </row>
    <row r="33" spans="1:3" ht="18" customHeight="1" x14ac:dyDescent="0.15">
      <c r="A33" s="13">
        <f t="shared" si="0"/>
        <v>48</v>
      </c>
      <c r="B33" s="30"/>
      <c r="C33" s="33"/>
    </row>
    <row r="34" spans="1:3" ht="18" customHeight="1" x14ac:dyDescent="0.15">
      <c r="A34" s="13">
        <f t="shared" si="0"/>
        <v>49</v>
      </c>
      <c r="B34" s="28"/>
      <c r="C34" s="51"/>
    </row>
    <row r="35" spans="1:3" ht="18" customHeight="1" x14ac:dyDescent="0.15">
      <c r="A35" s="13">
        <f t="shared" si="0"/>
        <v>50</v>
      </c>
      <c r="B35" s="26"/>
      <c r="C35" s="51"/>
    </row>
    <row r="36" spans="1:3" ht="18" customHeight="1" x14ac:dyDescent="0.15">
      <c r="A36" s="15">
        <v>60</v>
      </c>
      <c r="B36" s="41" t="s">
        <v>56</v>
      </c>
      <c r="C36" s="53"/>
    </row>
    <row r="37" spans="1:3" ht="18" customHeight="1" x14ac:dyDescent="0.15">
      <c r="A37" s="13">
        <f t="shared" si="0"/>
        <v>61</v>
      </c>
      <c r="B37" s="28" t="s">
        <v>31</v>
      </c>
      <c r="C37" s="51"/>
    </row>
    <row r="38" spans="1:3" ht="18" customHeight="1" x14ac:dyDescent="0.15">
      <c r="A38" s="13">
        <f t="shared" si="0"/>
        <v>62</v>
      </c>
      <c r="B38" s="28" t="s">
        <v>32</v>
      </c>
      <c r="C38" s="51"/>
    </row>
    <row r="39" spans="1:3" ht="18" customHeight="1" x14ac:dyDescent="0.15">
      <c r="A39" s="13">
        <f t="shared" si="0"/>
        <v>63</v>
      </c>
      <c r="B39" s="28" t="s">
        <v>53</v>
      </c>
      <c r="C39" s="51"/>
    </row>
    <row r="40" spans="1:3" ht="18" customHeight="1" x14ac:dyDescent="0.15">
      <c r="A40" s="13">
        <f t="shared" si="0"/>
        <v>64</v>
      </c>
      <c r="B40" s="28"/>
      <c r="C40" s="51"/>
    </row>
    <row r="41" spans="1:3" ht="18" customHeight="1" x14ac:dyDescent="0.15">
      <c r="A41" s="15">
        <v>70</v>
      </c>
      <c r="B41" s="41" t="s">
        <v>60</v>
      </c>
      <c r="C41" s="53"/>
    </row>
    <row r="42" spans="1:3" ht="18" customHeight="1" x14ac:dyDescent="0.15">
      <c r="A42" s="13">
        <f t="shared" si="0"/>
        <v>71</v>
      </c>
      <c r="B42" s="28" t="s">
        <v>33</v>
      </c>
      <c r="C42" s="51"/>
    </row>
    <row r="43" spans="1:3" ht="18" customHeight="1" x14ac:dyDescent="0.15">
      <c r="A43" s="13">
        <f t="shared" si="0"/>
        <v>72</v>
      </c>
      <c r="B43" s="28" t="s">
        <v>34</v>
      </c>
      <c r="C43" s="51"/>
    </row>
    <row r="44" spans="1:3" ht="18" customHeight="1" x14ac:dyDescent="0.15">
      <c r="A44" s="13">
        <f t="shared" si="0"/>
        <v>73</v>
      </c>
      <c r="B44" s="29" t="s">
        <v>62</v>
      </c>
      <c r="C44" s="55"/>
    </row>
    <row r="45" spans="1:3" ht="18" customHeight="1" x14ac:dyDescent="0.15">
      <c r="A45" s="13">
        <f t="shared" si="0"/>
        <v>74</v>
      </c>
      <c r="B45" s="29" t="s">
        <v>35</v>
      </c>
      <c r="C45" s="55"/>
    </row>
    <row r="46" spans="1:3" ht="18" customHeight="1" x14ac:dyDescent="0.15">
      <c r="A46" s="13">
        <v>75</v>
      </c>
      <c r="B46" s="29"/>
      <c r="C46" s="55"/>
    </row>
    <row r="47" spans="1:3" ht="18" customHeight="1" x14ac:dyDescent="0.15">
      <c r="A47" s="15">
        <v>80</v>
      </c>
      <c r="B47" s="32" t="s">
        <v>64</v>
      </c>
      <c r="C47" s="56"/>
    </row>
    <row r="48" spans="1:3" ht="18" customHeight="1" x14ac:dyDescent="0.15">
      <c r="A48" s="13">
        <f t="shared" si="0"/>
        <v>81</v>
      </c>
      <c r="B48" s="29" t="s">
        <v>65</v>
      </c>
      <c r="C48" s="55"/>
    </row>
    <row r="49" spans="1:3" ht="18" customHeight="1" x14ac:dyDescent="0.15">
      <c r="A49" s="13">
        <f t="shared" si="0"/>
        <v>82</v>
      </c>
      <c r="B49" s="29" t="s">
        <v>37</v>
      </c>
      <c r="C49" s="57"/>
    </row>
    <row r="50" spans="1:3" ht="18" customHeight="1" x14ac:dyDescent="0.15">
      <c r="A50" s="13">
        <f t="shared" si="0"/>
        <v>83</v>
      </c>
      <c r="B50" s="29" t="s">
        <v>67</v>
      </c>
      <c r="C50" s="55"/>
    </row>
    <row r="51" spans="1:3" ht="18" customHeight="1" x14ac:dyDescent="0.15">
      <c r="A51" s="13">
        <f t="shared" si="0"/>
        <v>84</v>
      </c>
      <c r="B51" s="29" t="s">
        <v>38</v>
      </c>
      <c r="C51" s="55"/>
    </row>
    <row r="52" spans="1:3" ht="18" customHeight="1" x14ac:dyDescent="0.15">
      <c r="A52" s="13">
        <v>85</v>
      </c>
      <c r="B52" s="29"/>
      <c r="C52" s="55"/>
    </row>
    <row r="53" spans="1:3" ht="18" customHeight="1" x14ac:dyDescent="0.15">
      <c r="A53" s="13">
        <v>90</v>
      </c>
      <c r="B53" s="32" t="s">
        <v>69</v>
      </c>
      <c r="C53" s="56"/>
    </row>
    <row r="54" spans="1:3" ht="18" customHeight="1" x14ac:dyDescent="0.15">
      <c r="A54" s="13">
        <f>A53+1</f>
        <v>91</v>
      </c>
      <c r="B54" s="47" t="s">
        <v>70</v>
      </c>
      <c r="C54" s="51"/>
    </row>
    <row r="55" spans="1:3" ht="18" customHeight="1" thickBot="1" x14ac:dyDescent="0.2">
      <c r="A55" s="49">
        <v>92</v>
      </c>
      <c r="B55" s="42"/>
      <c r="C55" s="58"/>
    </row>
    <row r="56" spans="1:3" ht="18" customHeight="1" x14ac:dyDescent="0.15">
      <c r="A56" s="37"/>
      <c r="B56" s="36"/>
      <c r="C56" s="44"/>
    </row>
    <row r="57" spans="1:3" ht="18" customHeight="1" x14ac:dyDescent="0.15">
      <c r="A57" s="37"/>
      <c r="B57" s="36" t="s">
        <v>129</v>
      </c>
      <c r="C57" s="44"/>
    </row>
    <row r="58" spans="1:3" ht="18" customHeight="1" x14ac:dyDescent="0.15">
      <c r="A58" s="35"/>
      <c r="B58" s="36" t="s">
        <v>6</v>
      </c>
      <c r="C58" s="44"/>
    </row>
    <row r="59" spans="1:3" ht="18" customHeight="1" x14ac:dyDescent="0.15">
      <c r="A59" s="35"/>
      <c r="B59" s="112" t="s">
        <v>128</v>
      </c>
      <c r="C59" s="44"/>
    </row>
    <row r="60" spans="1:3" ht="18" customHeight="1" x14ac:dyDescent="0.15">
      <c r="A60" s="35"/>
      <c r="B60" s="36" t="s">
        <v>97</v>
      </c>
      <c r="C60" s="44"/>
    </row>
    <row r="61" spans="1:3" ht="18" customHeight="1" x14ac:dyDescent="0.15">
      <c r="A61" s="35"/>
      <c r="B61" s="36" t="s">
        <v>77</v>
      </c>
      <c r="C61" s="44"/>
    </row>
    <row r="62" spans="1:3" ht="18" customHeight="1" x14ac:dyDescent="0.15">
      <c r="A62" s="3"/>
      <c r="B62" s="4"/>
      <c r="C62" s="44"/>
    </row>
  </sheetData>
  <phoneticPr fontId="1"/>
  <pageMargins left="0.9055118110236221" right="0.31496062992125984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85" zoomScaleNormal="85" zoomScaleSheetLayoutView="100" workbookViewId="0">
      <selection activeCell="K12" sqref="K12"/>
    </sheetView>
  </sheetViews>
  <sheetFormatPr defaultColWidth="9" defaultRowHeight="13.5" x14ac:dyDescent="0.15"/>
  <cols>
    <col min="1" max="1" width="3" style="88" customWidth="1"/>
    <col min="2" max="2" width="22.125" style="88" customWidth="1"/>
    <col min="3" max="3" width="25.75" style="88" customWidth="1"/>
    <col min="4" max="4" width="12.75" style="88" customWidth="1"/>
    <col min="5" max="6" width="16.125" style="88" customWidth="1"/>
    <col min="7" max="16384" width="9" style="88"/>
  </cols>
  <sheetData>
    <row r="1" spans="1:6" x14ac:dyDescent="0.15">
      <c r="A1" s="87" t="s">
        <v>130</v>
      </c>
    </row>
    <row r="2" spans="1:6" s="90" customFormat="1" x14ac:dyDescent="0.15">
      <c r="A2" s="89" t="s">
        <v>110</v>
      </c>
      <c r="F2" s="91"/>
    </row>
    <row r="3" spans="1:6" s="90" customFormat="1" ht="14.25" thickBot="1" x14ac:dyDescent="0.2">
      <c r="A3" s="89"/>
      <c r="F3" s="91" t="s">
        <v>111</v>
      </c>
    </row>
    <row r="4" spans="1:6" s="96" customFormat="1" ht="32.25" customHeight="1" x14ac:dyDescent="0.15">
      <c r="A4" s="92" t="s">
        <v>112</v>
      </c>
      <c r="B4" s="93"/>
      <c r="C4" s="93"/>
      <c r="D4" s="93"/>
      <c r="E4" s="94" t="s">
        <v>113</v>
      </c>
      <c r="F4" s="95" t="s">
        <v>114</v>
      </c>
    </row>
    <row r="5" spans="1:6" s="96" customFormat="1" ht="22.5" customHeight="1" x14ac:dyDescent="0.15">
      <c r="A5" s="147" t="s">
        <v>115</v>
      </c>
      <c r="B5" s="148"/>
      <c r="C5" s="148"/>
      <c r="D5" s="149"/>
      <c r="E5" s="97"/>
      <c r="F5" s="98"/>
    </row>
    <row r="6" spans="1:6" ht="17.25" customHeight="1" x14ac:dyDescent="0.15">
      <c r="A6" s="150"/>
      <c r="B6" s="153" t="s">
        <v>116</v>
      </c>
      <c r="C6" s="99"/>
      <c r="D6" s="100"/>
      <c r="E6" s="97"/>
      <c r="F6" s="98"/>
    </row>
    <row r="7" spans="1:6" ht="17.25" customHeight="1" x14ac:dyDescent="0.15">
      <c r="A7" s="151"/>
      <c r="B7" s="153"/>
      <c r="C7" s="101"/>
      <c r="D7" s="102"/>
      <c r="E7" s="103"/>
      <c r="F7" s="104"/>
    </row>
    <row r="8" spans="1:6" ht="17.25" customHeight="1" x14ac:dyDescent="0.15">
      <c r="A8" s="152"/>
      <c r="B8" s="153"/>
      <c r="C8" s="101"/>
      <c r="D8" s="102"/>
      <c r="E8" s="103"/>
      <c r="F8" s="104"/>
    </row>
    <row r="9" spans="1:6" ht="17.25" customHeight="1" x14ac:dyDescent="0.15">
      <c r="A9" s="152"/>
      <c r="B9" s="153"/>
      <c r="C9" s="101"/>
      <c r="D9" s="102"/>
      <c r="E9" s="103"/>
      <c r="F9" s="104"/>
    </row>
    <row r="10" spans="1:6" ht="17.25" customHeight="1" x14ac:dyDescent="0.15">
      <c r="A10" s="152"/>
      <c r="B10" s="153"/>
      <c r="C10" s="101"/>
      <c r="D10" s="102"/>
      <c r="E10" s="103"/>
      <c r="F10" s="104"/>
    </row>
    <row r="11" spans="1:6" ht="17.25" customHeight="1" x14ac:dyDescent="0.15">
      <c r="A11" s="152"/>
      <c r="B11" s="153"/>
      <c r="C11" s="154" t="s">
        <v>117</v>
      </c>
      <c r="D11" s="155"/>
      <c r="E11" s="105"/>
      <c r="F11" s="106"/>
    </row>
    <row r="12" spans="1:6" ht="17.25" customHeight="1" x14ac:dyDescent="0.15">
      <c r="A12" s="150"/>
      <c r="B12" s="153" t="s">
        <v>118</v>
      </c>
      <c r="C12" s="99"/>
      <c r="D12" s="100"/>
      <c r="E12" s="97"/>
      <c r="F12" s="98"/>
    </row>
    <row r="13" spans="1:6" ht="17.25" customHeight="1" x14ac:dyDescent="0.15">
      <c r="A13" s="151"/>
      <c r="B13" s="153"/>
      <c r="C13" s="101"/>
      <c r="D13" s="102"/>
      <c r="E13" s="103"/>
      <c r="F13" s="104"/>
    </row>
    <row r="14" spans="1:6" ht="17.25" customHeight="1" x14ac:dyDescent="0.15">
      <c r="A14" s="152"/>
      <c r="B14" s="153"/>
      <c r="C14" s="154" t="s">
        <v>117</v>
      </c>
      <c r="D14" s="155"/>
      <c r="E14" s="105"/>
      <c r="F14" s="106"/>
    </row>
    <row r="15" spans="1:6" ht="17.25" customHeight="1" x14ac:dyDescent="0.15">
      <c r="A15" s="156"/>
      <c r="B15" s="157" t="s">
        <v>119</v>
      </c>
      <c r="C15" s="99"/>
      <c r="D15" s="100"/>
      <c r="E15" s="97"/>
      <c r="F15" s="98"/>
    </row>
    <row r="16" spans="1:6" ht="17.25" customHeight="1" x14ac:dyDescent="0.15">
      <c r="A16" s="156"/>
      <c r="B16" s="158"/>
      <c r="C16" s="101"/>
      <c r="D16" s="102"/>
      <c r="E16" s="103"/>
      <c r="F16" s="104"/>
    </row>
    <row r="17" spans="1:6" ht="17.25" customHeight="1" thickBot="1" x14ac:dyDescent="0.2">
      <c r="A17" s="150"/>
      <c r="B17" s="159"/>
      <c r="C17" s="154" t="s">
        <v>117</v>
      </c>
      <c r="D17" s="155"/>
      <c r="E17" s="105"/>
      <c r="F17" s="106"/>
    </row>
    <row r="18" spans="1:6" ht="17.25" customHeight="1" thickBot="1" x14ac:dyDescent="0.2">
      <c r="A18" s="160" t="s">
        <v>120</v>
      </c>
      <c r="B18" s="161"/>
      <c r="C18" s="161"/>
      <c r="D18" s="162"/>
      <c r="E18" s="107"/>
      <c r="F18" s="108"/>
    </row>
    <row r="19" spans="1:6" ht="17.25" customHeight="1" x14ac:dyDescent="0.15">
      <c r="A19" s="109"/>
      <c r="B19" s="109"/>
      <c r="C19" s="109"/>
      <c r="D19" s="109"/>
      <c r="E19" s="110"/>
    </row>
    <row r="20" spans="1:6" ht="17.25" customHeight="1" x14ac:dyDescent="0.15">
      <c r="A20" s="111" t="s">
        <v>121</v>
      </c>
      <c r="B20" s="109"/>
      <c r="C20" s="109"/>
      <c r="D20" s="109"/>
      <c r="E20" s="110"/>
    </row>
    <row r="21" spans="1:6" ht="15" customHeight="1" x14ac:dyDescent="0.15">
      <c r="A21" s="146" t="s">
        <v>122</v>
      </c>
      <c r="B21" s="146"/>
      <c r="C21" s="146"/>
      <c r="D21" s="146"/>
      <c r="E21" s="146"/>
      <c r="F21" s="146"/>
    </row>
    <row r="22" spans="1:6" ht="13.5" customHeight="1" x14ac:dyDescent="0.15">
      <c r="A22" s="146" t="s">
        <v>123</v>
      </c>
      <c r="B22" s="146"/>
      <c r="C22" s="146"/>
      <c r="D22" s="146"/>
      <c r="E22" s="146"/>
      <c r="F22" s="146"/>
    </row>
    <row r="23" spans="1:6" ht="18" customHeight="1" x14ac:dyDescent="0.15"/>
    <row r="24" spans="1:6" ht="18" customHeight="1" x14ac:dyDescent="0.15"/>
    <row r="25" spans="1:6" ht="18" customHeight="1" x14ac:dyDescent="0.15"/>
  </sheetData>
  <mergeCells count="13">
    <mergeCell ref="A22:F22"/>
    <mergeCell ref="A5:D5"/>
    <mergeCell ref="A6:A11"/>
    <mergeCell ref="B6:B11"/>
    <mergeCell ref="C11:D11"/>
    <mergeCell ref="A12:A14"/>
    <mergeCell ref="B12:B14"/>
    <mergeCell ref="C14:D14"/>
    <mergeCell ref="A15:A17"/>
    <mergeCell ref="B15:B17"/>
    <mergeCell ref="C17:D17"/>
    <mergeCell ref="A18:D18"/>
    <mergeCell ref="A21:F21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  <headerFooter alignWithMargins="0">
    <oddHeader>&amp;C
&amp;R様式13－2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様式11</vt:lpstr>
      <vt:lpstr>様式11-2</vt:lpstr>
      <vt:lpstr>様式12</vt:lpstr>
      <vt:lpstr>様式12-2</vt:lpstr>
      <vt:lpstr>様式13-2(2)特定公園施設の整備費内訳</vt:lpstr>
      <vt:lpstr>様式11!Print_Area</vt:lpstr>
      <vt:lpstr>'様式11-2'!Print_Area</vt:lpstr>
      <vt:lpstr>'様式12-2'!Print_Area</vt:lpstr>
      <vt:lpstr>'様式13-2(2)特定公園施設の整備費内訳'!Print_Area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2019-10-15T01:40:04Z</dcterms:created>
  <dcterms:modified xsi:type="dcterms:W3CDTF">2022-05-10T01:12:02Z</dcterms:modified>
</cp:coreProperties>
</file>