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1年版\R1　データ入力済み\統計表\"/>
    </mc:Choice>
  </mc:AlternateContent>
  <bookViews>
    <workbookView xWindow="90" yWindow="195" windowWidth="9315" windowHeight="11715" tabRatio="870"/>
  </bookViews>
  <sheets>
    <sheet name="1人口の推移 (明治～昭和)" sheetId="17" r:id="rId1"/>
    <sheet name="1人口の推移（平成～令和）" sheetId="1" r:id="rId2"/>
    <sheet name="2県内市町村別人口及び世帯" sheetId="20" r:id="rId3"/>
    <sheet name="3人口集中地区人口" sheetId="3" r:id="rId4"/>
    <sheet name="4月別人口及び世帯" sheetId="4" r:id="rId5"/>
    <sheet name="5人口動態" sheetId="5" r:id="rId6"/>
    <sheet name="6人口動態率" sheetId="6" r:id="rId7"/>
    <sheet name="7婚姻・離婚・死産" sheetId="30" r:id="rId8"/>
    <sheet name="8人口移動数（県外）" sheetId="27" r:id="rId9"/>
    <sheet name="9人口移動（県内）" sheetId="26" r:id="rId10"/>
    <sheet name="10年齢4階層別移動状況" sheetId="28" r:id="rId11"/>
    <sheet name="11外国人数" sheetId="31" r:id="rId12"/>
    <sheet name="12国籍別外国人数" sheetId="32" r:id="rId13"/>
    <sheet name="13(1)町丁別人口及び世帯数" sheetId="13" r:id="rId14"/>
    <sheet name="13(2)学区別人口及び世帯数" sheetId="14" r:id="rId15"/>
    <sheet name="14年齢別人口" sheetId="15" r:id="rId16"/>
    <sheet name="15年齢3区分別人口及び指数" sheetId="16" r:id="rId17"/>
  </sheets>
  <definedNames>
    <definedName name="_xlnm.Print_Area" localSheetId="15">'14年齢別人口'!$A$1:$L$56</definedName>
    <definedName name="_xlnm.Print_Area" localSheetId="2">'2県内市町村別人口及び世帯'!$A$1:$H$55</definedName>
    <definedName name="_xlnm.Print_Titles" localSheetId="13">'13(1)町丁別人口及び世帯数'!$5:$7</definedName>
    <definedName name="_xlnm.Print_Titles" localSheetId="14">'13(2)学区別人口及び世帯数'!$5:$7</definedName>
  </definedNames>
  <calcPr calcId="162913"/>
</workbook>
</file>

<file path=xl/calcChain.xml><?xml version="1.0" encoding="utf-8"?>
<calcChain xmlns="http://schemas.openxmlformats.org/spreadsheetml/2006/main">
  <c r="J14" i="28" l="1"/>
  <c r="K14" i="28"/>
  <c r="K6" i="28"/>
  <c r="H18" i="28"/>
  <c r="H14" i="28"/>
  <c r="D22" i="28"/>
  <c r="E22" i="28"/>
  <c r="D18" i="28"/>
  <c r="E18" i="28"/>
  <c r="N24" i="28" l="1"/>
  <c r="M24" i="28"/>
  <c r="L24" i="28"/>
  <c r="K24" i="28"/>
  <c r="J24" i="28"/>
  <c r="H24" i="28"/>
  <c r="F24" i="28"/>
  <c r="E24" i="28"/>
  <c r="D24" i="28"/>
  <c r="N23" i="28"/>
  <c r="M23" i="28"/>
  <c r="L23" i="28"/>
  <c r="K23" i="28"/>
  <c r="J23" i="28"/>
  <c r="H23" i="28"/>
  <c r="F23" i="28"/>
  <c r="E23" i="28"/>
  <c r="D23" i="28"/>
  <c r="N22" i="28"/>
  <c r="M22" i="28"/>
  <c r="L22" i="28"/>
  <c r="K22" i="28"/>
  <c r="J22" i="28"/>
  <c r="H22" i="28"/>
  <c r="F22" i="28"/>
  <c r="O22" i="28" s="1"/>
  <c r="N20" i="28"/>
  <c r="M20" i="28"/>
  <c r="L20" i="28"/>
  <c r="K20" i="28"/>
  <c r="J20" i="28"/>
  <c r="H20" i="28"/>
  <c r="F20" i="28"/>
  <c r="E20" i="28"/>
  <c r="D20" i="28"/>
  <c r="N19" i="28"/>
  <c r="M19" i="28"/>
  <c r="L19" i="28"/>
  <c r="K19" i="28"/>
  <c r="J19" i="28"/>
  <c r="H19" i="28"/>
  <c r="F19" i="28"/>
  <c r="O19" i="28" s="1"/>
  <c r="E19" i="28"/>
  <c r="D19" i="28"/>
  <c r="N18" i="28"/>
  <c r="M18" i="28"/>
  <c r="L18" i="28"/>
  <c r="K18" i="28"/>
  <c r="J18" i="28"/>
  <c r="F18" i="28"/>
  <c r="N16" i="28"/>
  <c r="M16" i="28"/>
  <c r="L16" i="28"/>
  <c r="K16" i="28"/>
  <c r="J16" i="28"/>
  <c r="H16" i="28"/>
  <c r="F16" i="28"/>
  <c r="E16" i="28"/>
  <c r="D16" i="28"/>
  <c r="N15" i="28"/>
  <c r="M15" i="28"/>
  <c r="L15" i="28"/>
  <c r="K15" i="28"/>
  <c r="J15" i="28"/>
  <c r="H15" i="28"/>
  <c r="F15" i="28"/>
  <c r="O15" i="28" s="1"/>
  <c r="E15" i="28"/>
  <c r="D15" i="28"/>
  <c r="N14" i="28"/>
  <c r="M14" i="28"/>
  <c r="L14" i="28"/>
  <c r="F14" i="28"/>
  <c r="E14" i="28"/>
  <c r="D14" i="28"/>
  <c r="N12" i="28"/>
  <c r="M12" i="28"/>
  <c r="L12" i="28"/>
  <c r="K12" i="28"/>
  <c r="J12" i="28"/>
  <c r="H12" i="28"/>
  <c r="F12" i="28"/>
  <c r="E12" i="28"/>
  <c r="D12" i="28"/>
  <c r="N11" i="28"/>
  <c r="M11" i="28"/>
  <c r="L11" i="28"/>
  <c r="K11" i="28"/>
  <c r="J11" i="28"/>
  <c r="H11" i="28"/>
  <c r="F11" i="28"/>
  <c r="O11" i="28" s="1"/>
  <c r="E11" i="28"/>
  <c r="D11" i="28"/>
  <c r="N10" i="28"/>
  <c r="M10" i="28"/>
  <c r="L10" i="28"/>
  <c r="K10" i="28"/>
  <c r="J10" i="28"/>
  <c r="H10" i="28"/>
  <c r="F10" i="28"/>
  <c r="E10" i="28"/>
  <c r="D10" i="28"/>
  <c r="N8" i="28"/>
  <c r="M8" i="28"/>
  <c r="L8" i="28"/>
  <c r="K8" i="28"/>
  <c r="J8" i="28"/>
  <c r="H8" i="28"/>
  <c r="F8" i="28"/>
  <c r="E8" i="28"/>
  <c r="D8" i="28"/>
  <c r="N7" i="28"/>
  <c r="M7" i="28"/>
  <c r="L7" i="28"/>
  <c r="K7" i="28"/>
  <c r="J7" i="28"/>
  <c r="H7" i="28"/>
  <c r="F7" i="28"/>
  <c r="E7" i="28"/>
  <c r="D7" i="28"/>
  <c r="N6" i="28"/>
  <c r="M6" i="28"/>
  <c r="L6" i="28"/>
  <c r="F6" i="28"/>
  <c r="E6" i="28"/>
  <c r="O20" i="28" l="1"/>
  <c r="O8" i="28"/>
  <c r="O14" i="28"/>
  <c r="O16" i="28"/>
  <c r="O10" i="28"/>
  <c r="O7" i="28"/>
  <c r="O18" i="28"/>
  <c r="O24" i="28"/>
  <c r="O6" i="28"/>
  <c r="O23" i="28"/>
  <c r="O12" i="28"/>
  <c r="H10" i="3" l="1"/>
  <c r="G10" i="3"/>
  <c r="H27" i="1" l="1"/>
  <c r="H25" i="1"/>
</calcChain>
</file>

<file path=xl/sharedStrings.xml><?xml version="1.0" encoding="utf-8"?>
<sst xmlns="http://schemas.openxmlformats.org/spreadsheetml/2006/main" count="970" uniqueCount="822">
  <si>
    <t>１　人口の推移</t>
    <rPh sb="2" eb="4">
      <t>ジンコウ</t>
    </rPh>
    <rPh sb="5" eb="7">
      <t>スイイ</t>
    </rPh>
    <phoneticPr fontId="4"/>
  </si>
  <si>
    <t>各年10月1日現在</t>
    <rPh sb="0" eb="1">
      <t>カク</t>
    </rPh>
    <rPh sb="1" eb="2">
      <t>カクネン</t>
    </rPh>
    <rPh sb="4" eb="5">
      <t>ガツ</t>
    </rPh>
    <rPh sb="6" eb="7">
      <t>ニチ</t>
    </rPh>
    <rPh sb="7" eb="9">
      <t>ゲンザイ</t>
    </rPh>
    <phoneticPr fontId="4"/>
  </si>
  <si>
    <t>年　　別</t>
    <rPh sb="0" eb="1">
      <t>トシ</t>
    </rPh>
    <rPh sb="3" eb="4">
      <t>ベツ</t>
    </rPh>
    <phoneticPr fontId="4"/>
  </si>
  <si>
    <t>面積
（k㎡）</t>
    <rPh sb="0" eb="2">
      <t>メンセキ</t>
    </rPh>
    <phoneticPr fontId="4"/>
  </si>
  <si>
    <t>世 帯 数</t>
    <rPh sb="0" eb="1">
      <t>ヨ</t>
    </rPh>
    <rPh sb="2" eb="3">
      <t>オビ</t>
    </rPh>
    <rPh sb="4" eb="5">
      <t>カズ</t>
    </rPh>
    <phoneticPr fontId="4"/>
  </si>
  <si>
    <t>人　　　　　　　口</t>
    <rPh sb="0" eb="9">
      <t>ジンコウ</t>
    </rPh>
    <phoneticPr fontId="4"/>
  </si>
  <si>
    <t>性比
(女＝100)</t>
    <rPh sb="0" eb="1">
      <t>セイ</t>
    </rPh>
    <rPh sb="1" eb="2">
      <t>ヒ</t>
    </rPh>
    <rPh sb="4" eb="5">
      <t>オンナ</t>
    </rPh>
    <phoneticPr fontId="4"/>
  </si>
  <si>
    <t>１世帯当たり
人員</t>
    <rPh sb="1" eb="3">
      <t>セタイ</t>
    </rPh>
    <rPh sb="3" eb="4">
      <t>ア</t>
    </rPh>
    <rPh sb="7" eb="9">
      <t>ジンイン</t>
    </rPh>
    <phoneticPr fontId="4"/>
  </si>
  <si>
    <t>人口密度
(1k㎡当たり)</t>
    <rPh sb="0" eb="4">
      <t>ジンコウミツド</t>
    </rPh>
    <rPh sb="9" eb="10">
      <t>ア</t>
    </rPh>
    <phoneticPr fontId="4"/>
  </si>
  <si>
    <t>備　　　　　　　考</t>
    <rPh sb="0" eb="9">
      <t>ビコウ</t>
    </rPh>
    <phoneticPr fontId="4"/>
  </si>
  <si>
    <t>総  数</t>
    <rPh sb="0" eb="1">
      <t>フサ</t>
    </rPh>
    <rPh sb="3" eb="4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</si>
  <si>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</si>
  <si>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</si>
  <si>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市制施行</t>
    <rPh sb="0" eb="2">
      <t>シセイ</t>
    </rPh>
    <rPh sb="2" eb="4">
      <t>シコウ</t>
    </rPh>
    <phoneticPr fontId="4"/>
  </si>
  <si>
    <t>大正 元 年</t>
    <rPh sb="0" eb="2">
      <t>タイショウ</t>
    </rPh>
    <rPh sb="3" eb="4">
      <t>モト</t>
    </rPh>
    <rPh sb="5" eb="6">
      <t>トシ</t>
    </rPh>
    <phoneticPr fontId="4"/>
  </si>
  <si>
    <t xml:space="preserve">  ５</t>
    <phoneticPr fontId="4"/>
  </si>
  <si>
    <t>昭和 ２ 年</t>
    <rPh sb="0" eb="2">
      <t>ショウワ</t>
    </rPh>
    <rPh sb="5" eb="6">
      <t>２ネン</t>
    </rPh>
    <phoneticPr fontId="4"/>
  </si>
  <si>
    <t>現在人口</t>
    <rPh sb="0" eb="4">
      <t>ゲンザイジンコウ</t>
    </rPh>
    <phoneticPr fontId="4"/>
  </si>
  <si>
    <t xml:space="preserve">  ８</t>
    <phoneticPr fontId="4"/>
  </si>
  <si>
    <t>常磐村編入</t>
    <rPh sb="0" eb="2">
      <t>ジョウバン</t>
    </rPh>
    <rPh sb="2" eb="3">
      <t>トキワムラ</t>
    </rPh>
    <rPh sb="3" eb="5">
      <t>ヘンニュウ</t>
    </rPh>
    <phoneticPr fontId="4"/>
  </si>
  <si>
    <t>終戦</t>
    <rPh sb="0" eb="2">
      <t>シュウセン</t>
    </rPh>
    <phoneticPr fontId="4"/>
  </si>
  <si>
    <t>臨時国勢調査</t>
    <rPh sb="0" eb="2">
      <t>リンジ</t>
    </rPh>
    <rPh sb="2" eb="6">
      <t>コクセイチョウサ</t>
    </rPh>
    <phoneticPr fontId="4"/>
  </si>
  <si>
    <t>吉田村の一部編入</t>
    <rPh sb="0" eb="3">
      <t>ヨシダムラ</t>
    </rPh>
    <rPh sb="4" eb="6">
      <t>イチブ</t>
    </rPh>
    <rPh sb="6" eb="8">
      <t>ヘンニュウ</t>
    </rPh>
    <phoneticPr fontId="4"/>
  </si>
  <si>
    <t>国勢調査（第７回）</t>
    <rPh sb="0" eb="4">
      <t>コクセイチョウサ</t>
    </rPh>
    <rPh sb="5" eb="6">
      <t>ダイ</t>
    </rPh>
    <rPh sb="6" eb="8">
      <t>７カイ</t>
    </rPh>
    <phoneticPr fontId="4"/>
  </si>
  <si>
    <t>緑岡村，上大野村の一部編入</t>
    <rPh sb="0" eb="3">
      <t>ミドリオカムラ</t>
    </rPh>
    <rPh sb="4" eb="5">
      <t>ウエ</t>
    </rPh>
    <rPh sb="5" eb="8">
      <t>オオノムラ</t>
    </rPh>
    <rPh sb="9" eb="11">
      <t>イチブ</t>
    </rPh>
    <rPh sb="11" eb="13">
      <t>ヘンニュウ</t>
    </rPh>
    <phoneticPr fontId="4"/>
  </si>
  <si>
    <t>国勢調査（第８回）上大野村，柳河村，渡里村，吉田村，酒門村の一部，河和田村の一部編入</t>
    <rPh sb="0" eb="2">
      <t>コクセイ</t>
    </rPh>
    <rPh sb="2" eb="4">
      <t>チョウサ</t>
    </rPh>
    <rPh sb="5" eb="6">
      <t>ダイ</t>
    </rPh>
    <rPh sb="7" eb="8">
      <t>７カイ</t>
    </rPh>
    <rPh sb="9" eb="10">
      <t>ウエ</t>
    </rPh>
    <rPh sb="10" eb="13">
      <t>オオノムラ</t>
    </rPh>
    <rPh sb="14" eb="16">
      <t>ヤナカワ</t>
    </rPh>
    <rPh sb="16" eb="17">
      <t>ムラ</t>
    </rPh>
    <rPh sb="18" eb="20">
      <t>ワタリ</t>
    </rPh>
    <rPh sb="20" eb="21">
      <t>ムラ</t>
    </rPh>
    <rPh sb="22" eb="23">
      <t>ヨシ</t>
    </rPh>
    <rPh sb="23" eb="25">
      <t>ヨシダムラ</t>
    </rPh>
    <rPh sb="26" eb="28">
      <t>サカド</t>
    </rPh>
    <rPh sb="28" eb="29">
      <t>ムラ</t>
    </rPh>
    <rPh sb="30" eb="32">
      <t>イチブ</t>
    </rPh>
    <rPh sb="33" eb="34">
      <t>カワ</t>
    </rPh>
    <rPh sb="34" eb="37">
      <t>ワダムラ</t>
    </rPh>
    <rPh sb="38" eb="40">
      <t>イチブ</t>
    </rPh>
    <rPh sb="40" eb="42">
      <t>ヘンニュウ</t>
    </rPh>
    <phoneticPr fontId="4"/>
  </si>
  <si>
    <t>飯富村，国田村編入</t>
    <rPh sb="0" eb="3">
      <t>イイトミムラ</t>
    </rPh>
    <rPh sb="4" eb="7">
      <t>クニタムラ</t>
    </rPh>
    <rPh sb="7" eb="9">
      <t>ヘンニュウ</t>
    </rPh>
    <phoneticPr fontId="4"/>
  </si>
  <si>
    <t>赤塚村編入</t>
    <rPh sb="0" eb="1">
      <t>アカツ</t>
    </rPh>
    <rPh sb="1" eb="2">
      <t>ツカ</t>
    </rPh>
    <rPh sb="2" eb="3">
      <t>カムラ</t>
    </rPh>
    <rPh sb="3" eb="5">
      <t>ヘンニュウ</t>
    </rPh>
    <phoneticPr fontId="4"/>
  </si>
  <si>
    <t>国勢調査（第９回）　那珂郡那珂町と境界変更</t>
    <rPh sb="0" eb="4">
      <t>コクセイチョウサ</t>
    </rPh>
    <rPh sb="5" eb="6">
      <t>ダイ</t>
    </rPh>
    <rPh sb="6" eb="8">
      <t>９カイ</t>
    </rPh>
    <rPh sb="10" eb="13">
      <t>ナカグン</t>
    </rPh>
    <rPh sb="13" eb="16">
      <t>ナカマチ</t>
    </rPh>
    <rPh sb="17" eb="21">
      <t>キョウカイヘンコウ</t>
    </rPh>
    <phoneticPr fontId="4"/>
  </si>
  <si>
    <t>那珂郡那珂町と境界変更</t>
    <rPh sb="0" eb="3">
      <t>ナカグン</t>
    </rPh>
    <rPh sb="3" eb="6">
      <t>ナカマチ</t>
    </rPh>
    <rPh sb="7" eb="9">
      <t>キョウカイ</t>
    </rPh>
    <rPh sb="9" eb="11">
      <t>ヘンコウ</t>
    </rPh>
    <phoneticPr fontId="4"/>
  </si>
  <si>
    <t>基本測量関係事項告示による面積変更</t>
    <rPh sb="0" eb="2">
      <t>キホン</t>
    </rPh>
    <rPh sb="2" eb="4">
      <t>ソクリョウ</t>
    </rPh>
    <rPh sb="4" eb="6">
      <t>カンケイ</t>
    </rPh>
    <rPh sb="6" eb="8">
      <t>ジコウ</t>
    </rPh>
    <rPh sb="8" eb="10">
      <t>コクジ</t>
    </rPh>
    <rPh sb="13" eb="15">
      <t>メンセキ</t>
    </rPh>
    <rPh sb="15" eb="17">
      <t>ヘンコウ</t>
    </rPh>
    <phoneticPr fontId="4"/>
  </si>
  <si>
    <t>平成 元 年</t>
    <rPh sb="0" eb="2">
      <t>ヘイセイ</t>
    </rPh>
    <rPh sb="3" eb="4">
      <t>モト</t>
    </rPh>
    <rPh sb="5" eb="6">
      <t>トシ</t>
    </rPh>
    <phoneticPr fontId="4"/>
  </si>
  <si>
    <t xml:space="preserve">  ２</t>
    <phoneticPr fontId="4"/>
  </si>
  <si>
    <t xml:space="preserve">  ３</t>
    <phoneticPr fontId="4"/>
  </si>
  <si>
    <t>（4.3.3）</t>
    <phoneticPr fontId="4"/>
  </si>
  <si>
    <t>常澄村編入</t>
    <rPh sb="0" eb="3">
      <t>ツネズミムラ</t>
    </rPh>
    <rPh sb="3" eb="5">
      <t>ヘンニュウ</t>
    </rPh>
    <phoneticPr fontId="4"/>
  </si>
  <si>
    <t xml:space="preserve">  ４</t>
    <phoneticPr fontId="4"/>
  </si>
  <si>
    <t xml:space="preserve">  ５</t>
  </si>
  <si>
    <t xml:space="preserve">  ６</t>
  </si>
  <si>
    <t xml:space="preserve">  ７</t>
  </si>
  <si>
    <t xml:space="preserve">  ８</t>
  </si>
  <si>
    <t xml:space="preserve">  ９</t>
  </si>
  <si>
    <t>内原町編入</t>
    <rPh sb="0" eb="3">
      <t>ウチハラマチ</t>
    </rPh>
    <rPh sb="3" eb="5">
      <t>ヘンニュウ</t>
    </rPh>
    <phoneticPr fontId="4"/>
  </si>
  <si>
    <t>国勢調査（第１9回）</t>
    <phoneticPr fontId="4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</si>
  <si>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4"/>
  </si>
  <si>
    <t>２　県内市町村別人口及び世帯</t>
    <rPh sb="10" eb="11">
      <t>オヨ</t>
    </rPh>
    <phoneticPr fontId="4"/>
  </si>
  <si>
    <t>市町村名</t>
  </si>
  <si>
    <t>面積(k㎡)</t>
    <phoneticPr fontId="4"/>
  </si>
  <si>
    <t>世帯数</t>
  </si>
  <si>
    <t>人　　　　　　　口</t>
  </si>
  <si>
    <t>1世帯当たりの人員</t>
    <phoneticPr fontId="4"/>
  </si>
  <si>
    <t>人口密度
(1k㎡につき)</t>
    <phoneticPr fontId="4"/>
  </si>
  <si>
    <t>総  数</t>
    <phoneticPr fontId="4"/>
  </si>
  <si>
    <t>男</t>
  </si>
  <si>
    <t>女</t>
  </si>
  <si>
    <t>水戸市</t>
  </si>
  <si>
    <t>日立市</t>
  </si>
  <si>
    <t>土浦市</t>
  </si>
  <si>
    <t>古河市</t>
  </si>
  <si>
    <t>石岡市</t>
  </si>
  <si>
    <t>結城市</t>
  </si>
  <si>
    <t>龍ケ崎市</t>
    <rPh sb="0" eb="1">
      <t>リュウ</t>
    </rPh>
    <rPh sb="2" eb="3">
      <t>サキ</t>
    </rPh>
    <phoneticPr fontId="7"/>
  </si>
  <si>
    <t>下妻市</t>
  </si>
  <si>
    <t>常総市</t>
    <rPh sb="0" eb="2">
      <t>ジョウソウ</t>
    </rPh>
    <rPh sb="2" eb="3">
      <t>シ</t>
    </rPh>
    <phoneticPr fontId="7"/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</si>
  <si>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</si>
  <si>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</si>
  <si>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</si>
  <si>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</si>
  <si>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</si>
  <si>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</si>
  <si>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</si>
  <si>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</si>
  <si>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</si>
  <si>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  <rPh sb="0" eb="2">
      <t>イタコ</t>
    </rPh>
    <rPh sb="2" eb="3">
      <t>シ</t>
    </rPh>
    <phoneticPr fontId="7"/>
  </si>
  <si>
    <t>守谷市</t>
    <rPh sb="0" eb="2">
      <t>モリヤ</t>
    </rPh>
    <rPh sb="2" eb="3">
      <t>シ</t>
    </rPh>
    <phoneticPr fontId="7"/>
  </si>
  <si>
    <t>常陸大宮市</t>
    <rPh sb="2" eb="4">
      <t>オオミヤ</t>
    </rPh>
    <phoneticPr fontId="7"/>
  </si>
  <si>
    <t>那珂市</t>
    <rPh sb="0" eb="2">
      <t>ナカ</t>
    </rPh>
    <rPh sb="2" eb="3">
      <t>シ</t>
    </rPh>
    <phoneticPr fontId="7"/>
  </si>
  <si>
    <t>筑西市</t>
    <rPh sb="0" eb="1">
      <t>チク</t>
    </rPh>
    <rPh sb="1" eb="3">
      <t>ニシシ</t>
    </rPh>
    <phoneticPr fontId="7"/>
  </si>
  <si>
    <t>坂東市</t>
    <rPh sb="0" eb="2">
      <t>バンドウ</t>
    </rPh>
    <rPh sb="2" eb="3">
      <t>シ</t>
    </rPh>
    <phoneticPr fontId="7"/>
  </si>
  <si>
    <t>稲敷市</t>
    <rPh sb="0" eb="2">
      <t>イナシキ</t>
    </rPh>
    <rPh sb="2" eb="3">
      <t>シ</t>
    </rPh>
    <phoneticPr fontId="7"/>
  </si>
  <si>
    <t>かすみがうら市</t>
    <rPh sb="6" eb="7">
      <t>シ</t>
    </rPh>
    <phoneticPr fontId="7"/>
  </si>
  <si>
    <t>桜川市</t>
    <rPh sb="0" eb="2">
      <t>サクラガワ</t>
    </rPh>
    <rPh sb="2" eb="3">
      <t>シ</t>
    </rPh>
    <phoneticPr fontId="7"/>
  </si>
  <si>
    <t>神栖市</t>
    <rPh sb="0" eb="2">
      <t>カミス</t>
    </rPh>
    <rPh sb="2" eb="3">
      <t>シ</t>
    </rPh>
    <phoneticPr fontId="7"/>
  </si>
  <si>
    <t>行方市</t>
    <rPh sb="0" eb="2">
      <t>ナメガタ</t>
    </rPh>
    <rPh sb="2" eb="3">
      <t>シ</t>
    </rPh>
    <phoneticPr fontId="7"/>
  </si>
  <si>
    <t>鉾田市</t>
    <rPh sb="0" eb="2">
      <t>ホコタ</t>
    </rPh>
    <rPh sb="2" eb="3">
      <t>シ</t>
    </rPh>
    <phoneticPr fontId="7"/>
  </si>
  <si>
    <t>つくばみらい市</t>
    <rPh sb="6" eb="7">
      <t>シ</t>
    </rPh>
    <phoneticPr fontId="7"/>
  </si>
  <si>
    <t>小美玉市</t>
    <rPh sb="0" eb="1">
      <t>オ</t>
    </rPh>
    <rPh sb="1" eb="2">
      <t>ミ</t>
    </rPh>
    <rPh sb="2" eb="3">
      <t>タマ</t>
    </rPh>
    <rPh sb="3" eb="4">
      <t>シ</t>
    </rPh>
    <phoneticPr fontId="7"/>
  </si>
  <si>
    <t>茨城町</t>
  </si>
  <si>
    <t>大洗町</t>
  </si>
  <si>
    <t>城里町</t>
    <rPh sb="0" eb="1">
      <t>シロ</t>
    </rPh>
    <rPh sb="1" eb="2">
      <t>サト</t>
    </rPh>
    <rPh sb="2" eb="3">
      <t>マチ</t>
    </rPh>
    <phoneticPr fontId="7"/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</si>
  <si>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</si>
  <si>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</si>
  <si>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</si>
  <si>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</si>
  <si>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</si>
  <si>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</si>
  <si>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</si>
  <si>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</si>
  <si>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  <rPh sb="0" eb="2">
      <t>トネ</t>
    </rPh>
    <rPh sb="2" eb="3">
      <t>マチ</t>
    </rPh>
    <phoneticPr fontId="7"/>
  </si>
  <si>
    <t>茨城県</t>
  </si>
  <si>
    <t>３　人口集中地区人口</t>
    <rPh sb="2" eb="4">
      <t>ジンコウ</t>
    </rPh>
    <rPh sb="4" eb="6">
      <t>シュウチュウ</t>
    </rPh>
    <rPh sb="6" eb="8">
      <t>チク</t>
    </rPh>
    <rPh sb="8" eb="10">
      <t>ジンコウ</t>
    </rPh>
    <phoneticPr fontId="4"/>
  </si>
  <si>
    <t>年　別</t>
    <rPh sb="0" eb="3">
      <t>ネンベツ</t>
    </rPh>
    <phoneticPr fontId="4"/>
  </si>
  <si>
    <t>総 人 口</t>
    <rPh sb="0" eb="1">
      <t>フサ</t>
    </rPh>
    <rPh sb="2" eb="3">
      <t>ヒト</t>
    </rPh>
    <rPh sb="4" eb="5">
      <t>クチ</t>
    </rPh>
    <phoneticPr fontId="4"/>
  </si>
  <si>
    <t>総面積(k㎡)</t>
    <rPh sb="0" eb="3">
      <t>ソウメンセキ</t>
    </rPh>
    <phoneticPr fontId="4"/>
  </si>
  <si>
    <t>人口集中地区</t>
    <rPh sb="0" eb="2">
      <t>ジンコウ</t>
    </rPh>
    <rPh sb="2" eb="4">
      <t>シュウチュウ</t>
    </rPh>
    <rPh sb="4" eb="6">
      <t>チク</t>
    </rPh>
    <phoneticPr fontId="4"/>
  </si>
  <si>
    <t>総人口に占める集中地区人口割合（％）</t>
    <rPh sb="0" eb="3">
      <t>ソウジンコウ</t>
    </rPh>
    <rPh sb="4" eb="5">
      <t>シ</t>
    </rPh>
    <rPh sb="7" eb="9">
      <t>シュウチュウ</t>
    </rPh>
    <rPh sb="9" eb="11">
      <t>チク</t>
    </rPh>
    <rPh sb="11" eb="13">
      <t>ジンコウ</t>
    </rPh>
    <rPh sb="13" eb="15">
      <t>ワリアイ</t>
    </rPh>
    <phoneticPr fontId="4"/>
  </si>
  <si>
    <t>総面積に占める集中地区面積割合（％）</t>
    <rPh sb="0" eb="3">
      <t>ソウメンセキ</t>
    </rPh>
    <rPh sb="4" eb="5">
      <t>シ</t>
    </rPh>
    <rPh sb="7" eb="9">
      <t>シュウチュウ</t>
    </rPh>
    <rPh sb="9" eb="11">
      <t>チク</t>
    </rPh>
    <rPh sb="11" eb="13">
      <t>メンセキ</t>
    </rPh>
    <rPh sb="13" eb="15">
      <t>ワリアイ</t>
    </rPh>
    <phoneticPr fontId="4"/>
  </si>
  <si>
    <t>人  口</t>
    <rPh sb="0" eb="1">
      <t>ヒト</t>
    </rPh>
    <rPh sb="3" eb="4">
      <t>クチ</t>
    </rPh>
    <phoneticPr fontId="4"/>
  </si>
  <si>
    <t>面積(k㎡)</t>
    <rPh sb="0" eb="2">
      <t>メンセキ</t>
    </rPh>
    <phoneticPr fontId="4"/>
  </si>
  <si>
    <t>人口密度(人／k㎡)</t>
    <rPh sb="0" eb="4">
      <t>ジンコウミツド</t>
    </rPh>
    <rPh sb="5" eb="6">
      <t>ニン</t>
    </rPh>
    <phoneticPr fontId="4"/>
  </si>
  <si>
    <t>平成 ２ 年</t>
    <rPh sb="0" eb="2">
      <t>ヘイセイ</t>
    </rPh>
    <rPh sb="5" eb="6">
      <t>ネン</t>
    </rPh>
    <phoneticPr fontId="4"/>
  </si>
  <si>
    <t xml:space="preserve"> 　 ７ </t>
    <phoneticPr fontId="4"/>
  </si>
  <si>
    <t>　１２</t>
    <phoneticPr fontId="4"/>
  </si>
  <si>
    <t>　１７</t>
    <phoneticPr fontId="4"/>
  </si>
  <si>
    <t>　２２</t>
    <phoneticPr fontId="4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</si>
  <si>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</si>
  <si>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４　月別人口及び世帯</t>
  </si>
  <si>
    <t>各月１日現在</t>
  </si>
  <si>
    <t>年        　月</t>
  </si>
  <si>
    <t>世 帯 数</t>
  </si>
  <si>
    <t>前月に対する</t>
    <phoneticPr fontId="4"/>
  </si>
  <si>
    <t>総   数</t>
  </si>
  <si>
    <t>増　　　　　減</t>
    <rPh sb="0" eb="1">
      <t>ゾウ</t>
    </rPh>
    <rPh sb="6" eb="7">
      <t>ゲン</t>
    </rPh>
    <phoneticPr fontId="4"/>
  </si>
  <si>
    <t xml:space="preserve">          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</si>
  <si>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</si>
  <si>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</si>
  <si>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</si>
  <si>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</si>
  <si>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</si>
  <si>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</si>
  <si>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</si>
  <si>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 11</t>
  </si>
  <si>
    <t xml:space="preserve">          12</t>
  </si>
  <si>
    <t xml:space="preserve">          10</t>
  </si>
  <si>
    <t>５　人口動態</t>
    <rPh sb="2" eb="6">
      <t>ジンコウドウタイ</t>
    </rPh>
    <phoneticPr fontId="4"/>
  </si>
  <si>
    <t>年　　月</t>
    <rPh sb="0" eb="4">
      <t>ネンゲツ</t>
    </rPh>
    <phoneticPr fontId="4"/>
  </si>
  <si>
    <t>自　　　　　　　　然　　　　　　　　動　　　　　　　態</t>
    <rPh sb="0" eb="10">
      <t>シゼン</t>
    </rPh>
    <rPh sb="18" eb="27">
      <t>ドウタイ</t>
    </rPh>
    <phoneticPr fontId="4"/>
  </si>
  <si>
    <t>社　　　　　　　　会　　　　　　　　動　　　　　　　　態</t>
    <rPh sb="0" eb="10">
      <t>シャカイ</t>
    </rPh>
    <rPh sb="18" eb="28">
      <t>ドウタイ</t>
    </rPh>
    <phoneticPr fontId="4"/>
  </si>
  <si>
    <t>人　口　増　加</t>
    <rPh sb="0" eb="7">
      <t>ジンコウゾウカ</t>
    </rPh>
    <phoneticPr fontId="4"/>
  </si>
  <si>
    <t>出　　　　　　　生</t>
    <rPh sb="0" eb="9">
      <t>シュッショウ</t>
    </rPh>
    <phoneticPr fontId="4"/>
  </si>
  <si>
    <t>死　　　　　　　亡</t>
    <rPh sb="0" eb="9">
      <t>シボウ</t>
    </rPh>
    <phoneticPr fontId="4"/>
  </si>
  <si>
    <t>自　然　増　加</t>
    <rPh sb="0" eb="7">
      <t>シゼンゾウカ</t>
    </rPh>
    <phoneticPr fontId="4"/>
  </si>
  <si>
    <t>転　　　　　　　入</t>
    <rPh sb="0" eb="9">
      <t>テンニュウ</t>
    </rPh>
    <phoneticPr fontId="4"/>
  </si>
  <si>
    <t>転　　　　　　　出</t>
    <rPh sb="0" eb="9">
      <t>テンシュツ</t>
    </rPh>
    <phoneticPr fontId="4"/>
  </si>
  <si>
    <t>社　会　増　加</t>
    <rPh sb="0" eb="3">
      <t>シャカイゾウ</t>
    </rPh>
    <rPh sb="4" eb="7">
      <t>ゾウカ</t>
    </rPh>
    <phoneticPr fontId="4"/>
  </si>
  <si>
    <r>
      <t>　　　　　　　　2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</si>
  <si>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3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</si>
  <si>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4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</si>
  <si>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6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</si>
  <si>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7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</si>
  <si>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8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</si>
  <si>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9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</si>
  <si>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10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</si>
  <si>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r>
      <t>　　　　　　　　11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</si>
  <si>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r>
      <t>　　　　　　　　12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</si>
  <si>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t>６　人口動態率</t>
    <rPh sb="2" eb="6">
      <t>ジンコウドウタイ</t>
    </rPh>
    <rPh sb="6" eb="7">
      <t>リツ</t>
    </rPh>
    <phoneticPr fontId="4"/>
  </si>
  <si>
    <t xml:space="preserve"> </t>
    <phoneticPr fontId="4"/>
  </si>
  <si>
    <t>（単位：％）</t>
    <rPh sb="1" eb="3">
      <t>タンイ</t>
    </rPh>
    <phoneticPr fontId="4"/>
  </si>
  <si>
    <t>年   別</t>
    <rPh sb="0" eb="5">
      <t>ネンベツ</t>
    </rPh>
    <phoneticPr fontId="4"/>
  </si>
  <si>
    <t>出生率（‰）</t>
    <rPh sb="0" eb="3">
      <t>シュッショウリツ</t>
    </rPh>
    <phoneticPr fontId="4"/>
  </si>
  <si>
    <t>死亡率（‰）</t>
    <rPh sb="0" eb="3">
      <t>シボウリツ</t>
    </rPh>
    <phoneticPr fontId="4"/>
  </si>
  <si>
    <t>自然増加率</t>
    <rPh sb="0" eb="5">
      <t>シゼンゾウカリツ</t>
    </rPh>
    <phoneticPr fontId="4"/>
  </si>
  <si>
    <t>転 入 率</t>
    <rPh sb="0" eb="1">
      <t>テン</t>
    </rPh>
    <rPh sb="2" eb="3">
      <t>イ</t>
    </rPh>
    <rPh sb="4" eb="5">
      <t>リツ</t>
    </rPh>
    <phoneticPr fontId="4"/>
  </si>
  <si>
    <t>転 出 率</t>
    <rPh sb="0" eb="1">
      <t>テン</t>
    </rPh>
    <rPh sb="2" eb="3">
      <t>デ</t>
    </rPh>
    <rPh sb="4" eb="5">
      <t>リツ</t>
    </rPh>
    <phoneticPr fontId="4"/>
  </si>
  <si>
    <t>社会増加率</t>
    <rPh sb="0" eb="2">
      <t>シャカイ</t>
    </rPh>
    <rPh sb="2" eb="5">
      <t>ゾウカリツ</t>
    </rPh>
    <phoneticPr fontId="4"/>
  </si>
  <si>
    <t>人口増加率</t>
    <rPh sb="0" eb="5">
      <t>ジンコウゾウカリツ</t>
    </rPh>
    <phoneticPr fontId="4"/>
  </si>
  <si>
    <t>資料：情報政策課</t>
    <rPh sb="0" eb="2">
      <t>シリョウ</t>
    </rPh>
    <rPh sb="3" eb="5">
      <t>ジョウホウ</t>
    </rPh>
    <rPh sb="5" eb="8">
      <t>セイサクカ</t>
    </rPh>
    <phoneticPr fontId="4"/>
  </si>
  <si>
    <t>8　人口移動数（県外）</t>
    <rPh sb="2" eb="4">
      <t>ジンコウ</t>
    </rPh>
    <rPh sb="4" eb="6">
      <t>イドウ</t>
    </rPh>
    <rPh sb="6" eb="7">
      <t>スウ</t>
    </rPh>
    <rPh sb="8" eb="10">
      <t>ケンガイ</t>
    </rPh>
    <phoneticPr fontId="4"/>
  </si>
  <si>
    <t>都道府県名</t>
    <rPh sb="0" eb="4">
      <t>トドウフケン</t>
    </rPh>
    <rPh sb="4" eb="5">
      <t>メイ</t>
    </rPh>
    <phoneticPr fontId="4"/>
  </si>
  <si>
    <t>転  入</t>
    <rPh sb="0" eb="1">
      <t>テン</t>
    </rPh>
    <rPh sb="3" eb="4">
      <t>イ</t>
    </rPh>
    <phoneticPr fontId="4"/>
  </si>
  <si>
    <t>転  出</t>
    <rPh sb="0" eb="1">
      <t>テン</t>
    </rPh>
    <rPh sb="3" eb="4">
      <t>デ</t>
    </rPh>
    <phoneticPr fontId="4"/>
  </si>
  <si>
    <t>県外計</t>
    <rPh sb="0" eb="1">
      <t>ケン</t>
    </rPh>
    <rPh sb="1" eb="2">
      <t>ソト</t>
    </rPh>
    <rPh sb="2" eb="3">
      <t>ケイ</t>
    </rPh>
    <phoneticPr fontId="4"/>
  </si>
  <si>
    <t>京都府</t>
    <rPh sb="0" eb="1">
      <t>キョウ</t>
    </rPh>
    <rPh sb="1" eb="2">
      <t>ミヤコ</t>
    </rPh>
    <rPh sb="2" eb="3">
      <t>フ</t>
    </rPh>
    <phoneticPr fontId="4"/>
  </si>
  <si>
    <t>大阪府</t>
    <rPh sb="0" eb="1">
      <t>ダイ</t>
    </rPh>
    <rPh sb="1" eb="2">
      <t>サカ</t>
    </rPh>
    <rPh sb="2" eb="3">
      <t>フ</t>
    </rPh>
    <phoneticPr fontId="4"/>
  </si>
  <si>
    <t>北海道</t>
    <rPh sb="0" eb="1">
      <t>キタ</t>
    </rPh>
    <rPh sb="1" eb="2">
      <t>ウミ</t>
    </rPh>
    <rPh sb="2" eb="3">
      <t>ミチ</t>
    </rPh>
    <phoneticPr fontId="4"/>
  </si>
  <si>
    <t>兵庫県</t>
    <rPh sb="0" eb="1">
      <t>ヘイ</t>
    </rPh>
    <rPh sb="1" eb="2">
      <t>コ</t>
    </rPh>
    <rPh sb="2" eb="3">
      <t>ケン</t>
    </rPh>
    <phoneticPr fontId="4"/>
  </si>
  <si>
    <t>青森県</t>
    <rPh sb="0" eb="1">
      <t>アオ</t>
    </rPh>
    <rPh sb="1" eb="2">
      <t>モリ</t>
    </rPh>
    <rPh sb="2" eb="3">
      <t>ケン</t>
    </rPh>
    <phoneticPr fontId="4"/>
  </si>
  <si>
    <t>奈良県</t>
    <rPh sb="0" eb="1">
      <t>ナ</t>
    </rPh>
    <rPh sb="1" eb="2">
      <t>リョウ</t>
    </rPh>
    <rPh sb="2" eb="3">
      <t>ケン</t>
    </rPh>
    <phoneticPr fontId="4"/>
  </si>
  <si>
    <t>岩手県</t>
    <rPh sb="0" eb="1">
      <t>イワ</t>
    </rPh>
    <rPh sb="1" eb="2">
      <t>テ</t>
    </rPh>
    <rPh sb="2" eb="3">
      <t>ケン</t>
    </rPh>
    <phoneticPr fontId="4"/>
  </si>
  <si>
    <t>和歌山県</t>
    <rPh sb="0" eb="4">
      <t>ワカヤマケン</t>
    </rPh>
    <phoneticPr fontId="4"/>
  </si>
  <si>
    <t>宮城県</t>
    <rPh sb="0" eb="1">
      <t>ミヤ</t>
    </rPh>
    <rPh sb="1" eb="2">
      <t>シロ</t>
    </rPh>
    <rPh sb="2" eb="3">
      <t>ケン</t>
    </rPh>
    <phoneticPr fontId="4"/>
  </si>
  <si>
    <t>鳥取県</t>
    <rPh sb="0" eb="1">
      <t>トリ</t>
    </rPh>
    <rPh sb="1" eb="2">
      <t>トリ</t>
    </rPh>
    <rPh sb="2" eb="3">
      <t>ケン</t>
    </rPh>
    <phoneticPr fontId="4"/>
  </si>
  <si>
    <t>秋田県</t>
    <rPh sb="0" eb="1">
      <t>アキ</t>
    </rPh>
    <rPh sb="1" eb="2">
      <t>タ</t>
    </rPh>
    <rPh sb="2" eb="3">
      <t>ケン</t>
    </rPh>
    <phoneticPr fontId="4"/>
  </si>
  <si>
    <t>島根県</t>
    <rPh sb="0" eb="1">
      <t>シマ</t>
    </rPh>
    <rPh sb="1" eb="2">
      <t>ネ</t>
    </rPh>
    <rPh sb="2" eb="3">
      <t>ケン</t>
    </rPh>
    <phoneticPr fontId="4"/>
  </si>
  <si>
    <t>山形県</t>
    <rPh sb="0" eb="1">
      <t>ヤマ</t>
    </rPh>
    <rPh sb="1" eb="2">
      <t>カタチ</t>
    </rPh>
    <rPh sb="2" eb="3">
      <t>ケン</t>
    </rPh>
    <phoneticPr fontId="4"/>
  </si>
  <si>
    <t>岡山県</t>
    <rPh sb="0" eb="1">
      <t>オカ</t>
    </rPh>
    <rPh sb="1" eb="2">
      <t>ヤマ</t>
    </rPh>
    <rPh sb="2" eb="3">
      <t>ケン</t>
    </rPh>
    <phoneticPr fontId="4"/>
  </si>
  <si>
    <t>福島県</t>
    <rPh sb="0" eb="1">
      <t>フク</t>
    </rPh>
    <rPh sb="1" eb="2">
      <t>シマ</t>
    </rPh>
    <rPh sb="2" eb="3">
      <t>ケン</t>
    </rPh>
    <phoneticPr fontId="4"/>
  </si>
  <si>
    <t>広島県</t>
    <rPh sb="0" eb="1">
      <t>ヒロ</t>
    </rPh>
    <rPh sb="1" eb="2">
      <t>シマ</t>
    </rPh>
    <rPh sb="2" eb="3">
      <t>ケン</t>
    </rPh>
    <phoneticPr fontId="4"/>
  </si>
  <si>
    <t>栃木県</t>
    <rPh sb="0" eb="1">
      <t>トチ</t>
    </rPh>
    <rPh sb="1" eb="2">
      <t>キ</t>
    </rPh>
    <rPh sb="2" eb="3">
      <t>ケン</t>
    </rPh>
    <phoneticPr fontId="4"/>
  </si>
  <si>
    <t>山口県</t>
    <rPh sb="0" eb="1">
      <t>ヤマ</t>
    </rPh>
    <rPh sb="1" eb="2">
      <t>クチ</t>
    </rPh>
    <rPh sb="2" eb="3">
      <t>ケン</t>
    </rPh>
    <phoneticPr fontId="4"/>
  </si>
  <si>
    <t>群馬県</t>
    <rPh sb="0" eb="1">
      <t>グン</t>
    </rPh>
    <rPh sb="1" eb="2">
      <t>ウマ</t>
    </rPh>
    <rPh sb="2" eb="3">
      <t>ケン</t>
    </rPh>
    <phoneticPr fontId="4"/>
  </si>
  <si>
    <t>徳島県</t>
    <rPh sb="0" eb="1">
      <t>トク</t>
    </rPh>
    <rPh sb="1" eb="2">
      <t>シマ</t>
    </rPh>
    <rPh sb="2" eb="3">
      <t>ケン</t>
    </rPh>
    <phoneticPr fontId="4"/>
  </si>
  <si>
    <t>埼玉県</t>
    <rPh sb="0" eb="1">
      <t>サキ</t>
    </rPh>
    <rPh sb="1" eb="2">
      <t>タマ</t>
    </rPh>
    <rPh sb="2" eb="3">
      <t>ケン</t>
    </rPh>
    <phoneticPr fontId="4"/>
  </si>
  <si>
    <t>香川県</t>
    <rPh sb="0" eb="1">
      <t>カオリ</t>
    </rPh>
    <rPh sb="1" eb="2">
      <t>カワ</t>
    </rPh>
    <rPh sb="2" eb="3">
      <t>ケン</t>
    </rPh>
    <phoneticPr fontId="4"/>
  </si>
  <si>
    <t>千葉県</t>
    <rPh sb="0" eb="1">
      <t>セン</t>
    </rPh>
    <rPh sb="1" eb="2">
      <t>ハ</t>
    </rPh>
    <rPh sb="2" eb="3">
      <t>ケン</t>
    </rPh>
    <phoneticPr fontId="4"/>
  </si>
  <si>
    <t>愛媛県</t>
    <rPh sb="0" eb="1">
      <t>アイ</t>
    </rPh>
    <rPh sb="1" eb="2">
      <t>ヒメ</t>
    </rPh>
    <rPh sb="2" eb="3">
      <t>ケン</t>
    </rPh>
    <phoneticPr fontId="4"/>
  </si>
  <si>
    <t>東京都</t>
    <rPh sb="0" eb="1">
      <t>ヒガシ</t>
    </rPh>
    <rPh sb="1" eb="2">
      <t>キョウ</t>
    </rPh>
    <rPh sb="2" eb="3">
      <t>ミヤコ</t>
    </rPh>
    <phoneticPr fontId="4"/>
  </si>
  <si>
    <t>高知県</t>
    <rPh sb="0" eb="1">
      <t>タカ</t>
    </rPh>
    <rPh sb="1" eb="2">
      <t>チ</t>
    </rPh>
    <rPh sb="2" eb="3">
      <t>ケン</t>
    </rPh>
    <phoneticPr fontId="4"/>
  </si>
  <si>
    <t>神奈川県</t>
    <rPh sb="0" eb="4">
      <t>カナガワケン</t>
    </rPh>
    <phoneticPr fontId="4"/>
  </si>
  <si>
    <t>福岡県</t>
    <rPh sb="0" eb="1">
      <t>フク</t>
    </rPh>
    <rPh sb="1" eb="2">
      <t>オカ</t>
    </rPh>
    <rPh sb="2" eb="3">
      <t>ケン</t>
    </rPh>
    <phoneticPr fontId="4"/>
  </si>
  <si>
    <t>新潟県</t>
    <rPh sb="0" eb="1">
      <t>シン</t>
    </rPh>
    <rPh sb="1" eb="2">
      <t>カタ</t>
    </rPh>
    <rPh sb="2" eb="3">
      <t>ケン</t>
    </rPh>
    <phoneticPr fontId="4"/>
  </si>
  <si>
    <t>佐賀県</t>
    <rPh sb="0" eb="1">
      <t>タスク</t>
    </rPh>
    <rPh sb="1" eb="2">
      <t>ガ</t>
    </rPh>
    <rPh sb="2" eb="3">
      <t>ケン</t>
    </rPh>
    <phoneticPr fontId="4"/>
  </si>
  <si>
    <t>富山県</t>
    <rPh sb="0" eb="1">
      <t>トミ</t>
    </rPh>
    <rPh sb="1" eb="2">
      <t>ヤマ</t>
    </rPh>
    <rPh sb="2" eb="3">
      <t>ケン</t>
    </rPh>
    <phoneticPr fontId="4"/>
  </si>
  <si>
    <t>長崎県</t>
    <rPh sb="0" eb="1">
      <t>チョウ</t>
    </rPh>
    <rPh sb="1" eb="2">
      <t>ザキ</t>
    </rPh>
    <rPh sb="2" eb="3">
      <t>ケン</t>
    </rPh>
    <phoneticPr fontId="4"/>
  </si>
  <si>
    <t>石川県</t>
    <rPh sb="0" eb="1">
      <t>イシ</t>
    </rPh>
    <rPh sb="1" eb="2">
      <t>カワ</t>
    </rPh>
    <rPh sb="2" eb="3">
      <t>ケン</t>
    </rPh>
    <phoneticPr fontId="4"/>
  </si>
  <si>
    <t>熊本県</t>
    <rPh sb="0" eb="1">
      <t>クマ</t>
    </rPh>
    <rPh sb="1" eb="2">
      <t>ホン</t>
    </rPh>
    <rPh sb="2" eb="3">
      <t>ケン</t>
    </rPh>
    <phoneticPr fontId="4"/>
  </si>
  <si>
    <t>福井県</t>
    <rPh sb="0" eb="1">
      <t>フク</t>
    </rPh>
    <rPh sb="1" eb="2">
      <t>イ</t>
    </rPh>
    <rPh sb="2" eb="3">
      <t>ケン</t>
    </rPh>
    <phoneticPr fontId="4"/>
  </si>
  <si>
    <t>大分県</t>
    <rPh sb="0" eb="1">
      <t>ダイ</t>
    </rPh>
    <rPh sb="1" eb="2">
      <t>ブン</t>
    </rPh>
    <rPh sb="2" eb="3">
      <t>ケン</t>
    </rPh>
    <phoneticPr fontId="4"/>
  </si>
  <si>
    <t>山梨県</t>
    <rPh sb="0" eb="1">
      <t>ヤマ</t>
    </rPh>
    <rPh sb="1" eb="2">
      <t>ナシ</t>
    </rPh>
    <rPh sb="2" eb="3">
      <t>ケン</t>
    </rPh>
    <phoneticPr fontId="4"/>
  </si>
  <si>
    <t>宮崎県</t>
    <rPh sb="0" eb="1">
      <t>ミヤ</t>
    </rPh>
    <rPh sb="1" eb="2">
      <t>ザキ</t>
    </rPh>
    <rPh sb="2" eb="3">
      <t>ケン</t>
    </rPh>
    <phoneticPr fontId="4"/>
  </si>
  <si>
    <t>長野県</t>
    <rPh sb="0" eb="1">
      <t>チョウ</t>
    </rPh>
    <rPh sb="1" eb="2">
      <t>ノ</t>
    </rPh>
    <rPh sb="2" eb="3">
      <t>ケン</t>
    </rPh>
    <phoneticPr fontId="4"/>
  </si>
  <si>
    <t>鹿児島県</t>
    <rPh sb="0" eb="4">
      <t>カゴシマケン</t>
    </rPh>
    <phoneticPr fontId="4"/>
  </si>
  <si>
    <t>岐阜県</t>
    <rPh sb="0" eb="1">
      <t>チマタ</t>
    </rPh>
    <rPh sb="1" eb="2">
      <t>オカ</t>
    </rPh>
    <rPh sb="2" eb="3">
      <t>ケン</t>
    </rPh>
    <phoneticPr fontId="4"/>
  </si>
  <si>
    <t>沖縄県</t>
    <rPh sb="0" eb="1">
      <t>オキ</t>
    </rPh>
    <rPh sb="1" eb="2">
      <t>ナワ</t>
    </rPh>
    <rPh sb="2" eb="3">
      <t>ケン</t>
    </rPh>
    <phoneticPr fontId="4"/>
  </si>
  <si>
    <t>静岡県</t>
    <rPh sb="0" eb="1">
      <t>セイ</t>
    </rPh>
    <rPh sb="1" eb="2">
      <t>オカ</t>
    </rPh>
    <rPh sb="2" eb="3">
      <t>ケン</t>
    </rPh>
    <phoneticPr fontId="4"/>
  </si>
  <si>
    <t>愛知県</t>
    <rPh sb="0" eb="1">
      <t>アイ</t>
    </rPh>
    <rPh sb="1" eb="2">
      <t>チ</t>
    </rPh>
    <rPh sb="2" eb="3">
      <t>ケン</t>
    </rPh>
    <phoneticPr fontId="4"/>
  </si>
  <si>
    <t>三重県</t>
    <rPh sb="0" eb="1">
      <t>サン</t>
    </rPh>
    <rPh sb="1" eb="2">
      <t>ジュウ</t>
    </rPh>
    <rPh sb="2" eb="3">
      <t>ケン</t>
    </rPh>
    <phoneticPr fontId="4"/>
  </si>
  <si>
    <t>滋賀県</t>
    <rPh sb="0" eb="1">
      <t>シゲル</t>
    </rPh>
    <rPh sb="1" eb="2">
      <t>ガ</t>
    </rPh>
    <rPh sb="2" eb="3">
      <t>ケン</t>
    </rPh>
    <phoneticPr fontId="4"/>
  </si>
  <si>
    <t>9  人口移動数（県内）</t>
    <rPh sb="3" eb="5">
      <t>ジンコウ</t>
    </rPh>
    <rPh sb="5" eb="7">
      <t>イドウ</t>
    </rPh>
    <rPh sb="7" eb="8">
      <t>スウ</t>
    </rPh>
    <rPh sb="9" eb="11">
      <t>ケンナイ</t>
    </rPh>
    <phoneticPr fontId="4"/>
  </si>
  <si>
    <t>市郡町村名</t>
    <rPh sb="0" eb="1">
      <t>シ</t>
    </rPh>
    <rPh sb="1" eb="2">
      <t>グン</t>
    </rPh>
    <rPh sb="2" eb="3">
      <t>チョウ</t>
    </rPh>
    <rPh sb="3" eb="4">
      <t>ムラ</t>
    </rPh>
    <rPh sb="4" eb="5">
      <t>メイ</t>
    </rPh>
    <phoneticPr fontId="4"/>
  </si>
  <si>
    <t>総数</t>
    <rPh sb="0" eb="1">
      <t>フサ</t>
    </rPh>
    <rPh sb="1" eb="2">
      <t>カズ</t>
    </rPh>
    <phoneticPr fontId="4"/>
  </si>
  <si>
    <t>行方市</t>
    <rPh sb="0" eb="1">
      <t>ギョウ</t>
    </rPh>
    <rPh sb="1" eb="2">
      <t>カタ</t>
    </rPh>
    <rPh sb="2" eb="3">
      <t>シ</t>
    </rPh>
    <phoneticPr fontId="4"/>
  </si>
  <si>
    <t>鉾田市</t>
    <rPh sb="0" eb="1">
      <t>ホコ</t>
    </rPh>
    <rPh sb="1" eb="2">
      <t>タ</t>
    </rPh>
    <rPh sb="2" eb="3">
      <t>シ</t>
    </rPh>
    <phoneticPr fontId="4"/>
  </si>
  <si>
    <t>水戸市</t>
    <rPh sb="0" eb="1">
      <t>ミズ</t>
    </rPh>
    <rPh sb="1" eb="2">
      <t>ト</t>
    </rPh>
    <rPh sb="2" eb="3">
      <t>シ</t>
    </rPh>
    <phoneticPr fontId="4"/>
  </si>
  <si>
    <t>つくばみらい市</t>
    <rPh sb="6" eb="7">
      <t>シ</t>
    </rPh>
    <phoneticPr fontId="4"/>
  </si>
  <si>
    <t>日立市</t>
    <rPh sb="0" eb="1">
      <t>ヒ</t>
    </rPh>
    <rPh sb="1" eb="2">
      <t>タテ</t>
    </rPh>
    <rPh sb="2" eb="3">
      <t>シ</t>
    </rPh>
    <phoneticPr fontId="4"/>
  </si>
  <si>
    <t>小美玉市</t>
    <rPh sb="0" eb="3">
      <t>オミタマ</t>
    </rPh>
    <rPh sb="3" eb="4">
      <t>シ</t>
    </rPh>
    <phoneticPr fontId="4"/>
  </si>
  <si>
    <t>土浦市</t>
    <rPh sb="0" eb="1">
      <t>ツチ</t>
    </rPh>
    <rPh sb="1" eb="2">
      <t>ウラ</t>
    </rPh>
    <rPh sb="2" eb="3">
      <t>シ</t>
    </rPh>
    <phoneticPr fontId="4"/>
  </si>
  <si>
    <t>古河市</t>
    <rPh sb="0" eb="1">
      <t>イニシエ</t>
    </rPh>
    <rPh sb="1" eb="2">
      <t>カワ</t>
    </rPh>
    <rPh sb="2" eb="3">
      <t>シ</t>
    </rPh>
    <phoneticPr fontId="4"/>
  </si>
  <si>
    <t>東茨城郡</t>
    <rPh sb="0" eb="4">
      <t>ヒガシイバラキグン</t>
    </rPh>
    <phoneticPr fontId="4"/>
  </si>
  <si>
    <t>石岡市</t>
    <rPh sb="0" eb="1">
      <t>イシ</t>
    </rPh>
    <rPh sb="1" eb="2">
      <t>オカ</t>
    </rPh>
    <rPh sb="2" eb="3">
      <t>シ</t>
    </rPh>
    <phoneticPr fontId="4"/>
  </si>
  <si>
    <t>茨城町</t>
    <rPh sb="0" eb="1">
      <t>イバラ</t>
    </rPh>
    <rPh sb="1" eb="2">
      <t>シロ</t>
    </rPh>
    <rPh sb="2" eb="3">
      <t>マチ</t>
    </rPh>
    <phoneticPr fontId="4"/>
  </si>
  <si>
    <t>結城市</t>
    <rPh sb="0" eb="1">
      <t>ケツ</t>
    </rPh>
    <rPh sb="1" eb="2">
      <t>シロ</t>
    </rPh>
    <rPh sb="2" eb="3">
      <t>シ</t>
    </rPh>
    <phoneticPr fontId="4"/>
  </si>
  <si>
    <t>大洗町</t>
    <rPh sb="0" eb="1">
      <t>ダイ</t>
    </rPh>
    <rPh sb="1" eb="2">
      <t>アラ</t>
    </rPh>
    <rPh sb="2" eb="3">
      <t>マチ</t>
    </rPh>
    <phoneticPr fontId="4"/>
  </si>
  <si>
    <t>龍ケ崎市</t>
    <rPh sb="0" eb="1">
      <t>リュウ</t>
    </rPh>
    <rPh sb="2" eb="3">
      <t>サキ</t>
    </rPh>
    <rPh sb="3" eb="4">
      <t>シ</t>
    </rPh>
    <phoneticPr fontId="4"/>
  </si>
  <si>
    <t>城里町</t>
    <rPh sb="0" eb="1">
      <t>シロ</t>
    </rPh>
    <rPh sb="1" eb="2">
      <t>サト</t>
    </rPh>
    <rPh sb="2" eb="3">
      <t>マチ</t>
    </rPh>
    <phoneticPr fontId="4"/>
  </si>
  <si>
    <t>下妻市</t>
    <rPh sb="0" eb="1">
      <t>シタ</t>
    </rPh>
    <rPh sb="1" eb="2">
      <t>ツマ</t>
    </rPh>
    <rPh sb="2" eb="3">
      <t>シ</t>
    </rPh>
    <phoneticPr fontId="4"/>
  </si>
  <si>
    <t>常総市</t>
    <rPh sb="0" eb="1">
      <t>ツネ</t>
    </rPh>
    <rPh sb="1" eb="2">
      <t>フサ</t>
    </rPh>
    <rPh sb="2" eb="3">
      <t>シ</t>
    </rPh>
    <phoneticPr fontId="4"/>
  </si>
  <si>
    <t>那珂郡</t>
    <rPh sb="0" eb="1">
      <t>クニ</t>
    </rPh>
    <rPh sb="1" eb="2">
      <t>カ</t>
    </rPh>
    <rPh sb="2" eb="3">
      <t>グン</t>
    </rPh>
    <phoneticPr fontId="4"/>
  </si>
  <si>
    <t>常陸太田市</t>
    <rPh sb="0" eb="5">
      <t>ヒタチオオタシ</t>
    </rPh>
    <phoneticPr fontId="4"/>
  </si>
  <si>
    <t>東海村</t>
    <rPh sb="0" eb="1">
      <t>ヒガシ</t>
    </rPh>
    <rPh sb="1" eb="2">
      <t>ウミ</t>
    </rPh>
    <rPh sb="2" eb="3">
      <t>ムラ</t>
    </rPh>
    <phoneticPr fontId="4"/>
  </si>
  <si>
    <t>高萩市</t>
    <rPh sb="0" eb="1">
      <t>タカ</t>
    </rPh>
    <rPh sb="1" eb="2">
      <t>ハギ</t>
    </rPh>
    <rPh sb="2" eb="3">
      <t>シ</t>
    </rPh>
    <phoneticPr fontId="4"/>
  </si>
  <si>
    <t>北茨城市</t>
    <rPh sb="0" eb="1">
      <t>キタ</t>
    </rPh>
    <rPh sb="1" eb="2">
      <t>イバラ</t>
    </rPh>
    <rPh sb="2" eb="3">
      <t>シロ</t>
    </rPh>
    <rPh sb="3" eb="4">
      <t>シ</t>
    </rPh>
    <phoneticPr fontId="4"/>
  </si>
  <si>
    <t>久慈郡</t>
    <rPh sb="0" eb="1">
      <t>ヒサシ</t>
    </rPh>
    <rPh sb="1" eb="2">
      <t>イツク</t>
    </rPh>
    <rPh sb="2" eb="3">
      <t>グン</t>
    </rPh>
    <phoneticPr fontId="4"/>
  </si>
  <si>
    <t>笠間市</t>
    <rPh sb="0" eb="1">
      <t>カサ</t>
    </rPh>
    <rPh sb="1" eb="2">
      <t>アイダ</t>
    </rPh>
    <rPh sb="2" eb="3">
      <t>シ</t>
    </rPh>
    <phoneticPr fontId="4"/>
  </si>
  <si>
    <t>大子町</t>
    <rPh sb="0" eb="1">
      <t>ダイ</t>
    </rPh>
    <rPh sb="1" eb="2">
      <t>コ</t>
    </rPh>
    <rPh sb="2" eb="3">
      <t>マチ</t>
    </rPh>
    <phoneticPr fontId="4"/>
  </si>
  <si>
    <t>取手市</t>
    <rPh sb="0" eb="1">
      <t>トリ</t>
    </rPh>
    <rPh sb="1" eb="2">
      <t>テ</t>
    </rPh>
    <rPh sb="2" eb="3">
      <t>シ</t>
    </rPh>
    <phoneticPr fontId="4"/>
  </si>
  <si>
    <t>牛久市</t>
    <rPh sb="0" eb="1">
      <t>ウシ</t>
    </rPh>
    <rPh sb="1" eb="2">
      <t>ヒサシ</t>
    </rPh>
    <rPh sb="2" eb="3">
      <t>シ</t>
    </rPh>
    <phoneticPr fontId="4"/>
  </si>
  <si>
    <t>稲敷郡</t>
    <rPh sb="0" eb="1">
      <t>イネ</t>
    </rPh>
    <rPh sb="1" eb="2">
      <t>シキ</t>
    </rPh>
    <rPh sb="2" eb="3">
      <t>グン</t>
    </rPh>
    <phoneticPr fontId="4"/>
  </si>
  <si>
    <t>つくば市</t>
    <rPh sb="3" eb="4">
      <t>シ</t>
    </rPh>
    <phoneticPr fontId="4"/>
  </si>
  <si>
    <t>美浦村</t>
    <rPh sb="0" eb="1">
      <t>ビ</t>
    </rPh>
    <rPh sb="1" eb="2">
      <t>ウラ</t>
    </rPh>
    <rPh sb="2" eb="3">
      <t>ムラ</t>
    </rPh>
    <phoneticPr fontId="4"/>
  </si>
  <si>
    <t>ひたちなか市</t>
    <rPh sb="0" eb="6">
      <t>ヒタチナカシ</t>
    </rPh>
    <phoneticPr fontId="4"/>
  </si>
  <si>
    <t>阿見町</t>
    <rPh sb="0" eb="1">
      <t>オモネ</t>
    </rPh>
    <rPh sb="1" eb="2">
      <t>ミ</t>
    </rPh>
    <rPh sb="2" eb="3">
      <t>マチ</t>
    </rPh>
    <phoneticPr fontId="4"/>
  </si>
  <si>
    <t>鹿嶋市</t>
    <rPh sb="0" eb="1">
      <t>シカ</t>
    </rPh>
    <rPh sb="1" eb="2">
      <t>シマ</t>
    </rPh>
    <rPh sb="2" eb="3">
      <t>シ</t>
    </rPh>
    <phoneticPr fontId="4"/>
  </si>
  <si>
    <t>河内町</t>
    <rPh sb="0" eb="1">
      <t>カワ</t>
    </rPh>
    <rPh sb="1" eb="2">
      <t>ウチ</t>
    </rPh>
    <rPh sb="2" eb="3">
      <t>マチ</t>
    </rPh>
    <phoneticPr fontId="4"/>
  </si>
  <si>
    <t>潮来市</t>
    <rPh sb="0" eb="1">
      <t>シオ</t>
    </rPh>
    <rPh sb="1" eb="2">
      <t>ク</t>
    </rPh>
    <rPh sb="2" eb="3">
      <t>シ</t>
    </rPh>
    <phoneticPr fontId="4"/>
  </si>
  <si>
    <t>守谷市</t>
    <rPh sb="0" eb="1">
      <t>カミ</t>
    </rPh>
    <rPh sb="1" eb="2">
      <t>タニ</t>
    </rPh>
    <rPh sb="2" eb="3">
      <t>シ</t>
    </rPh>
    <phoneticPr fontId="4"/>
  </si>
  <si>
    <t>結城郡</t>
    <rPh sb="0" eb="1">
      <t>ケツ</t>
    </rPh>
    <rPh sb="1" eb="2">
      <t>シロ</t>
    </rPh>
    <rPh sb="2" eb="3">
      <t>グン</t>
    </rPh>
    <phoneticPr fontId="4"/>
  </si>
  <si>
    <t>常陸大宮市</t>
    <rPh sb="0" eb="2">
      <t>ヒタチ</t>
    </rPh>
    <rPh sb="2" eb="5">
      <t>オオミヤシ</t>
    </rPh>
    <phoneticPr fontId="4"/>
  </si>
  <si>
    <t>八千代町</t>
    <rPh sb="0" eb="1">
      <t>８</t>
    </rPh>
    <rPh sb="1" eb="2">
      <t>セン</t>
    </rPh>
    <rPh sb="2" eb="3">
      <t>ダイ</t>
    </rPh>
    <rPh sb="3" eb="4">
      <t>マチ</t>
    </rPh>
    <phoneticPr fontId="4"/>
  </si>
  <si>
    <t>那珂市</t>
    <rPh sb="0" eb="1">
      <t>クニ</t>
    </rPh>
    <rPh sb="1" eb="2">
      <t>カ</t>
    </rPh>
    <rPh sb="2" eb="3">
      <t>シ</t>
    </rPh>
    <phoneticPr fontId="4"/>
  </si>
  <si>
    <t>筑西市</t>
    <rPh sb="0" eb="1">
      <t>チク</t>
    </rPh>
    <rPh sb="1" eb="2">
      <t>セイ</t>
    </rPh>
    <rPh sb="2" eb="3">
      <t>シ</t>
    </rPh>
    <phoneticPr fontId="4"/>
  </si>
  <si>
    <t>猿島郡</t>
    <rPh sb="0" eb="1">
      <t>サル</t>
    </rPh>
    <rPh sb="1" eb="2">
      <t>シマ</t>
    </rPh>
    <rPh sb="2" eb="3">
      <t>グン</t>
    </rPh>
    <phoneticPr fontId="4"/>
  </si>
  <si>
    <t>坂東市</t>
    <rPh sb="0" eb="1">
      <t>バン</t>
    </rPh>
    <rPh sb="1" eb="2">
      <t>トウ</t>
    </rPh>
    <rPh sb="2" eb="3">
      <t>シ</t>
    </rPh>
    <phoneticPr fontId="4"/>
  </si>
  <si>
    <t>五霞町</t>
    <rPh sb="0" eb="1">
      <t>ゴ</t>
    </rPh>
    <rPh sb="1" eb="2">
      <t>カスミ</t>
    </rPh>
    <rPh sb="2" eb="3">
      <t>マチ</t>
    </rPh>
    <phoneticPr fontId="4"/>
  </si>
  <si>
    <t>稲敷市</t>
    <rPh sb="0" eb="1">
      <t>イネ</t>
    </rPh>
    <rPh sb="1" eb="2">
      <t>シ</t>
    </rPh>
    <rPh sb="2" eb="3">
      <t>シ</t>
    </rPh>
    <phoneticPr fontId="4"/>
  </si>
  <si>
    <t>境町</t>
    <rPh sb="0" eb="1">
      <t>サカイ</t>
    </rPh>
    <rPh sb="1" eb="2">
      <t>マチ</t>
    </rPh>
    <phoneticPr fontId="4"/>
  </si>
  <si>
    <t>かすみがうら市</t>
    <rPh sb="6" eb="7">
      <t>シ</t>
    </rPh>
    <phoneticPr fontId="4"/>
  </si>
  <si>
    <t>桜川市</t>
    <rPh sb="0" eb="1">
      <t>サクラ</t>
    </rPh>
    <rPh sb="1" eb="2">
      <t>カワ</t>
    </rPh>
    <rPh sb="2" eb="3">
      <t>シ</t>
    </rPh>
    <phoneticPr fontId="4"/>
  </si>
  <si>
    <t>北相馬郡</t>
    <rPh sb="0" eb="4">
      <t>キタソウマグン</t>
    </rPh>
    <phoneticPr fontId="4"/>
  </si>
  <si>
    <t>神栖市</t>
    <rPh sb="0" eb="1">
      <t>カミ</t>
    </rPh>
    <rPh sb="1" eb="2">
      <t>ス</t>
    </rPh>
    <rPh sb="2" eb="3">
      <t>シ</t>
    </rPh>
    <phoneticPr fontId="4"/>
  </si>
  <si>
    <t>利根町</t>
    <rPh sb="0" eb="1">
      <t>リ</t>
    </rPh>
    <rPh sb="1" eb="2">
      <t>ネ</t>
    </rPh>
    <rPh sb="2" eb="3">
      <t>マチ</t>
    </rPh>
    <phoneticPr fontId="4"/>
  </si>
  <si>
    <t>年齢階層</t>
  </si>
  <si>
    <t>自　　　　　然　　　　　動　　　　　態</t>
  </si>
  <si>
    <t>社　　　　　会　　　　　動　　　　　態</t>
  </si>
  <si>
    <t>移　　動　　総　　数</t>
  </si>
  <si>
    <t>出生者数</t>
  </si>
  <si>
    <t>死亡者数</t>
  </si>
  <si>
    <t>移動者数</t>
  </si>
  <si>
    <t>自然増加数</t>
  </si>
  <si>
    <t>転入者数</t>
  </si>
  <si>
    <t>転出者数</t>
  </si>
  <si>
    <t>社会増加数</t>
  </si>
  <si>
    <t>人口増加数</t>
  </si>
  <si>
    <t>割合（％）</t>
  </si>
  <si>
    <t>総　　　数</t>
  </si>
  <si>
    <t>１３　地域別人口及び世帯数</t>
    <phoneticPr fontId="4"/>
  </si>
  <si>
    <t>（１）　町丁別人口及び世帯数</t>
    <rPh sb="4" eb="5">
      <t>マチ</t>
    </rPh>
    <rPh sb="5" eb="6">
      <t>チョウチョウ</t>
    </rPh>
    <rPh sb="6" eb="7">
      <t>ベツ</t>
    </rPh>
    <rPh sb="7" eb="9">
      <t>ジンコウ</t>
    </rPh>
    <rPh sb="9" eb="10">
      <t>オヨ</t>
    </rPh>
    <rPh sb="11" eb="14">
      <t>セタイスウ</t>
    </rPh>
    <phoneticPr fontId="4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</si>
  <si>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4"/>
  </si>
  <si>
    <t>町  丁  別</t>
    <rPh sb="0" eb="1">
      <t>マチ</t>
    </rPh>
    <rPh sb="3" eb="4">
      <t>チョウ</t>
    </rPh>
    <rPh sb="6" eb="7">
      <t>ベツ</t>
    </rPh>
    <phoneticPr fontId="4"/>
  </si>
  <si>
    <t>世帯数</t>
    <rPh sb="0" eb="3">
      <t>セタイスウ</t>
    </rPh>
    <phoneticPr fontId="4"/>
  </si>
  <si>
    <t>計</t>
    <rPh sb="0" eb="1">
      <t>ケイ</t>
    </rPh>
    <phoneticPr fontId="4"/>
  </si>
  <si>
    <t>総    数</t>
    <rPh sb="0" eb="1">
      <t>フサ</t>
    </rPh>
    <rPh sb="5" eb="6">
      <t>カズ</t>
    </rPh>
    <phoneticPr fontId="4"/>
  </si>
  <si>
    <t>青柳町</t>
    <rPh sb="0" eb="3">
      <t>アオヤギチョウ</t>
    </rPh>
    <phoneticPr fontId="4"/>
  </si>
  <si>
    <t>赤尾関町</t>
    <rPh sb="0" eb="2">
      <t>アカオ</t>
    </rPh>
    <rPh sb="2" eb="3">
      <t>セキ</t>
    </rPh>
    <rPh sb="3" eb="4">
      <t>チョウ</t>
    </rPh>
    <phoneticPr fontId="4"/>
  </si>
  <si>
    <t>赤塚１丁目</t>
    <rPh sb="0" eb="2">
      <t>アカツカ</t>
    </rPh>
    <rPh sb="2" eb="5">
      <t>１チョウメ</t>
    </rPh>
    <phoneticPr fontId="4"/>
  </si>
  <si>
    <t>赤塚２丁目</t>
    <rPh sb="0" eb="2">
      <t>アカツカ</t>
    </rPh>
    <rPh sb="2" eb="5">
      <t>２チョウメ</t>
    </rPh>
    <phoneticPr fontId="4"/>
  </si>
  <si>
    <t>秋成町</t>
    <rPh sb="0" eb="3">
      <t>アキナリチョウ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</si>
  <si>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</si>
  <si>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</si>
  <si>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アサヒチョウ</t>
    </rPh>
    <phoneticPr fontId="4"/>
  </si>
  <si>
    <t>愛宕町</t>
    <rPh sb="0" eb="3">
      <t>アタゴチョウ</t>
    </rPh>
    <phoneticPr fontId="4"/>
  </si>
  <si>
    <t>木葉下町</t>
    <rPh sb="0" eb="3">
      <t>アボッケ</t>
    </rPh>
    <rPh sb="3" eb="4">
      <t>チョウ</t>
    </rPh>
    <phoneticPr fontId="4"/>
  </si>
  <si>
    <t>有賀町</t>
    <rPh sb="0" eb="2">
      <t>アリガ</t>
    </rPh>
    <rPh sb="2" eb="3">
      <t>マチ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</si>
  <si>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</si>
  <si>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</si>
  <si>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2" eb="5">
      <t>１チョウメ</t>
    </rPh>
    <phoneticPr fontId="4"/>
  </si>
  <si>
    <t>石川２丁目</t>
    <rPh sb="0" eb="2">
      <t>イシカワ</t>
    </rPh>
    <rPh sb="3" eb="5">
      <t>１チョウメ</t>
    </rPh>
    <phoneticPr fontId="4"/>
  </si>
  <si>
    <t>石川３丁目</t>
    <rPh sb="0" eb="2">
      <t>イシカワ</t>
    </rPh>
    <rPh sb="2" eb="5">
      <t>３チョウメ</t>
    </rPh>
    <phoneticPr fontId="4"/>
  </si>
  <si>
    <t>石川４丁目</t>
    <rPh sb="0" eb="2">
      <t>イシカワ</t>
    </rPh>
    <rPh sb="2" eb="5">
      <t>４チョウメ</t>
    </rPh>
    <phoneticPr fontId="4"/>
  </si>
  <si>
    <t>石川町</t>
    <rPh sb="0" eb="3">
      <t>イシカワチョウ</t>
    </rPh>
    <phoneticPr fontId="4"/>
  </si>
  <si>
    <t>泉町１丁目</t>
    <rPh sb="0" eb="2">
      <t>イズミチョウ</t>
    </rPh>
    <rPh sb="2" eb="5">
      <t>１チョウメ</t>
    </rPh>
    <phoneticPr fontId="4"/>
  </si>
  <si>
    <t>泉町２丁目</t>
    <rPh sb="0" eb="2">
      <t>イズミチョウ</t>
    </rPh>
    <phoneticPr fontId="4"/>
  </si>
  <si>
    <t>泉町３丁目</t>
    <rPh sb="0" eb="2">
      <t>イズミチョウ</t>
    </rPh>
    <phoneticPr fontId="4"/>
  </si>
  <si>
    <t>岩根町</t>
    <rPh sb="0" eb="3">
      <t>イワネチョウ</t>
    </rPh>
    <phoneticPr fontId="4"/>
  </si>
  <si>
    <t>牛伏町</t>
    <rPh sb="0" eb="2">
      <t>ウシブシ</t>
    </rPh>
    <rPh sb="2" eb="3">
      <t>チョウ</t>
    </rPh>
    <phoneticPr fontId="4"/>
  </si>
  <si>
    <t>内原町</t>
    <rPh sb="0" eb="1">
      <t>ウチ</t>
    </rPh>
    <rPh sb="1" eb="2">
      <t>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</si>
  <si>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</si>
  <si>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2">
      <t>オオダラ</t>
    </rPh>
    <rPh sb="2" eb="3">
      <t>チョウ</t>
    </rPh>
    <phoneticPr fontId="4"/>
  </si>
  <si>
    <t>大塚町</t>
    <rPh sb="0" eb="3">
      <t>オオツカチョウ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</si>
  <si>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</si>
  <si>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2" eb="5">
      <t>１チョウメ</t>
    </rPh>
    <phoneticPr fontId="4"/>
  </si>
  <si>
    <t>大町２丁目</t>
    <rPh sb="0" eb="2">
      <t>オオマチ</t>
    </rPh>
    <rPh sb="2" eb="5">
      <t>２チョウメ</t>
    </rPh>
    <phoneticPr fontId="4"/>
  </si>
  <si>
    <t>大町３丁目</t>
    <rPh sb="0" eb="2">
      <t>オオマチ</t>
    </rPh>
    <rPh sb="2" eb="5">
      <t>３チョウメ</t>
    </rPh>
    <phoneticPr fontId="4"/>
  </si>
  <si>
    <t>小原町</t>
    <rPh sb="0" eb="2">
      <t>オバラ</t>
    </rPh>
    <rPh sb="2" eb="3">
      <t>チョウ</t>
    </rPh>
    <phoneticPr fontId="4"/>
  </si>
  <si>
    <t>加倉井町</t>
    <rPh sb="0" eb="4">
      <t>カクライチョウ</t>
    </rPh>
    <phoneticPr fontId="4"/>
  </si>
  <si>
    <t>笠原町</t>
    <rPh sb="0" eb="3">
      <t>カサハラチョウ</t>
    </rPh>
    <phoneticPr fontId="4"/>
  </si>
  <si>
    <t>金谷町</t>
    <rPh sb="0" eb="3">
      <t>カナヤチョウ</t>
    </rPh>
    <phoneticPr fontId="4"/>
  </si>
  <si>
    <t>金町１丁目</t>
    <rPh sb="0" eb="2">
      <t>カナマチ</t>
    </rPh>
    <rPh sb="2" eb="5">
      <t>１チョウメ</t>
    </rPh>
    <phoneticPr fontId="4"/>
  </si>
  <si>
    <t>金町２丁目</t>
    <rPh sb="0" eb="2">
      <t>カナマチ</t>
    </rPh>
    <rPh sb="2" eb="5">
      <t>２チョウメ</t>
    </rPh>
    <phoneticPr fontId="4"/>
  </si>
  <si>
    <t>金町３丁目</t>
    <rPh sb="0" eb="2">
      <t>カナマチ</t>
    </rPh>
    <rPh sb="2" eb="5">
      <t>３チョウメ</t>
    </rPh>
    <phoneticPr fontId="4"/>
  </si>
  <si>
    <t>上河内町</t>
    <rPh sb="0" eb="4">
      <t>カミガチチョウ</t>
    </rPh>
    <phoneticPr fontId="4"/>
  </si>
  <si>
    <t>上国井町</t>
    <rPh sb="0" eb="4">
      <t>カミクニイチョウ</t>
    </rPh>
    <phoneticPr fontId="4"/>
  </si>
  <si>
    <t>上水戸１丁目</t>
    <rPh sb="0" eb="3">
      <t>カミミト</t>
    </rPh>
    <rPh sb="3" eb="6">
      <t>１チョウメ</t>
    </rPh>
    <phoneticPr fontId="4"/>
  </si>
  <si>
    <t>上水戸２丁目</t>
    <rPh sb="0" eb="3">
      <t>カミミト</t>
    </rPh>
    <phoneticPr fontId="4"/>
  </si>
  <si>
    <t>上水戸３丁目</t>
    <rPh sb="0" eb="3">
      <t>カミミト</t>
    </rPh>
    <phoneticPr fontId="4"/>
  </si>
  <si>
    <t>上水戸４丁目</t>
    <rPh sb="0" eb="3">
      <t>カミミト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</si>
  <si>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</si>
  <si>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</si>
  <si>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1">
      <t>カワラ</t>
    </rPh>
    <rPh sb="1" eb="2">
      <t>タニ</t>
    </rPh>
    <phoneticPr fontId="4"/>
  </si>
  <si>
    <t>河和田１丁目</t>
    <rPh sb="0" eb="3">
      <t>カワワダ</t>
    </rPh>
    <rPh sb="3" eb="6">
      <t>１チョウメ</t>
    </rPh>
    <phoneticPr fontId="4"/>
  </si>
  <si>
    <t>河和田２丁目</t>
    <rPh sb="0" eb="3">
      <t>カワワダ</t>
    </rPh>
    <phoneticPr fontId="4"/>
  </si>
  <si>
    <t>河和田３丁目</t>
    <rPh sb="0" eb="3">
      <t>カワワダ</t>
    </rPh>
    <phoneticPr fontId="4"/>
  </si>
  <si>
    <t>河和田町</t>
    <rPh sb="0" eb="4">
      <t>カワワダチョウ</t>
    </rPh>
    <phoneticPr fontId="4"/>
  </si>
  <si>
    <t>北見町</t>
    <rPh sb="0" eb="3">
      <t>キタミチョウ</t>
    </rPh>
    <phoneticPr fontId="4"/>
  </si>
  <si>
    <t>栗崎町</t>
    <rPh sb="0" eb="3">
      <t>クリザキチョウ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</si>
  <si>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</si>
  <si>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１チョウメ</t>
    </rPh>
    <phoneticPr fontId="4"/>
  </si>
  <si>
    <t>けやき台２丁目</t>
    <rPh sb="3" eb="4">
      <t>ダイ</t>
    </rPh>
    <phoneticPr fontId="4"/>
  </si>
  <si>
    <t>けやき台３丁目</t>
    <rPh sb="3" eb="4">
      <t>ダイ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</si>
  <si>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</si>
  <si>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</si>
  <si>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</si>
  <si>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</si>
  <si>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</si>
  <si>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3" eb="6">
      <t>１チョウメ</t>
    </rPh>
    <phoneticPr fontId="4"/>
  </si>
  <si>
    <t>五軒町２丁目</t>
    <rPh sb="0" eb="3">
      <t>ゴケンチョウ</t>
    </rPh>
    <phoneticPr fontId="4"/>
  </si>
  <si>
    <t>五軒町３丁目</t>
    <rPh sb="0" eb="3">
      <t>ゴケンチョウ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</si>
  <si>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</si>
  <si>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2" eb="5">
      <t>１チョウメ</t>
    </rPh>
    <phoneticPr fontId="4"/>
  </si>
  <si>
    <t>栄町２丁目</t>
    <rPh sb="0" eb="2">
      <t>サカエチョウ</t>
    </rPh>
    <rPh sb="3" eb="5">
      <t>１チョウメ</t>
    </rPh>
    <phoneticPr fontId="4"/>
  </si>
  <si>
    <t>酒門町</t>
    <rPh sb="0" eb="3">
      <t>サカドチョウ</t>
    </rPh>
    <phoneticPr fontId="4"/>
  </si>
  <si>
    <t>柵町１丁目</t>
    <rPh sb="0" eb="2">
      <t>サクマチ</t>
    </rPh>
    <rPh sb="2" eb="5">
      <t>４１チョウメ</t>
    </rPh>
    <phoneticPr fontId="4"/>
  </si>
  <si>
    <t>柵町２丁目</t>
    <rPh sb="0" eb="2">
      <t>サクマチ</t>
    </rPh>
    <rPh sb="2" eb="5">
      <t>２チョウメ</t>
    </rPh>
    <phoneticPr fontId="4"/>
  </si>
  <si>
    <t>柵町３丁目</t>
    <rPh sb="0" eb="2">
      <t>サクマチ</t>
    </rPh>
    <rPh sb="2" eb="5">
      <t>３チョウメ</t>
    </rPh>
    <phoneticPr fontId="4"/>
  </si>
  <si>
    <t>桜川１丁目</t>
    <rPh sb="0" eb="2">
      <t>サクラガワ</t>
    </rPh>
    <rPh sb="2" eb="5">
      <t>１チョウメ</t>
    </rPh>
    <phoneticPr fontId="4"/>
  </si>
  <si>
    <t>桜川２丁目</t>
    <rPh sb="0" eb="2">
      <t>サクラガワ</t>
    </rPh>
    <rPh sb="2" eb="5">
      <t>２チョウメ</t>
    </rPh>
    <phoneticPr fontId="4"/>
  </si>
  <si>
    <t>三の丸１丁目</t>
    <rPh sb="0" eb="3">
      <t>サンノマル</t>
    </rPh>
    <rPh sb="3" eb="6">
      <t>１チョウメ</t>
    </rPh>
    <phoneticPr fontId="4"/>
  </si>
  <si>
    <t>三の丸２丁目</t>
    <rPh sb="0" eb="3">
      <t>サンノマル</t>
    </rPh>
    <rPh sb="3" eb="6">
      <t>２チョウメ</t>
    </rPh>
    <phoneticPr fontId="4"/>
  </si>
  <si>
    <t>三の丸３丁目</t>
    <rPh sb="0" eb="3">
      <t>サンノマル</t>
    </rPh>
    <rPh sb="3" eb="6">
      <t>３チョウメ</t>
    </rPh>
    <phoneticPr fontId="4"/>
  </si>
  <si>
    <t>塩崎町</t>
    <rPh sb="0" eb="2">
      <t>シオサキ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</si>
  <si>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</si>
  <si>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</si>
  <si>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</si>
  <si>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</si>
  <si>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</si>
  <si>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</si>
  <si>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2" eb="5">
      <t>１チョウメ</t>
    </rPh>
    <phoneticPr fontId="4"/>
  </si>
  <si>
    <t>白梅２丁目</t>
    <rPh sb="0" eb="2">
      <t>シラウメ</t>
    </rPh>
    <rPh sb="2" eb="5">
      <t>２チョウメ</t>
    </rPh>
    <phoneticPr fontId="4"/>
  </si>
  <si>
    <t>白梅３丁目</t>
    <rPh sb="0" eb="2">
      <t>シラウメ</t>
    </rPh>
    <rPh sb="2" eb="5">
      <t>３チョウメ</t>
    </rPh>
    <phoneticPr fontId="4"/>
  </si>
  <si>
    <t>白梅４丁目</t>
    <rPh sb="0" eb="2">
      <t>シラウメ</t>
    </rPh>
    <rPh sb="2" eb="5">
      <t>４チョウメ</t>
    </rPh>
    <phoneticPr fontId="4"/>
  </si>
  <si>
    <t>新荘１丁目</t>
    <rPh sb="0" eb="1">
      <t>シンソウ</t>
    </rPh>
    <rPh sb="1" eb="2">
      <t>ソウ</t>
    </rPh>
    <rPh sb="2" eb="5">
      <t>１チョウメ</t>
    </rPh>
    <phoneticPr fontId="4"/>
  </si>
  <si>
    <t>新荘２丁目</t>
    <rPh sb="0" eb="1">
      <t>シンソウ</t>
    </rPh>
    <rPh sb="1" eb="2">
      <t>ソウ</t>
    </rPh>
    <phoneticPr fontId="4"/>
  </si>
  <si>
    <t>新荘３丁目</t>
    <rPh sb="0" eb="1">
      <t>シンソウ</t>
    </rPh>
    <rPh sb="1" eb="2">
      <t>ソウ</t>
    </rPh>
    <phoneticPr fontId="4"/>
  </si>
  <si>
    <t>新原１丁目</t>
    <rPh sb="0" eb="1">
      <t>シン</t>
    </rPh>
    <rPh sb="1" eb="2">
      <t>ハラ</t>
    </rPh>
    <rPh sb="2" eb="5">
      <t>１チョウメ</t>
    </rPh>
    <phoneticPr fontId="4"/>
  </si>
  <si>
    <t>新原２丁目</t>
    <rPh sb="0" eb="2">
      <t>シンハラ</t>
    </rPh>
    <rPh sb="2" eb="5">
      <t>２チョウメ</t>
    </rPh>
    <phoneticPr fontId="4"/>
  </si>
  <si>
    <t>自由が丘</t>
    <rPh sb="0" eb="4">
      <t>ジユウガオカ</t>
    </rPh>
    <phoneticPr fontId="4"/>
  </si>
  <si>
    <t>城東１丁目</t>
    <rPh sb="0" eb="2">
      <t>ジョウトウ</t>
    </rPh>
    <rPh sb="2" eb="5">
      <t>１チョウメ</t>
    </rPh>
    <phoneticPr fontId="4"/>
  </si>
  <si>
    <t>城東２丁目</t>
    <rPh sb="0" eb="2">
      <t>ジョウトウ</t>
    </rPh>
    <phoneticPr fontId="4"/>
  </si>
  <si>
    <t>城東３丁目</t>
    <rPh sb="0" eb="2">
      <t>ジョウトウ</t>
    </rPh>
    <phoneticPr fontId="4"/>
  </si>
  <si>
    <t>城東４丁目</t>
    <rPh sb="0" eb="2">
      <t>ジョウトウ</t>
    </rPh>
    <phoneticPr fontId="4"/>
  </si>
  <si>
    <t>城東５丁目</t>
    <rPh sb="0" eb="2">
      <t>ジョウトウ</t>
    </rPh>
    <phoneticPr fontId="4"/>
  </si>
  <si>
    <t>城南１丁目</t>
    <rPh sb="0" eb="2">
      <t>ジョウナン</t>
    </rPh>
    <rPh sb="2" eb="5">
      <t>１チョウメ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</si>
  <si>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</si>
  <si>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2" eb="5">
      <t>３チョウメ</t>
    </rPh>
    <phoneticPr fontId="4"/>
  </si>
  <si>
    <t>水府町</t>
    <rPh sb="0" eb="1">
      <t>スイ</t>
    </rPh>
    <rPh sb="1" eb="2">
      <t>フチョウ</t>
    </rPh>
    <rPh sb="2" eb="3">
      <t>マチ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</si>
  <si>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</si>
  <si>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</si>
  <si>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3">
      <t>センバチョウ</t>
    </rPh>
    <phoneticPr fontId="4"/>
  </si>
  <si>
    <t>高田町</t>
    <rPh sb="0" eb="2">
      <t>タカダ</t>
    </rPh>
    <rPh sb="2" eb="3">
      <t>チョウ</t>
    </rPh>
    <phoneticPr fontId="4"/>
  </si>
  <si>
    <t>田島町</t>
    <rPh sb="0" eb="3">
      <t>タジマチョウ</t>
    </rPh>
    <phoneticPr fontId="4"/>
  </si>
  <si>
    <t>田野町</t>
    <rPh sb="0" eb="3">
      <t>タノチョウ</t>
    </rPh>
    <phoneticPr fontId="4"/>
  </si>
  <si>
    <t>田谷町</t>
    <rPh sb="0" eb="3">
      <t>タヤチョウ</t>
    </rPh>
    <phoneticPr fontId="4"/>
  </si>
  <si>
    <t>大工町１丁目</t>
    <rPh sb="0" eb="3">
      <t>ダイクマチ</t>
    </rPh>
    <rPh sb="3" eb="6">
      <t>１チョウメ</t>
    </rPh>
    <phoneticPr fontId="4"/>
  </si>
  <si>
    <t>大工町２丁目</t>
    <rPh sb="0" eb="3">
      <t>ダイクマチ</t>
    </rPh>
    <rPh sb="3" eb="6">
      <t>２チョウメ</t>
    </rPh>
    <phoneticPr fontId="4"/>
  </si>
  <si>
    <t>大工町３丁目</t>
    <rPh sb="0" eb="3">
      <t>ダイクマチ</t>
    </rPh>
    <rPh sb="3" eb="6">
      <t>３チョウメ</t>
    </rPh>
    <phoneticPr fontId="4"/>
  </si>
  <si>
    <t>ちとせ１丁目</t>
    <rPh sb="3" eb="6">
      <t>１チョウメ</t>
    </rPh>
    <phoneticPr fontId="4"/>
  </si>
  <si>
    <t>ちとせ２丁目</t>
    <rPh sb="3" eb="6">
      <t>２チョウメ</t>
    </rPh>
    <phoneticPr fontId="4"/>
  </si>
  <si>
    <t>中央１丁目</t>
    <rPh sb="0" eb="2">
      <t>チュウオウ</t>
    </rPh>
    <rPh sb="2" eb="5">
      <t>１チョウメ</t>
    </rPh>
    <phoneticPr fontId="4"/>
  </si>
  <si>
    <t>中央２丁目</t>
    <rPh sb="0" eb="2">
      <t>チュウオウ</t>
    </rPh>
    <rPh sb="2" eb="5">
      <t>２チョウメ</t>
    </rPh>
    <phoneticPr fontId="4"/>
  </si>
  <si>
    <t>天王町</t>
    <rPh sb="0" eb="3">
      <t>テンノウチョウ</t>
    </rPh>
    <phoneticPr fontId="4"/>
  </si>
  <si>
    <t>東野町</t>
    <rPh sb="0" eb="3">
      <t>トウノチョウ</t>
    </rPh>
    <phoneticPr fontId="4"/>
  </si>
  <si>
    <t>東前町</t>
    <rPh sb="0" eb="2">
      <t>トオマエ</t>
    </rPh>
    <rPh sb="2" eb="3">
      <t>マチ</t>
    </rPh>
    <phoneticPr fontId="4"/>
  </si>
  <si>
    <t>東前２丁目</t>
    <rPh sb="0" eb="1">
      <t>ヒガシ</t>
    </rPh>
    <rPh sb="1" eb="2">
      <t>マエ</t>
    </rPh>
    <rPh sb="3" eb="5">
      <t>チョウメ</t>
    </rPh>
    <phoneticPr fontId="4"/>
  </si>
  <si>
    <t>東前３丁目</t>
    <rPh sb="0" eb="2">
      <t>トオマエ</t>
    </rPh>
    <rPh sb="3" eb="5">
      <t>チョウメ</t>
    </rPh>
    <phoneticPr fontId="4"/>
  </si>
  <si>
    <t>常磐町１丁目</t>
    <rPh sb="0" eb="3">
      <t>トキワチョウ</t>
    </rPh>
    <rPh sb="3" eb="6">
      <t>１チョウメ</t>
    </rPh>
    <phoneticPr fontId="4"/>
  </si>
  <si>
    <t>常磐町２丁目</t>
    <rPh sb="0" eb="3">
      <t>トキワチョウ</t>
    </rPh>
    <rPh sb="3" eb="6">
      <t>２チョウメ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</si>
  <si>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</si>
  <si>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</si>
  <si>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1">
      <t>ナカ</t>
    </rPh>
    <rPh sb="1" eb="2">
      <t>ハラ</t>
    </rPh>
    <rPh sb="2" eb="3">
      <t>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</si>
  <si>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</si>
  <si>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</si>
  <si>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</si>
  <si>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2" eb="5">
      <t>１チョウメ</t>
    </rPh>
    <phoneticPr fontId="4"/>
  </si>
  <si>
    <t>西原２丁目</t>
    <rPh sb="0" eb="2">
      <t>ニシハラ</t>
    </rPh>
    <rPh sb="2" eb="5">
      <t>２チョウメ</t>
    </rPh>
    <phoneticPr fontId="4"/>
  </si>
  <si>
    <t>西原３丁目</t>
    <rPh sb="0" eb="2">
      <t>ニシハラ</t>
    </rPh>
    <rPh sb="2" eb="5">
      <t>３チョウメ</t>
    </rPh>
    <phoneticPr fontId="4"/>
  </si>
  <si>
    <t>根本１丁目</t>
    <rPh sb="0" eb="2">
      <t>ネモト</t>
    </rPh>
    <rPh sb="2" eb="5">
      <t>１チョウメ</t>
    </rPh>
    <phoneticPr fontId="4"/>
  </si>
  <si>
    <t>根本２丁目</t>
    <rPh sb="0" eb="2">
      <t>ネモト</t>
    </rPh>
    <phoneticPr fontId="4"/>
  </si>
  <si>
    <t>根本３丁目</t>
    <rPh sb="0" eb="2">
      <t>ネモト</t>
    </rPh>
    <phoneticPr fontId="4"/>
  </si>
  <si>
    <t>根本４丁目</t>
    <rPh sb="0" eb="2">
      <t>ネモト</t>
    </rPh>
    <phoneticPr fontId="4"/>
  </si>
  <si>
    <t>袴塚１丁目</t>
    <rPh sb="0" eb="1">
      <t>ハカマ</t>
    </rPh>
    <rPh sb="1" eb="2">
      <t>ヅカ</t>
    </rPh>
    <rPh sb="2" eb="5">
      <t>１チョウメ</t>
    </rPh>
    <phoneticPr fontId="4"/>
  </si>
  <si>
    <t>袴塚２丁目</t>
    <rPh sb="0" eb="1">
      <t>ハカマ</t>
    </rPh>
    <rPh sb="1" eb="2">
      <t>ヅカ</t>
    </rPh>
    <phoneticPr fontId="4"/>
  </si>
  <si>
    <t>袴塚３丁目</t>
    <rPh sb="0" eb="1">
      <t>ハカマ</t>
    </rPh>
    <rPh sb="1" eb="2">
      <t>ヅカ</t>
    </rPh>
    <phoneticPr fontId="4"/>
  </si>
  <si>
    <t>八幡町</t>
    <rPh sb="0" eb="3">
      <t>ヤハタチョウ</t>
    </rPh>
    <phoneticPr fontId="4"/>
  </si>
  <si>
    <t>浜田１丁目</t>
    <rPh sb="0" eb="2">
      <t>ハマダ</t>
    </rPh>
    <rPh sb="2" eb="5">
      <t>１チョウメ</t>
    </rPh>
    <phoneticPr fontId="4"/>
  </si>
  <si>
    <t>浜田２丁目</t>
    <rPh sb="0" eb="2">
      <t>ハマダ</t>
    </rPh>
    <rPh sb="2" eb="5">
      <t>２チョウメ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</si>
  <si>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</si>
  <si>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2" eb="5">
      <t>１チョウメ</t>
    </rPh>
    <phoneticPr fontId="4"/>
  </si>
  <si>
    <t>梅香２丁目</t>
    <rPh sb="0" eb="1">
      <t>バイ</t>
    </rPh>
    <rPh sb="1" eb="2">
      <t>コウ</t>
    </rPh>
    <phoneticPr fontId="4"/>
  </si>
  <si>
    <t>東赤塚</t>
    <rPh sb="0" eb="3">
      <t>ヒガシアカツカ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</si>
  <si>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</si>
  <si>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</si>
  <si>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2" eb="5">
      <t>１チョウメ</t>
    </rPh>
    <phoneticPr fontId="4"/>
  </si>
  <si>
    <t>東台２丁目</t>
    <rPh sb="0" eb="2">
      <t>ヒガシダイ</t>
    </rPh>
    <rPh sb="2" eb="5">
      <t>２チョウメ</t>
    </rPh>
    <phoneticPr fontId="4"/>
  </si>
  <si>
    <t>東原１丁目</t>
    <rPh sb="0" eb="2">
      <t>ヒガシハラ</t>
    </rPh>
    <rPh sb="2" eb="5">
      <t>１チョウメ</t>
    </rPh>
    <phoneticPr fontId="4"/>
  </si>
  <si>
    <t>東原２丁目</t>
    <rPh sb="0" eb="2">
      <t>ヒガシハラ</t>
    </rPh>
    <phoneticPr fontId="4"/>
  </si>
  <si>
    <t>東原３丁目</t>
    <rPh sb="0" eb="2">
      <t>ヒガシハラ</t>
    </rPh>
    <phoneticPr fontId="4"/>
  </si>
  <si>
    <t>姫子１丁目</t>
    <rPh sb="0" eb="1">
      <t>ヒメ</t>
    </rPh>
    <rPh sb="1" eb="2">
      <t>コ</t>
    </rPh>
    <rPh sb="2" eb="5">
      <t>１チョウメ</t>
    </rPh>
    <phoneticPr fontId="4"/>
  </si>
  <si>
    <t>姫子２丁目</t>
    <rPh sb="0" eb="1">
      <t>ヒメ</t>
    </rPh>
    <rPh sb="1" eb="2">
      <t>コ</t>
    </rPh>
    <rPh sb="2" eb="5">
      <t>２チョウメ</t>
    </rPh>
    <phoneticPr fontId="4"/>
  </si>
  <si>
    <t>開江町</t>
    <rPh sb="0" eb="3">
      <t>ヒラクエチョウ</t>
    </rPh>
    <phoneticPr fontId="4"/>
  </si>
  <si>
    <t>平須町</t>
    <rPh sb="0" eb="3">
      <t>ヒラスチョウ</t>
    </rPh>
    <phoneticPr fontId="4"/>
  </si>
  <si>
    <t>平戸町</t>
    <rPh sb="0" eb="3">
      <t>ヒラトチョウ</t>
    </rPh>
    <phoneticPr fontId="4"/>
  </si>
  <si>
    <t>備前町</t>
    <rPh sb="0" eb="3">
      <t>ビゼンチョウ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</si>
  <si>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</si>
  <si>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phoneticPr fontId="4"/>
  </si>
  <si>
    <t>藤が原３丁目</t>
    <rPh sb="0" eb="1">
      <t>フジ</t>
    </rPh>
    <rPh sb="2" eb="3">
      <t>ハラ</t>
    </rPh>
    <phoneticPr fontId="4"/>
  </si>
  <si>
    <t>藤柄町</t>
    <rPh sb="0" eb="3">
      <t>フジガラチョウ</t>
    </rPh>
    <phoneticPr fontId="4"/>
  </si>
  <si>
    <t>双葉台１丁目</t>
    <rPh sb="0" eb="3">
      <t>フタバダイ</t>
    </rPh>
    <rPh sb="3" eb="6">
      <t>１チョウメ</t>
    </rPh>
    <phoneticPr fontId="4"/>
  </si>
  <si>
    <t>双葉台２丁目</t>
    <rPh sb="0" eb="3">
      <t>フタバダイ</t>
    </rPh>
    <phoneticPr fontId="4"/>
  </si>
  <si>
    <t>双葉台３丁目</t>
    <rPh sb="0" eb="3">
      <t>フタバダイ</t>
    </rPh>
    <phoneticPr fontId="4"/>
  </si>
  <si>
    <t>双葉台４丁目</t>
    <rPh sb="0" eb="3">
      <t>フタバダイ</t>
    </rPh>
    <phoneticPr fontId="4"/>
  </si>
  <si>
    <t>双葉台５丁目</t>
    <rPh sb="0" eb="3">
      <t>フタバダイ</t>
    </rPh>
    <phoneticPr fontId="4"/>
  </si>
  <si>
    <t>文京１丁目</t>
    <rPh sb="0" eb="2">
      <t>ブンキョウ</t>
    </rPh>
    <rPh sb="2" eb="5">
      <t>１チョウメ</t>
    </rPh>
    <phoneticPr fontId="4"/>
  </si>
  <si>
    <t>文京２丁目</t>
    <rPh sb="0" eb="2">
      <t>ブンキョウ</t>
    </rPh>
    <rPh sb="2" eb="5">
      <t>２チョウメ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</si>
  <si>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</si>
  <si>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2" eb="5">
      <t>１チョウメ</t>
    </rPh>
    <phoneticPr fontId="4"/>
  </si>
  <si>
    <t>本町２丁目</t>
    <rPh sb="0" eb="2">
      <t>ホンチョウ</t>
    </rPh>
    <phoneticPr fontId="4"/>
  </si>
  <si>
    <t>本町３丁目</t>
    <rPh sb="0" eb="2">
      <t>ホンチョウ</t>
    </rPh>
    <phoneticPr fontId="4"/>
  </si>
  <si>
    <t>全隈町</t>
    <rPh sb="0" eb="3">
      <t>マタグマチョウ</t>
    </rPh>
    <phoneticPr fontId="4"/>
  </si>
  <si>
    <t>松が丘１丁目</t>
    <rPh sb="0" eb="3">
      <t>マツガオカ</t>
    </rPh>
    <rPh sb="3" eb="6">
      <t>１チョウメ</t>
    </rPh>
    <phoneticPr fontId="4"/>
  </si>
  <si>
    <t>松が丘２丁目</t>
    <rPh sb="0" eb="3">
      <t>マツガオカ</t>
    </rPh>
    <rPh sb="3" eb="6">
      <t>２チョウメ</t>
    </rPh>
    <phoneticPr fontId="4"/>
  </si>
  <si>
    <t>松本町</t>
    <rPh sb="0" eb="3">
      <t>マツモトチョウ</t>
    </rPh>
    <phoneticPr fontId="4"/>
  </si>
  <si>
    <t>見川１丁目</t>
    <rPh sb="0" eb="2">
      <t>ミガワ</t>
    </rPh>
    <rPh sb="2" eb="5">
      <t>１チョウメ</t>
    </rPh>
    <phoneticPr fontId="4"/>
  </si>
  <si>
    <t>見川２丁目</t>
    <rPh sb="0" eb="2">
      <t>ミガワ</t>
    </rPh>
    <phoneticPr fontId="4"/>
  </si>
  <si>
    <t>見川３丁目</t>
    <rPh sb="0" eb="2">
      <t>ミガワ</t>
    </rPh>
    <phoneticPr fontId="4"/>
  </si>
  <si>
    <t>見川４丁目</t>
    <rPh sb="0" eb="2">
      <t>ミガワ</t>
    </rPh>
    <phoneticPr fontId="4"/>
  </si>
  <si>
    <t>見川５丁目</t>
    <rPh sb="0" eb="2">
      <t>ミガワ</t>
    </rPh>
    <phoneticPr fontId="4"/>
  </si>
  <si>
    <t>見川町</t>
    <rPh sb="0" eb="3">
      <t>ミガワチョウ</t>
    </rPh>
    <phoneticPr fontId="4"/>
  </si>
  <si>
    <t>緑町１丁目</t>
    <rPh sb="0" eb="2">
      <t>ミドリチョウ</t>
    </rPh>
    <rPh sb="2" eb="5">
      <t>１チョウメ</t>
    </rPh>
    <phoneticPr fontId="4"/>
  </si>
  <si>
    <t>緑町２丁目</t>
    <rPh sb="0" eb="2">
      <t>ミドリチョウ</t>
    </rPh>
    <phoneticPr fontId="4"/>
  </si>
  <si>
    <t>緑町３丁目</t>
    <rPh sb="0" eb="2">
      <t>ミドリチョウ</t>
    </rPh>
    <phoneticPr fontId="4"/>
  </si>
  <si>
    <t>南町１丁目</t>
    <rPh sb="0" eb="2">
      <t>ミナミマチ</t>
    </rPh>
    <rPh sb="2" eb="5">
      <t>１チョウメ</t>
    </rPh>
    <phoneticPr fontId="4"/>
  </si>
  <si>
    <t>南町２丁目</t>
    <rPh sb="0" eb="2">
      <t>ミナミマチ</t>
    </rPh>
    <phoneticPr fontId="4"/>
  </si>
  <si>
    <t>南町３丁目</t>
    <rPh sb="0" eb="2">
      <t>ミナミマチ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</si>
  <si>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</si>
  <si>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</si>
  <si>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2" eb="5">
      <t>２１チョウメ</t>
    </rPh>
    <phoneticPr fontId="4"/>
  </si>
  <si>
    <t>宮町２丁目</t>
    <rPh sb="0" eb="2">
      <t>ミヤマチ</t>
    </rPh>
    <phoneticPr fontId="4"/>
  </si>
  <si>
    <t>宮町３丁目</t>
    <rPh sb="0" eb="2">
      <t>ミヤマチ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</si>
  <si>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</si>
  <si>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2">
      <t>ミワ</t>
    </rPh>
    <rPh sb="2" eb="5">
      <t>１チョウメ</t>
    </rPh>
    <phoneticPr fontId="4"/>
  </si>
  <si>
    <t>見和２丁目</t>
    <rPh sb="0" eb="2">
      <t>ミワ</t>
    </rPh>
    <phoneticPr fontId="4"/>
  </si>
  <si>
    <t>見和３丁目</t>
    <rPh sb="0" eb="2">
      <t>ミワ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</si>
  <si>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</si>
  <si>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</si>
  <si>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3" eb="6">
      <t>１チョウメ</t>
    </rPh>
    <phoneticPr fontId="4"/>
  </si>
  <si>
    <t>元山町２丁目</t>
    <rPh sb="0" eb="3">
      <t>モトヤマチョウ</t>
    </rPh>
    <phoneticPr fontId="4"/>
  </si>
  <si>
    <t>元吉田町</t>
    <rPh sb="0" eb="1">
      <t>モト</t>
    </rPh>
    <rPh sb="1" eb="4">
      <t>キッタチョウ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</si>
  <si>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</si>
  <si>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</si>
  <si>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2">
      <t>ヤツ</t>
    </rPh>
    <rPh sb="2" eb="3">
      <t>チョウ</t>
    </rPh>
    <phoneticPr fontId="4"/>
  </si>
  <si>
    <t>柳河町</t>
    <rPh sb="0" eb="3">
      <t>ヤナカワチョウ</t>
    </rPh>
    <phoneticPr fontId="4"/>
  </si>
  <si>
    <t>柳町１丁目</t>
    <rPh sb="0" eb="2">
      <t>ヤナギマチ</t>
    </rPh>
    <rPh sb="2" eb="5">
      <t>１チョウメ</t>
    </rPh>
    <phoneticPr fontId="4"/>
  </si>
  <si>
    <t>柳町２丁目</t>
    <rPh sb="0" eb="2">
      <t>ヤナギマチ</t>
    </rPh>
    <phoneticPr fontId="4"/>
  </si>
  <si>
    <t>百合が丘町</t>
    <rPh sb="0" eb="5">
      <t>ユリガオカチョウ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</si>
  <si>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</si>
  <si>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</si>
  <si>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</si>
  <si>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</si>
  <si>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4">
      <t>ロクタンダチョウ</t>
    </rPh>
    <phoneticPr fontId="4"/>
  </si>
  <si>
    <t>若宮１丁目</t>
    <rPh sb="0" eb="2">
      <t>ワカミヤ</t>
    </rPh>
    <rPh sb="2" eb="5">
      <t>１チョウメ</t>
    </rPh>
    <phoneticPr fontId="4"/>
  </si>
  <si>
    <t>若宮２丁目</t>
    <rPh sb="0" eb="2">
      <t>ワカミヤ</t>
    </rPh>
    <phoneticPr fontId="4"/>
  </si>
  <si>
    <t>若宮町</t>
    <rPh sb="0" eb="3">
      <t>ワカミヤチョウ</t>
    </rPh>
    <phoneticPr fontId="4"/>
  </si>
  <si>
    <t>渡里町</t>
    <rPh sb="0" eb="3">
      <t>ワタリチョウ</t>
    </rPh>
    <phoneticPr fontId="4"/>
  </si>
  <si>
    <t>（２）　学区別人口及び世帯数</t>
    <rPh sb="4" eb="6">
      <t>ガック</t>
    </rPh>
    <rPh sb="6" eb="7">
      <t>ベツ</t>
    </rPh>
    <rPh sb="7" eb="9">
      <t>ジンコウ</t>
    </rPh>
    <rPh sb="9" eb="10">
      <t>オヨ</t>
    </rPh>
    <rPh sb="11" eb="14">
      <t>セタイスウ</t>
    </rPh>
    <phoneticPr fontId="4"/>
  </si>
  <si>
    <t>学 区 別</t>
    <rPh sb="0" eb="1">
      <t>ガク</t>
    </rPh>
    <rPh sb="2" eb="3">
      <t>ク</t>
    </rPh>
    <rPh sb="4" eb="5">
      <t>ベツ</t>
    </rPh>
    <phoneticPr fontId="4"/>
  </si>
  <si>
    <t>総   数</t>
    <rPh sb="0" eb="1">
      <t>フサ</t>
    </rPh>
    <rPh sb="4" eb="5">
      <t>カズ</t>
    </rPh>
    <phoneticPr fontId="4"/>
  </si>
  <si>
    <t>三の丸</t>
  </si>
  <si>
    <t>五　軒</t>
  </si>
  <si>
    <t>新　荘</t>
  </si>
  <si>
    <t>城　東</t>
  </si>
  <si>
    <t>浜　田</t>
  </si>
  <si>
    <t>常　磐</t>
  </si>
  <si>
    <t>緑　岡</t>
  </si>
  <si>
    <t>寿</t>
  </si>
  <si>
    <t>上大野</t>
  </si>
  <si>
    <t>柳　河</t>
  </si>
  <si>
    <t>渡　里</t>
  </si>
  <si>
    <t>吉　田</t>
  </si>
  <si>
    <t>酒　門</t>
  </si>
  <si>
    <t>石　川</t>
  </si>
  <si>
    <t>飯　富</t>
  </si>
  <si>
    <t>国　田</t>
  </si>
  <si>
    <t>河和田</t>
  </si>
  <si>
    <t>上中妻</t>
  </si>
  <si>
    <t>見　川</t>
  </si>
  <si>
    <t>千　波</t>
  </si>
  <si>
    <t>梅が丘</t>
  </si>
  <si>
    <t>双葉台</t>
  </si>
  <si>
    <t>笠　原</t>
    <phoneticPr fontId="4"/>
  </si>
  <si>
    <t>赤　塚</t>
  </si>
  <si>
    <t>吉　沢</t>
  </si>
  <si>
    <t>堀　原</t>
  </si>
  <si>
    <t>下大野</t>
  </si>
  <si>
    <t>稲荷第一</t>
  </si>
  <si>
    <t>稲荷第二</t>
  </si>
  <si>
    <t>大　場</t>
  </si>
  <si>
    <t>妻　里</t>
    <rPh sb="0" eb="1">
      <t>ツマ</t>
    </rPh>
    <rPh sb="2" eb="3">
      <t>サト</t>
    </rPh>
    <phoneticPr fontId="4"/>
  </si>
  <si>
    <t>鯉　淵</t>
    <rPh sb="0" eb="1">
      <t>コイ</t>
    </rPh>
    <rPh sb="2" eb="3">
      <t>フチ</t>
    </rPh>
    <phoneticPr fontId="4"/>
  </si>
  <si>
    <t>内　原</t>
    <rPh sb="0" eb="1">
      <t>ウチ</t>
    </rPh>
    <rPh sb="2" eb="3">
      <t>ハラ</t>
    </rPh>
    <phoneticPr fontId="4"/>
  </si>
  <si>
    <t>注）１　学区は小学校単位で区分しています。</t>
    <rPh sb="0" eb="1">
      <t>チュウ</t>
    </rPh>
    <rPh sb="4" eb="6">
      <t>ガック</t>
    </rPh>
    <rPh sb="7" eb="10">
      <t>ショウガッコウ</t>
    </rPh>
    <rPh sb="10" eb="12">
      <t>タンイ</t>
    </rPh>
    <rPh sb="13" eb="15">
      <t>クブン</t>
    </rPh>
    <phoneticPr fontId="4"/>
  </si>
  <si>
    <t xml:space="preserve">                                                  </t>
    <phoneticPr fontId="4"/>
  </si>
  <si>
    <t>１４　年齢別人口</t>
    <rPh sb="3" eb="6">
      <t>ネンレイベツ</t>
    </rPh>
    <rPh sb="6" eb="8">
      <t>ジンコウ</t>
    </rPh>
    <phoneticPr fontId="4"/>
  </si>
  <si>
    <t>年　　齢</t>
    <rPh sb="0" eb="4">
      <t>ネンレイ</t>
    </rPh>
    <phoneticPr fontId="4"/>
  </si>
  <si>
    <t>総　数</t>
    <rPh sb="0" eb="1">
      <t>フサ</t>
    </rPh>
    <rPh sb="2" eb="3">
      <t>カズ</t>
    </rPh>
    <phoneticPr fontId="4"/>
  </si>
  <si>
    <t>０～４歳</t>
    <rPh sb="3" eb="4">
      <t>サイ</t>
    </rPh>
    <phoneticPr fontId="4"/>
  </si>
  <si>
    <t>５～９歳</t>
    <rPh sb="3" eb="4">
      <t>サイ</t>
    </rPh>
    <phoneticPr fontId="4"/>
  </si>
  <si>
    <t>100歳以上</t>
    <rPh sb="0" eb="4">
      <t>１００サイ</t>
    </rPh>
    <rPh sb="4" eb="6">
      <t>イジョウ</t>
    </rPh>
    <phoneticPr fontId="4"/>
  </si>
  <si>
    <t>年齢不詳</t>
    <rPh sb="0" eb="4">
      <t>ネンレイフショウ</t>
    </rPh>
    <phoneticPr fontId="4"/>
  </si>
  <si>
    <t>平均年齢</t>
    <rPh sb="0" eb="4">
      <t>ヘイキンネンレイ</t>
    </rPh>
    <phoneticPr fontId="4"/>
  </si>
  <si>
    <t xml:space="preserve">     ２　総数には，年齢不詳分を含みます。</t>
    <rPh sb="7" eb="9">
      <t>ソウスウ</t>
    </rPh>
    <rPh sb="12" eb="14">
      <t>ネンレイ</t>
    </rPh>
    <rPh sb="14" eb="16">
      <t>フショウ</t>
    </rPh>
    <rPh sb="16" eb="17">
      <t>ブン</t>
    </rPh>
    <rPh sb="18" eb="19">
      <t>フク</t>
    </rPh>
    <phoneticPr fontId="4"/>
  </si>
  <si>
    <t xml:space="preserve">  </t>
    <phoneticPr fontId="4"/>
  </si>
  <si>
    <t xml:space="preserve">      </t>
    <phoneticPr fontId="4"/>
  </si>
  <si>
    <t>１５　年齢３区分別人口及び指数</t>
    <rPh sb="3" eb="5">
      <t>ネンレイ</t>
    </rPh>
    <rPh sb="6" eb="7">
      <t>３ク</t>
    </rPh>
    <rPh sb="7" eb="9">
      <t>ブンベツ</t>
    </rPh>
    <rPh sb="9" eb="11">
      <t>ジンコウ</t>
    </rPh>
    <rPh sb="11" eb="12">
      <t>オヨ</t>
    </rPh>
    <rPh sb="13" eb="15">
      <t>シスウ</t>
    </rPh>
    <phoneticPr fontId="4"/>
  </si>
  <si>
    <t>各年10月1日現在</t>
    <rPh sb="0" eb="1">
      <t>カク</t>
    </rPh>
    <rPh sb="1" eb="2">
      <t>ネン</t>
    </rPh>
    <rPh sb="4" eb="5">
      <t>ゲツ</t>
    </rPh>
    <rPh sb="6" eb="7">
      <t>ニチ</t>
    </rPh>
    <rPh sb="7" eb="9">
      <t>ゲンザイ</t>
    </rPh>
    <phoneticPr fontId="4"/>
  </si>
  <si>
    <t>年  別</t>
    <rPh sb="0" eb="1">
      <t>トシ</t>
    </rPh>
    <rPh sb="3" eb="4">
      <t>ベツ</t>
    </rPh>
    <phoneticPr fontId="4"/>
  </si>
  <si>
    <t>０～１４歳（年少人口）</t>
    <rPh sb="4" eb="5">
      <t>サイ</t>
    </rPh>
    <rPh sb="6" eb="8">
      <t>ネンショウ</t>
    </rPh>
    <rPh sb="8" eb="10">
      <t>ジンコウ</t>
    </rPh>
    <phoneticPr fontId="4"/>
  </si>
  <si>
    <t>１５～６４歳（生産年齢人口）</t>
    <rPh sb="3" eb="6">
      <t>６４サイ</t>
    </rPh>
    <rPh sb="7" eb="11">
      <t>セイサンネンレイ</t>
    </rPh>
    <rPh sb="11" eb="13">
      <t>ジンコウ</t>
    </rPh>
    <phoneticPr fontId="4"/>
  </si>
  <si>
    <t>６５歳以上（老年人口）</t>
    <rPh sb="2" eb="3">
      <t>サイ</t>
    </rPh>
    <rPh sb="3" eb="5">
      <t>イジョウ</t>
    </rPh>
    <rPh sb="6" eb="8">
      <t>ロウネン</t>
    </rPh>
    <rPh sb="8" eb="10">
      <t>ジンコウ</t>
    </rPh>
    <phoneticPr fontId="4"/>
  </si>
  <si>
    <t>年少人口
指数
(A／B)</t>
    <rPh sb="0" eb="4">
      <t>ネンショウジンコウ</t>
    </rPh>
    <rPh sb="5" eb="7">
      <t>シスウ</t>
    </rPh>
    <phoneticPr fontId="4"/>
  </si>
  <si>
    <t>老年人口
指数
(C／B)</t>
    <rPh sb="0" eb="2">
      <t>ロウネン</t>
    </rPh>
    <rPh sb="2" eb="4">
      <t>ジンコウ</t>
    </rPh>
    <rPh sb="5" eb="7">
      <t>シスウ</t>
    </rPh>
    <phoneticPr fontId="4"/>
  </si>
  <si>
    <t>従属人口
指数
(A+C)/B</t>
    <rPh sb="0" eb="2">
      <t>ジュウゾク</t>
    </rPh>
    <rPh sb="2" eb="4">
      <t>ジンコウ</t>
    </rPh>
    <rPh sb="5" eb="7">
      <t>シスウ</t>
    </rPh>
    <phoneticPr fontId="4"/>
  </si>
  <si>
    <t>老年化
指数
(C／A)</t>
    <rPh sb="0" eb="2">
      <t>ロウネン</t>
    </rPh>
    <rPh sb="2" eb="3">
      <t>カ</t>
    </rPh>
    <rPh sb="4" eb="6">
      <t>シスウ</t>
    </rPh>
    <phoneticPr fontId="4"/>
  </si>
  <si>
    <t>計（Ａ）</t>
    <rPh sb="0" eb="1">
      <t>ケイ</t>
    </rPh>
    <phoneticPr fontId="4"/>
  </si>
  <si>
    <t>計（Ｂ）</t>
    <rPh sb="0" eb="1">
      <t>ケイ</t>
    </rPh>
    <phoneticPr fontId="4"/>
  </si>
  <si>
    <t>計（Ｃ）</t>
    <rPh sb="0" eb="1">
      <t>ケイ</t>
    </rPh>
    <phoneticPr fontId="4"/>
  </si>
  <si>
    <t>％</t>
    <phoneticPr fontId="4"/>
  </si>
  <si>
    <t>資料：県統計課「茨城県の人口と世帯」</t>
    <rPh sb="8" eb="11">
      <t>イバラキケン</t>
    </rPh>
    <rPh sb="12" eb="14">
      <t>ジンコウ</t>
    </rPh>
    <rPh sb="15" eb="17">
      <t>セタイ</t>
    </rPh>
    <phoneticPr fontId="4"/>
  </si>
  <si>
    <t>国土地理院の地図改正による面積変更</t>
    <rPh sb="0" eb="1">
      <t>コクド</t>
    </rPh>
    <rPh sb="1" eb="3">
      <t>チリ</t>
    </rPh>
    <rPh sb="3" eb="4">
      <t>イン</t>
    </rPh>
    <rPh sb="5" eb="7">
      <t>チズ</t>
    </rPh>
    <rPh sb="7" eb="9">
      <t>カイセイ</t>
    </rPh>
    <rPh sb="12" eb="14">
      <t>メンセキ</t>
    </rPh>
    <rPh sb="14" eb="16">
      <t>ヘンコウ</t>
    </rPh>
    <phoneticPr fontId="3"/>
  </si>
  <si>
    <t>東前１丁目</t>
    <rPh sb="0" eb="1">
      <t>ヒガシ</t>
    </rPh>
    <rPh sb="1" eb="2">
      <t>マエ</t>
    </rPh>
    <rPh sb="3" eb="5">
      <t>チョウメ</t>
    </rPh>
    <phoneticPr fontId="4"/>
  </si>
  <si>
    <t>筑地町</t>
    <rPh sb="0" eb="2">
      <t>ツキジ</t>
    </rPh>
    <rPh sb="2" eb="3">
      <t>チョウ</t>
    </rPh>
    <phoneticPr fontId="4"/>
  </si>
  <si>
    <t>国土地理院の面積計測方法の変更による面積変更</t>
    <rPh sb="0" eb="1">
      <t>コクド</t>
    </rPh>
    <rPh sb="1" eb="3">
      <t>チリ</t>
    </rPh>
    <rPh sb="3" eb="4">
      <t>イン</t>
    </rPh>
    <rPh sb="6" eb="8">
      <t>メンセキ</t>
    </rPh>
    <rPh sb="8" eb="10">
      <t>ケイソク</t>
    </rPh>
    <rPh sb="10" eb="12">
      <t>ホウホウ</t>
    </rPh>
    <rPh sb="13" eb="15">
      <t>ヘンコウ</t>
    </rPh>
    <rPh sb="17" eb="19">
      <t>メンセキ</t>
    </rPh>
    <rPh sb="19" eb="21">
      <t>ヘンコウ</t>
    </rPh>
    <phoneticPr fontId="3"/>
  </si>
  <si>
    <t>末広町１丁目</t>
    <rPh sb="0" eb="2">
      <t>スエヒロ</t>
    </rPh>
    <rPh sb="2" eb="3">
      <t>チョウ</t>
    </rPh>
    <rPh sb="3" eb="6">
      <t>１チョウメ</t>
    </rPh>
    <phoneticPr fontId="4"/>
  </si>
  <si>
    <t>末広町２丁目</t>
    <rPh sb="0" eb="2">
      <t>スエヒロ</t>
    </rPh>
    <rPh sb="2" eb="3">
      <t>チョウ</t>
    </rPh>
    <phoneticPr fontId="4"/>
  </si>
  <si>
    <t>末広町３丁目</t>
    <rPh sb="0" eb="2">
      <t>スエヒロ</t>
    </rPh>
    <rPh sb="2" eb="3">
      <t>チョウ</t>
    </rPh>
    <phoneticPr fontId="4"/>
  </si>
  <si>
    <t>内原１丁目</t>
    <rPh sb="0" eb="2">
      <t>ウチハラ</t>
    </rPh>
    <rPh sb="2" eb="5">
      <t>１チョウメ</t>
    </rPh>
    <phoneticPr fontId="4"/>
  </si>
  <si>
    <t>（１）　明治・大正・昭和</t>
    <rPh sb="4" eb="6">
      <t>メイジ</t>
    </rPh>
    <rPh sb="7" eb="9">
      <t>タイショウ</t>
    </rPh>
    <rPh sb="10" eb="12">
      <t>ショウワ</t>
    </rPh>
    <phoneticPr fontId="3"/>
  </si>
  <si>
    <t>その他</t>
    <rPh sb="2" eb="3">
      <t>タ</t>
    </rPh>
    <phoneticPr fontId="4"/>
  </si>
  <si>
    <t xml:space="preserve">          外国人登録原票の登録増減数(平成24年７月９日以降は住民基本台帳による登録増減数）を，出生年齢別に加減して推計したものです。</t>
    <rPh sb="24" eb="26">
      <t>ヘイセイ</t>
    </rPh>
    <rPh sb="28" eb="29">
      <t>ネン</t>
    </rPh>
    <rPh sb="30" eb="31">
      <t>ガツ</t>
    </rPh>
    <rPh sb="32" eb="33">
      <t>ニチ</t>
    </rPh>
    <rPh sb="33" eb="35">
      <t>イコウ</t>
    </rPh>
    <rPh sb="36" eb="38">
      <t>ジュウミン</t>
    </rPh>
    <rPh sb="38" eb="40">
      <t>キホン</t>
    </rPh>
    <rPh sb="40" eb="42">
      <t>ダイチョウ</t>
    </rPh>
    <rPh sb="45" eb="47">
      <t>トウロク</t>
    </rPh>
    <rPh sb="47" eb="49">
      <t>ゾウゲン</t>
    </rPh>
    <rPh sb="49" eb="50">
      <t>スウ</t>
    </rPh>
    <rPh sb="55" eb="57">
      <t>ネンレイ</t>
    </rPh>
    <phoneticPr fontId="4"/>
  </si>
  <si>
    <t>（年齢不詳）</t>
  </si>
  <si>
    <t>国勢調査（第20回）</t>
    <phoneticPr fontId="4"/>
  </si>
  <si>
    <t>　２７</t>
    <phoneticPr fontId="4"/>
  </si>
  <si>
    <t>注）　人口動態に関する数値は，外国人も含めています。</t>
    <rPh sb="0" eb="1">
      <t>チュウ</t>
    </rPh>
    <rPh sb="3" eb="5">
      <t>ジンコウ</t>
    </rPh>
    <rPh sb="5" eb="7">
      <t>ドウタイ</t>
    </rPh>
    <rPh sb="8" eb="9">
      <t>カン</t>
    </rPh>
    <rPh sb="11" eb="13">
      <t>スウチ</t>
    </rPh>
    <rPh sb="15" eb="18">
      <t>ガイコクジン</t>
    </rPh>
    <rPh sb="19" eb="20">
      <t>フク</t>
    </rPh>
    <phoneticPr fontId="4"/>
  </si>
  <si>
    <t>注）１　この調査結果は，茨城県常住人口調査に基づき，平成27年国勢調査結果を基礎とし，これに住民基本台帳及び</t>
    <rPh sb="0" eb="1">
      <t>チュウ</t>
    </rPh>
    <rPh sb="4" eb="10">
      <t>コノチョウサケッカ</t>
    </rPh>
    <rPh sb="12" eb="15">
      <t>イバラキケン</t>
    </rPh>
    <rPh sb="15" eb="17">
      <t>ジョウジュウ</t>
    </rPh>
    <rPh sb="17" eb="19">
      <t>ジンコウ</t>
    </rPh>
    <rPh sb="19" eb="21">
      <t>チョウサ</t>
    </rPh>
    <rPh sb="22" eb="23">
      <t>モト</t>
    </rPh>
    <rPh sb="26" eb="28">
      <t>ヘイセイ</t>
    </rPh>
    <rPh sb="30" eb="31">
      <t>ネン</t>
    </rPh>
    <rPh sb="31" eb="35">
      <t>コクセイチョウサ</t>
    </rPh>
    <rPh sb="35" eb="37">
      <t>ケッカ</t>
    </rPh>
    <rPh sb="38" eb="40">
      <t>キソ</t>
    </rPh>
    <rPh sb="46" eb="48">
      <t>ジュウミン</t>
    </rPh>
    <phoneticPr fontId="4"/>
  </si>
  <si>
    <t>国外</t>
    <rPh sb="0" eb="2">
      <t>コクガイ</t>
    </rPh>
    <phoneticPr fontId="4"/>
  </si>
  <si>
    <t>△ 0.08</t>
  </si>
  <si>
    <t xml:space="preserve">     ２　平成23年4月1日より，双葉台小学校区と山根小学校区は統合しました。</t>
    <rPh sb="7" eb="9">
      <t>ヘイセイ</t>
    </rPh>
    <rPh sb="11" eb="12">
      <t>ネン</t>
    </rPh>
    <rPh sb="13" eb="14">
      <t>ガツ</t>
    </rPh>
    <rPh sb="15" eb="16">
      <t>ニチ</t>
    </rPh>
    <rPh sb="19" eb="22">
      <t>フタバダイ</t>
    </rPh>
    <rPh sb="22" eb="25">
      <t>ショウガッコウ</t>
    </rPh>
    <rPh sb="25" eb="26">
      <t>ク</t>
    </rPh>
    <rPh sb="27" eb="29">
      <t>ヤマネ</t>
    </rPh>
    <rPh sb="29" eb="32">
      <t>ショウガッコウ</t>
    </rPh>
    <rPh sb="32" eb="33">
      <t>ク</t>
    </rPh>
    <rPh sb="34" eb="36">
      <t>トウゴウ</t>
    </rPh>
    <phoneticPr fontId="4"/>
  </si>
  <si>
    <t xml:space="preserve">     ２　平成22年から，「年齢3区分別割合（％）」は総数から年齢不詳分を除いて算出しています。</t>
    <rPh sb="7" eb="9">
      <t>ヘイセイ</t>
    </rPh>
    <rPh sb="11" eb="12">
      <t>ネン</t>
    </rPh>
    <rPh sb="16" eb="18">
      <t>ネンレイ</t>
    </rPh>
    <rPh sb="19" eb="21">
      <t>クブン</t>
    </rPh>
    <rPh sb="21" eb="22">
      <t>ベツ</t>
    </rPh>
    <rPh sb="22" eb="24">
      <t>ワリアイ</t>
    </rPh>
    <rPh sb="29" eb="31">
      <t>ソウスウ</t>
    </rPh>
    <rPh sb="33" eb="35">
      <t>ネンレイ</t>
    </rPh>
    <rPh sb="35" eb="37">
      <t>フショウ</t>
    </rPh>
    <rPh sb="37" eb="38">
      <t>ブン</t>
    </rPh>
    <rPh sb="39" eb="40">
      <t>ノゾ</t>
    </rPh>
    <rPh sb="42" eb="44">
      <t>サンシュツ</t>
    </rPh>
    <phoneticPr fontId="4"/>
  </si>
  <si>
    <t xml:space="preserve">     ３　総数には，年齢不詳分を含みます。</t>
    <rPh sb="7" eb="9">
      <t>ソウスウ</t>
    </rPh>
    <rPh sb="12" eb="16">
      <t>ネンレイフショウ</t>
    </rPh>
    <rPh sb="16" eb="17">
      <t>ブン</t>
    </rPh>
    <rPh sb="18" eb="19">
      <t>フク</t>
    </rPh>
    <phoneticPr fontId="4"/>
  </si>
  <si>
    <t xml:space="preserve">     ３　学区別人口及び世帯数は，平成27年国勢調査に基づく推計値です。</t>
    <rPh sb="7" eb="9">
      <t>ガック</t>
    </rPh>
    <rPh sb="9" eb="10">
      <t>ベツ</t>
    </rPh>
    <rPh sb="10" eb="12">
      <t>ジンコウ</t>
    </rPh>
    <rPh sb="12" eb="13">
      <t>オヨ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9" eb="30">
      <t>モト</t>
    </rPh>
    <rPh sb="32" eb="35">
      <t>スイケイチ</t>
    </rPh>
    <phoneticPr fontId="4"/>
  </si>
  <si>
    <t>30</t>
    <phoneticPr fontId="3"/>
  </si>
  <si>
    <t>平　成　30　年　</t>
    <rPh sb="0" eb="1">
      <t>タイラ</t>
    </rPh>
    <rPh sb="2" eb="3">
      <t>シゲル</t>
    </rPh>
    <rPh sb="7" eb="8">
      <t>ネン</t>
    </rPh>
    <phoneticPr fontId="4"/>
  </si>
  <si>
    <t>国勢調査（第10回）</t>
    <rPh sb="0" eb="4">
      <t>コクセイチョウサ</t>
    </rPh>
    <rPh sb="5" eb="6">
      <t>ダイ</t>
    </rPh>
    <rPh sb="8" eb="9">
      <t>カイ</t>
    </rPh>
    <phoneticPr fontId="4"/>
  </si>
  <si>
    <t>国勢調査（第11回）</t>
    <rPh sb="0" eb="4">
      <t>コクセイチョウサ</t>
    </rPh>
    <rPh sb="5" eb="6">
      <t>ダイ</t>
    </rPh>
    <rPh sb="8" eb="9">
      <t>カイ</t>
    </rPh>
    <phoneticPr fontId="4"/>
  </si>
  <si>
    <t>国勢調査（第12回）</t>
    <rPh sb="0" eb="4">
      <t>コクセイチョウサ</t>
    </rPh>
    <rPh sb="5" eb="6">
      <t>ダイ</t>
    </rPh>
    <rPh sb="8" eb="9">
      <t>カイ</t>
    </rPh>
    <phoneticPr fontId="4"/>
  </si>
  <si>
    <t>国勢調査（第13回）</t>
    <rPh sb="0" eb="4">
      <t>コクセイチョウサ</t>
    </rPh>
    <rPh sb="5" eb="6">
      <t>ダイ</t>
    </rPh>
    <rPh sb="8" eb="9">
      <t>カイ</t>
    </rPh>
    <phoneticPr fontId="4"/>
  </si>
  <si>
    <t>国勢調査（第14回）</t>
    <rPh sb="0" eb="4">
      <t>コクセイチョウサ</t>
    </rPh>
    <rPh sb="5" eb="6">
      <t>ダイ</t>
    </rPh>
    <rPh sb="8" eb="9">
      <t>カイ</t>
    </rPh>
    <phoneticPr fontId="4"/>
  </si>
  <si>
    <t>国勢調査（第15回）</t>
    <rPh sb="0" eb="4">
      <t>コクセイチョウサ</t>
    </rPh>
    <rPh sb="5" eb="6">
      <t>ダイ</t>
    </rPh>
    <rPh sb="8" eb="9">
      <t>カイ</t>
    </rPh>
    <phoneticPr fontId="4"/>
  </si>
  <si>
    <t>国勢調査（第16回）</t>
    <rPh sb="0" eb="4">
      <t>コクセイチョウサ</t>
    </rPh>
    <rPh sb="5" eb="6">
      <t>ダイ</t>
    </rPh>
    <rPh sb="8" eb="9">
      <t>カイ</t>
    </rPh>
    <phoneticPr fontId="4"/>
  </si>
  <si>
    <t>国勢調査（第17回）</t>
    <rPh sb="0" eb="4">
      <t>コクセイチョウサ</t>
    </rPh>
    <rPh sb="5" eb="6">
      <t>ダイ</t>
    </rPh>
    <rPh sb="8" eb="9">
      <t>カイ</t>
    </rPh>
    <phoneticPr fontId="4"/>
  </si>
  <si>
    <t>国勢調査（第18回）</t>
    <phoneticPr fontId="4"/>
  </si>
  <si>
    <t xml:space="preserve"> 10</t>
    <phoneticPr fontId="4"/>
  </si>
  <si>
    <t xml:space="preserve"> 11</t>
    <phoneticPr fontId="3"/>
  </si>
  <si>
    <t xml:space="preserve"> 12</t>
    <phoneticPr fontId="3"/>
  </si>
  <si>
    <t xml:space="preserve"> 13</t>
    <phoneticPr fontId="3"/>
  </si>
  <si>
    <t xml:space="preserve"> 14</t>
    <phoneticPr fontId="3"/>
  </si>
  <si>
    <t xml:space="preserve"> 15</t>
    <phoneticPr fontId="3"/>
  </si>
  <si>
    <t xml:space="preserve"> 16</t>
    <phoneticPr fontId="3"/>
  </si>
  <si>
    <t xml:space="preserve"> 17</t>
    <phoneticPr fontId="3"/>
  </si>
  <si>
    <t xml:space="preserve"> 18</t>
    <phoneticPr fontId="4"/>
  </si>
  <si>
    <t xml:space="preserve"> 19</t>
    <phoneticPr fontId="3"/>
  </si>
  <si>
    <t xml:space="preserve"> 20</t>
    <phoneticPr fontId="3"/>
  </si>
  <si>
    <t xml:space="preserve"> 21</t>
    <phoneticPr fontId="4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</si>
  <si>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</si>
  <si>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</si>
  <si>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</si>
  <si>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</si>
  <si>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</si>
  <si>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</si>
  <si>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</si>
  <si>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</si>
  <si>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>明治22年</t>
    <rPh sb="0" eb="2">
      <t>メイジ</t>
    </rPh>
    <rPh sb="4" eb="5">
      <t>ネン</t>
    </rPh>
    <phoneticPr fontId="4"/>
  </si>
  <si>
    <t xml:space="preserve">  25</t>
    <phoneticPr fontId="4"/>
  </si>
  <si>
    <t xml:space="preserve">  30</t>
    <phoneticPr fontId="4"/>
  </si>
  <si>
    <t xml:space="preserve">  35</t>
    <phoneticPr fontId="4"/>
  </si>
  <si>
    <t xml:space="preserve">  40</t>
    <phoneticPr fontId="4"/>
  </si>
  <si>
    <t xml:space="preserve">  10</t>
    <phoneticPr fontId="4"/>
  </si>
  <si>
    <t xml:space="preserve">  15</t>
    <phoneticPr fontId="4"/>
  </si>
  <si>
    <t xml:space="preserve">  20</t>
    <phoneticPr fontId="3"/>
  </si>
  <si>
    <t xml:space="preserve">  21</t>
    <phoneticPr fontId="3"/>
  </si>
  <si>
    <t xml:space="preserve">  22</t>
    <phoneticPr fontId="3"/>
  </si>
  <si>
    <t xml:space="preserve">  23</t>
    <phoneticPr fontId="3"/>
  </si>
  <si>
    <t xml:space="preserve">  24</t>
    <phoneticPr fontId="3"/>
  </si>
  <si>
    <t xml:space="preserve">  25</t>
    <phoneticPr fontId="3"/>
  </si>
  <si>
    <t xml:space="preserve">  26</t>
    <phoneticPr fontId="3"/>
  </si>
  <si>
    <t xml:space="preserve">  27</t>
    <phoneticPr fontId="3"/>
  </si>
  <si>
    <t xml:space="preserve">  28</t>
    <phoneticPr fontId="3"/>
  </si>
  <si>
    <t xml:space="preserve">  29</t>
    <phoneticPr fontId="3"/>
  </si>
  <si>
    <t xml:space="preserve">  30</t>
    <phoneticPr fontId="3"/>
  </si>
  <si>
    <t xml:space="preserve">  31</t>
    <phoneticPr fontId="3"/>
  </si>
  <si>
    <t xml:space="preserve">  32</t>
    <phoneticPr fontId="3"/>
  </si>
  <si>
    <t xml:space="preserve">  33</t>
    <phoneticPr fontId="3"/>
  </si>
  <si>
    <t xml:space="preserve">  34</t>
    <phoneticPr fontId="3"/>
  </si>
  <si>
    <t xml:space="preserve">  35</t>
    <phoneticPr fontId="3"/>
  </si>
  <si>
    <t xml:space="preserve">  36</t>
    <phoneticPr fontId="3"/>
  </si>
  <si>
    <t xml:space="preserve">  37</t>
    <phoneticPr fontId="3"/>
  </si>
  <si>
    <t xml:space="preserve">  38</t>
    <phoneticPr fontId="3"/>
  </si>
  <si>
    <t xml:space="preserve">  40</t>
    <phoneticPr fontId="3"/>
  </si>
  <si>
    <t xml:space="preserve">  41</t>
    <phoneticPr fontId="3"/>
  </si>
  <si>
    <t xml:space="preserve">  42</t>
    <phoneticPr fontId="3"/>
  </si>
  <si>
    <t xml:space="preserve">  43</t>
    <phoneticPr fontId="3"/>
  </si>
  <si>
    <t xml:space="preserve">  44</t>
    <phoneticPr fontId="3"/>
  </si>
  <si>
    <t xml:space="preserve">  45</t>
    <phoneticPr fontId="3"/>
  </si>
  <si>
    <t xml:space="preserve">  46</t>
    <phoneticPr fontId="3"/>
  </si>
  <si>
    <t xml:space="preserve">  47</t>
    <phoneticPr fontId="3"/>
  </si>
  <si>
    <t xml:space="preserve">  48</t>
    <phoneticPr fontId="3"/>
  </si>
  <si>
    <t xml:space="preserve">  49</t>
    <phoneticPr fontId="3"/>
  </si>
  <si>
    <t xml:space="preserve">  50</t>
    <phoneticPr fontId="3"/>
  </si>
  <si>
    <t xml:space="preserve">  51</t>
    <phoneticPr fontId="3"/>
  </si>
  <si>
    <t xml:space="preserve">  52</t>
    <phoneticPr fontId="3"/>
  </si>
  <si>
    <t xml:space="preserve">  53</t>
    <phoneticPr fontId="3"/>
  </si>
  <si>
    <t xml:space="preserve">  54</t>
    <phoneticPr fontId="3"/>
  </si>
  <si>
    <t xml:space="preserve">  55</t>
    <phoneticPr fontId="3"/>
  </si>
  <si>
    <t xml:space="preserve">  56</t>
    <phoneticPr fontId="3"/>
  </si>
  <si>
    <t xml:space="preserve">  57</t>
    <phoneticPr fontId="3"/>
  </si>
  <si>
    <t xml:space="preserve">  58</t>
    <phoneticPr fontId="3"/>
  </si>
  <si>
    <t xml:space="preserve">  59</t>
    <phoneticPr fontId="3"/>
  </si>
  <si>
    <t xml:space="preserve">  60</t>
    <phoneticPr fontId="3"/>
  </si>
  <si>
    <t xml:space="preserve">  61</t>
    <phoneticPr fontId="3"/>
  </si>
  <si>
    <t xml:space="preserve">  62</t>
    <phoneticPr fontId="3"/>
  </si>
  <si>
    <t xml:space="preserve">  63</t>
    <phoneticPr fontId="3"/>
  </si>
  <si>
    <t>（17.2.1）</t>
    <phoneticPr fontId="4"/>
  </si>
  <si>
    <t xml:space="preserve">  （39.4.1）</t>
    <phoneticPr fontId="3"/>
  </si>
  <si>
    <t>29</t>
    <phoneticPr fontId="3"/>
  </si>
  <si>
    <t>28</t>
    <phoneticPr fontId="3"/>
  </si>
  <si>
    <t>25</t>
    <phoneticPr fontId="3"/>
  </si>
  <si>
    <t>23</t>
    <phoneticPr fontId="3"/>
  </si>
  <si>
    <t>22</t>
    <phoneticPr fontId="3"/>
  </si>
  <si>
    <t>10～14歳</t>
    <rPh sb="5" eb="6">
      <t>サイ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</si>
  <si>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</si>
  <si>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</si>
  <si>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</si>
  <si>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</si>
  <si>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</si>
  <si>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</si>
  <si>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</si>
  <si>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</si>
  <si>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</si>
  <si>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</si>
  <si>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</si>
  <si>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</si>
  <si>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</si>
  <si>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</si>
  <si>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85～89歳</t>
    <rPh sb="5" eb="6">
      <t>サイ</t>
    </rPh>
    <phoneticPr fontId="4"/>
  </si>
  <si>
    <t>90～94歳</t>
    <rPh sb="5" eb="6">
      <t>サイ</t>
    </rPh>
    <phoneticPr fontId="4"/>
  </si>
  <si>
    <t>95～99歳</t>
    <rPh sb="5" eb="6">
      <t>サイ</t>
    </rPh>
    <phoneticPr fontId="4"/>
  </si>
  <si>
    <t>０</t>
    <phoneticPr fontId="3"/>
  </si>
  <si>
    <t>１</t>
  </si>
  <si>
    <t>２</t>
  </si>
  <si>
    <t>３</t>
  </si>
  <si>
    <t>４</t>
  </si>
  <si>
    <t>６</t>
  </si>
  <si>
    <t>７</t>
  </si>
  <si>
    <t>８</t>
  </si>
  <si>
    <t>９</t>
  </si>
  <si>
    <t>５</t>
    <phoneticPr fontId="3"/>
  </si>
  <si>
    <t>１１　外国人数</t>
    <rPh sb="3" eb="6">
      <t>ガイコクジン</t>
    </rPh>
    <rPh sb="6" eb="7">
      <t>カズ</t>
    </rPh>
    <phoneticPr fontId="4"/>
  </si>
  <si>
    <t>各年12月31日現在</t>
    <rPh sb="0" eb="1">
      <t>カク</t>
    </rPh>
    <rPh sb="1" eb="2">
      <t>ネン</t>
    </rPh>
    <rPh sb="3" eb="5">
      <t>ニガツ</t>
    </rPh>
    <rPh sb="7" eb="8">
      <t>ニチ</t>
    </rPh>
    <rPh sb="8" eb="10">
      <t>ゲンザイ</t>
    </rPh>
    <phoneticPr fontId="4"/>
  </si>
  <si>
    <t>年　　別</t>
    <rPh sb="0" eb="4">
      <t>ネンベツ</t>
    </rPh>
    <phoneticPr fontId="4"/>
  </si>
  <si>
    <t>総　  数</t>
    <rPh sb="0" eb="1">
      <t>フサ</t>
    </rPh>
    <rPh sb="4" eb="5">
      <t>カズ</t>
    </rPh>
    <phoneticPr fontId="4"/>
  </si>
  <si>
    <t>注）　（　）内の数字は，外国人のみで構成される世帯です。</t>
    <rPh sb="6" eb="7">
      <t>ナイ</t>
    </rPh>
    <rPh sb="8" eb="10">
      <t>スウジ</t>
    </rPh>
    <rPh sb="12" eb="15">
      <t>ガイコクジン</t>
    </rPh>
    <rPh sb="18" eb="20">
      <t>コウセイ</t>
    </rPh>
    <rPh sb="23" eb="25">
      <t>セタイ</t>
    </rPh>
    <phoneticPr fontId="4"/>
  </si>
  <si>
    <t>資料：市民課</t>
    <rPh sb="0" eb="2">
      <t>シリョウ</t>
    </rPh>
    <rPh sb="3" eb="6">
      <t>シミンカ</t>
    </rPh>
    <phoneticPr fontId="4"/>
  </si>
  <si>
    <t>１２　国籍別外国人数</t>
    <rPh sb="3" eb="5">
      <t>コクセキ</t>
    </rPh>
    <rPh sb="5" eb="6">
      <t>ベツ</t>
    </rPh>
    <rPh sb="6" eb="9">
      <t>ガイコクジン</t>
    </rPh>
    <rPh sb="9" eb="10">
      <t>カズ</t>
    </rPh>
    <phoneticPr fontId="4"/>
  </si>
  <si>
    <t>年　　別</t>
    <rPh sb="0" eb="1">
      <t>ネン</t>
    </rPh>
    <rPh sb="3" eb="4">
      <t>ベツ</t>
    </rPh>
    <phoneticPr fontId="4"/>
  </si>
  <si>
    <t>総　　数</t>
    <rPh sb="0" eb="4">
      <t>ソウスウ</t>
    </rPh>
    <phoneticPr fontId="4"/>
  </si>
  <si>
    <t>中    国</t>
    <rPh sb="0" eb="1">
      <t>ナカ</t>
    </rPh>
    <rPh sb="5" eb="6">
      <t>クニ</t>
    </rPh>
    <phoneticPr fontId="4"/>
  </si>
  <si>
    <t>朝鮮・韓国</t>
    <rPh sb="0" eb="2">
      <t>チョウセン</t>
    </rPh>
    <rPh sb="3" eb="5">
      <t>カンコク</t>
    </rPh>
    <phoneticPr fontId="4"/>
  </si>
  <si>
    <t>英    国</t>
    <rPh sb="0" eb="1">
      <t>エイ</t>
    </rPh>
    <rPh sb="5" eb="6">
      <t>クニ</t>
    </rPh>
    <phoneticPr fontId="4"/>
  </si>
  <si>
    <t>米    国</t>
    <rPh sb="0" eb="1">
      <t>ベイ</t>
    </rPh>
    <rPh sb="5" eb="6">
      <t>クニ</t>
    </rPh>
    <phoneticPr fontId="4"/>
  </si>
  <si>
    <t>そ の 他</t>
    <rPh sb="4" eb="5">
      <t>ホカ</t>
    </rPh>
    <phoneticPr fontId="4"/>
  </si>
  <si>
    <t>７ 婚姻・離婚・死産</t>
    <rPh sb="2" eb="4">
      <t>コンイン</t>
    </rPh>
    <rPh sb="5" eb="7">
      <t>リコン</t>
    </rPh>
    <rPh sb="8" eb="10">
      <t>シザン</t>
    </rPh>
    <phoneticPr fontId="4"/>
  </si>
  <si>
    <t>（単位：件，胎）</t>
    <rPh sb="1" eb="3">
      <t>タンイ</t>
    </rPh>
    <rPh sb="4" eb="5">
      <t>ケン</t>
    </rPh>
    <rPh sb="6" eb="7">
      <t>タイ</t>
    </rPh>
    <phoneticPr fontId="4"/>
  </si>
  <si>
    <t>年 　  別</t>
    <rPh sb="0" eb="1">
      <t>トシ</t>
    </rPh>
    <rPh sb="5" eb="6">
      <t>ベツ</t>
    </rPh>
    <phoneticPr fontId="4"/>
  </si>
  <si>
    <t>婚　   姻</t>
    <rPh sb="0" eb="1">
      <t>コン</t>
    </rPh>
    <rPh sb="5" eb="6">
      <t>トツ</t>
    </rPh>
    <phoneticPr fontId="4"/>
  </si>
  <si>
    <t>離 　  婚</t>
    <rPh sb="0" eb="1">
      <t>リ</t>
    </rPh>
    <rPh sb="5" eb="6">
      <t>コン</t>
    </rPh>
    <phoneticPr fontId="4"/>
  </si>
  <si>
    <t>死 　  産</t>
    <rPh sb="0" eb="1">
      <t>シ</t>
    </rPh>
    <rPh sb="5" eb="6">
      <t>サン</t>
    </rPh>
    <phoneticPr fontId="4"/>
  </si>
  <si>
    <t>　29</t>
    <phoneticPr fontId="3"/>
  </si>
  <si>
    <t>注）　窓口受付のみの件数です。</t>
    <rPh sb="0" eb="1">
      <t>チュウ</t>
    </rPh>
    <rPh sb="3" eb="5">
      <t>マドグチ</t>
    </rPh>
    <rPh sb="5" eb="7">
      <t>ウケツケ</t>
    </rPh>
    <rPh sb="10" eb="12">
      <t>ケンスウ</t>
    </rPh>
    <phoneticPr fontId="4"/>
  </si>
  <si>
    <t>2,500 (1,614)</t>
  </si>
  <si>
    <t>2,549 (1,661)</t>
  </si>
  <si>
    <t>2,676 (1,792)</t>
  </si>
  <si>
    <t>ブラジル</t>
    <phoneticPr fontId="4"/>
  </si>
  <si>
    <t>カ ナ ダ</t>
    <phoneticPr fontId="4"/>
  </si>
  <si>
    <t>フィリピン</t>
    <phoneticPr fontId="4"/>
  </si>
  <si>
    <t xml:space="preserve"> 　29</t>
    <phoneticPr fontId="3"/>
  </si>
  <si>
    <t>注） その他（転出先の住所地が不明，国籍離脱，職権による消除等）は県外計に含めていません。</t>
    <rPh sb="0" eb="1">
      <t>チュウ</t>
    </rPh>
    <phoneticPr fontId="3"/>
  </si>
  <si>
    <t>１０　年齢４階層別移動状況</t>
    <phoneticPr fontId="4"/>
  </si>
  <si>
    <t>増 要 因
移動者数</t>
    <phoneticPr fontId="4"/>
  </si>
  <si>
    <t>減 要 因
移動者数</t>
    <phoneticPr fontId="4"/>
  </si>
  <si>
    <t>ネパール</t>
    <phoneticPr fontId="3"/>
  </si>
  <si>
    <t>台湾</t>
    <rPh sb="0" eb="2">
      <t>タイワン</t>
    </rPh>
    <phoneticPr fontId="3"/>
  </si>
  <si>
    <t>インド</t>
    <phoneticPr fontId="3"/>
  </si>
  <si>
    <t>インドネシア</t>
    <phoneticPr fontId="3"/>
  </si>
  <si>
    <t>スリランカ</t>
    <phoneticPr fontId="3"/>
  </si>
  <si>
    <t>パキスタン</t>
    <phoneticPr fontId="3"/>
  </si>
  <si>
    <t>注）　人口及び世帯数は平成27年国勢調査に基づく推計値です。</t>
    <rPh sb="0" eb="1">
      <t>チュウ</t>
    </rPh>
    <rPh sb="3" eb="5">
      <t>ジンコウ</t>
    </rPh>
    <rPh sb="5" eb="6">
      <t>オヨ</t>
    </rPh>
    <rPh sb="7" eb="10">
      <t>セタイスウ</t>
    </rPh>
    <phoneticPr fontId="3"/>
  </si>
  <si>
    <t>注）　1 町丁別人口及び世帯数は平成27年国勢調査に基づく推計値です。</t>
    <rPh sb="0" eb="1">
      <t>チュウ</t>
    </rPh>
    <rPh sb="5" eb="6">
      <t>チョウ</t>
    </rPh>
    <rPh sb="6" eb="7">
      <t>チョウ</t>
    </rPh>
    <rPh sb="7" eb="8">
      <t>ベツ</t>
    </rPh>
    <rPh sb="8" eb="10">
      <t>ジンコウ</t>
    </rPh>
    <rPh sb="10" eb="11">
      <t>オヨ</t>
    </rPh>
    <rPh sb="12" eb="15">
      <t>セタイスウ</t>
    </rPh>
    <rPh sb="16" eb="18">
      <t>ヘイセイ</t>
    </rPh>
    <rPh sb="20" eb="21">
      <t>ネン</t>
    </rPh>
    <rPh sb="21" eb="23">
      <t>コクセイ</t>
    </rPh>
    <rPh sb="23" eb="25">
      <t>チョウサ</t>
    </rPh>
    <rPh sb="26" eb="27">
      <t>モト</t>
    </rPh>
    <rPh sb="29" eb="32">
      <t>スイケイチ</t>
    </rPh>
    <phoneticPr fontId="4"/>
  </si>
  <si>
    <t xml:space="preserve">       2 内原2丁目，常磐町，根本町，藤が原１丁目については，居住者はいません。</t>
    <rPh sb="9" eb="11">
      <t>ウチハラ</t>
    </rPh>
    <rPh sb="12" eb="14">
      <t>チョウメ</t>
    </rPh>
    <rPh sb="15" eb="17">
      <t>トキワ</t>
    </rPh>
    <rPh sb="17" eb="18">
      <t>チョウ</t>
    </rPh>
    <rPh sb="19" eb="22">
      <t>ネモトチョウ</t>
    </rPh>
    <rPh sb="23" eb="24">
      <t>フジ</t>
    </rPh>
    <rPh sb="25" eb="26">
      <t>ハラ</t>
    </rPh>
    <rPh sb="27" eb="29">
      <t>チョウメ</t>
    </rPh>
    <rPh sb="35" eb="38">
      <t>キョジュウシャ</t>
    </rPh>
    <phoneticPr fontId="3"/>
  </si>
  <si>
    <t>注）１　平成22年，平成27年は国勢調査，その他は茨城県常住人口調査の数値です。</t>
    <rPh sb="0" eb="1">
      <t>チュウ</t>
    </rPh>
    <rPh sb="4" eb="6">
      <t>ヘイセイ</t>
    </rPh>
    <rPh sb="8" eb="9">
      <t>ネン</t>
    </rPh>
    <rPh sb="10" eb="12">
      <t>ヘイセイ</t>
    </rPh>
    <rPh sb="14" eb="15">
      <t>ネン</t>
    </rPh>
    <rPh sb="16" eb="20">
      <t>コクセイチョウサ</t>
    </rPh>
    <rPh sb="23" eb="24">
      <t>タ</t>
    </rPh>
    <rPh sb="25" eb="28">
      <t>イバラキケン</t>
    </rPh>
    <rPh sb="28" eb="30">
      <t>ジョウジュウ</t>
    </rPh>
    <rPh sb="30" eb="32">
      <t>ジンコウ</t>
    </rPh>
    <rPh sb="32" eb="34">
      <t>チョウサ</t>
    </rPh>
    <rPh sb="35" eb="37">
      <t>スウチ</t>
    </rPh>
    <phoneticPr fontId="4"/>
  </si>
  <si>
    <t xml:space="preserve"> 30</t>
  </si>
  <si>
    <t>令和 元 年</t>
    <rPh sb="0" eb="2">
      <t>レイワ</t>
    </rPh>
    <rPh sb="3" eb="4">
      <t>モト</t>
    </rPh>
    <rPh sb="5" eb="6">
      <t>トシ</t>
    </rPh>
    <phoneticPr fontId="4"/>
  </si>
  <si>
    <t>令和元年10月1日現在</t>
    <rPh sb="0" eb="2">
      <t>レイワ</t>
    </rPh>
    <rPh sb="2" eb="3">
      <t>ガン</t>
    </rPh>
    <phoneticPr fontId="4"/>
  </si>
  <si>
    <t>平成29年　1 月</t>
    <phoneticPr fontId="3"/>
  </si>
  <si>
    <t>平成30年　1 月</t>
    <phoneticPr fontId="3"/>
  </si>
  <si>
    <t>平成31年　1 月</t>
    <phoneticPr fontId="3"/>
  </si>
  <si>
    <t>令和元年　5 月</t>
    <rPh sb="0" eb="2">
      <t>レイワ</t>
    </rPh>
    <rPh sb="2" eb="3">
      <t>ガン</t>
    </rPh>
    <phoneticPr fontId="3"/>
  </si>
  <si>
    <t xml:space="preserve"> 平成21  年　</t>
    <rPh sb="1" eb="3">
      <t>ヘイセイ</t>
    </rPh>
    <phoneticPr fontId="4"/>
  </si>
  <si>
    <t>24</t>
    <phoneticPr fontId="3"/>
  </si>
  <si>
    <t>27</t>
    <phoneticPr fontId="3"/>
  </si>
  <si>
    <t xml:space="preserve"> 令和元  年　</t>
    <rPh sb="1" eb="3">
      <t>レイワ</t>
    </rPh>
    <rPh sb="3" eb="4">
      <t>ガン</t>
    </rPh>
    <phoneticPr fontId="4"/>
  </si>
  <si>
    <t>平成31年1月</t>
    <rPh sb="0" eb="2">
      <t>ヘイセイ</t>
    </rPh>
    <rPh sb="4" eb="5">
      <t>ネン</t>
    </rPh>
    <rPh sb="6" eb="7">
      <t>ガツ</t>
    </rPh>
    <phoneticPr fontId="4"/>
  </si>
  <si>
    <t>令和元年5月</t>
    <rPh sb="0" eb="2">
      <t>レイワ</t>
    </rPh>
    <rPh sb="2" eb="3">
      <t>ガン</t>
    </rPh>
    <rPh sb="3" eb="4">
      <t>ネン</t>
    </rPh>
    <rPh sb="5" eb="6">
      <t>ガツ</t>
    </rPh>
    <phoneticPr fontId="4"/>
  </si>
  <si>
    <t>平成２７年</t>
    <rPh sb="0" eb="2">
      <t>ヘイセイ</t>
    </rPh>
    <rPh sb="4" eb="5">
      <t>ネン</t>
    </rPh>
    <phoneticPr fontId="4"/>
  </si>
  <si>
    <t>２８</t>
    <phoneticPr fontId="3"/>
  </si>
  <si>
    <t>２９</t>
    <phoneticPr fontId="3"/>
  </si>
  <si>
    <t>３０</t>
    <phoneticPr fontId="3"/>
  </si>
  <si>
    <t>令和元年</t>
    <rPh sb="0" eb="2">
      <t>レイワ</t>
    </rPh>
    <rPh sb="2" eb="4">
      <t>ガンネン</t>
    </rPh>
    <phoneticPr fontId="4"/>
  </si>
  <si>
    <t>平成27年</t>
    <rPh sb="0" eb="2">
      <t>ヘイセイ</t>
    </rPh>
    <rPh sb="4" eb="5">
      <t>ネン</t>
    </rPh>
    <phoneticPr fontId="4"/>
  </si>
  <si>
    <t>　28</t>
    <phoneticPr fontId="3"/>
  </si>
  <si>
    <t>平成31年1月～令和元年12月</t>
    <rPh sb="0" eb="2">
      <t>ヘイセイ</t>
    </rPh>
    <rPh sb="4" eb="5">
      <t>ネン</t>
    </rPh>
    <rPh sb="6" eb="7">
      <t>ガツ</t>
    </rPh>
    <rPh sb="8" eb="10">
      <t>レイワ</t>
    </rPh>
    <rPh sb="10" eb="11">
      <t>ガン</t>
    </rPh>
    <rPh sb="11" eb="12">
      <t>ネン</t>
    </rPh>
    <rPh sb="14" eb="15">
      <t>ガツ</t>
    </rPh>
    <phoneticPr fontId="4"/>
  </si>
  <si>
    <t>平成31年1月～令和元年12月</t>
    <rPh sb="0" eb="2">
      <t>ヘイセイ</t>
    </rPh>
    <rPh sb="4" eb="5">
      <t>ネン</t>
    </rPh>
    <rPh sb="6" eb="7">
      <t>ガツ</t>
    </rPh>
    <rPh sb="8" eb="10">
      <t>レイワ</t>
    </rPh>
    <rPh sb="10" eb="12">
      <t>ガンネン</t>
    </rPh>
    <rPh sb="14" eb="15">
      <t>ガツ</t>
    </rPh>
    <phoneticPr fontId="4"/>
  </si>
  <si>
    <t>平成31年1月～令和元年12月</t>
    <rPh sb="0" eb="2">
      <t>ヘイセイ</t>
    </rPh>
    <rPh sb="8" eb="10">
      <t>レイワ</t>
    </rPh>
    <rPh sb="10" eb="12">
      <t>ガンネン</t>
    </rPh>
    <phoneticPr fontId="4"/>
  </si>
  <si>
    <t>令和 元年</t>
    <rPh sb="0" eb="2">
      <t>レイワ</t>
    </rPh>
    <rPh sb="3" eb="4">
      <t>ガン</t>
    </rPh>
    <rPh sb="4" eb="5">
      <t>ネン</t>
    </rPh>
    <phoneticPr fontId="4"/>
  </si>
  <si>
    <t xml:space="preserve"> 　28</t>
    <phoneticPr fontId="3"/>
  </si>
  <si>
    <t xml:space="preserve"> 　30</t>
    <phoneticPr fontId="3"/>
  </si>
  <si>
    <t>令和元年</t>
    <rPh sb="0" eb="2">
      <t>レイワ</t>
    </rPh>
    <rPh sb="2" eb="3">
      <t>ガン</t>
    </rPh>
    <rPh sb="3" eb="4">
      <t>ネン</t>
    </rPh>
    <phoneticPr fontId="4"/>
  </si>
  <si>
    <t>令　和　元　年　</t>
    <rPh sb="0" eb="1">
      <t>レイ</t>
    </rPh>
    <rPh sb="2" eb="3">
      <t>ワ</t>
    </rPh>
    <rPh sb="4" eb="5">
      <t>ガン</t>
    </rPh>
    <rPh sb="6" eb="7">
      <t>ネン</t>
    </rPh>
    <phoneticPr fontId="4"/>
  </si>
  <si>
    <t>令和元年10月1日現在</t>
    <rPh sb="0" eb="2">
      <t>レイワ</t>
    </rPh>
    <rPh sb="2" eb="3">
      <t>ガン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</si>
  <si>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平成21年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</si>
  <si>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</si>
  <si>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</si>
  <si>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</si>
  <si>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</si>
  <si>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</si>
  <si>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</si>
  <si>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</si>
  <si>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29</t>
    <phoneticPr fontId="3"/>
  </si>
  <si>
    <t>30</t>
    <phoneticPr fontId="3"/>
  </si>
  <si>
    <t>（２）　平成・令和</t>
    <rPh sb="4" eb="6">
      <t>ヘイセイ</t>
    </rPh>
    <rPh sb="7" eb="9">
      <t>レイワ</t>
    </rPh>
    <phoneticPr fontId="3"/>
  </si>
  <si>
    <t>　30</t>
    <phoneticPr fontId="3"/>
  </si>
  <si>
    <t>平成 27年</t>
    <rPh sb="0" eb="2">
      <t>ヘイセイ</t>
    </rPh>
    <rPh sb="5" eb="6">
      <t>ネン</t>
    </rPh>
    <phoneticPr fontId="4"/>
  </si>
  <si>
    <t xml:space="preserve">   28</t>
    <phoneticPr fontId="3"/>
  </si>
  <si>
    <t xml:space="preserve">   29</t>
    <phoneticPr fontId="3"/>
  </si>
  <si>
    <t xml:space="preserve">   30</t>
    <phoneticPr fontId="3"/>
  </si>
  <si>
    <t>2,815 (1,923)</t>
    <phoneticPr fontId="3"/>
  </si>
  <si>
    <t>2,864 (1,973)</t>
    <phoneticPr fontId="3"/>
  </si>
  <si>
    <t>イ ラ ン</t>
    <phoneticPr fontId="4"/>
  </si>
  <si>
    <t>タ      イ</t>
    <phoneticPr fontId="4"/>
  </si>
  <si>
    <t>ベトナム</t>
    <phoneticPr fontId="3"/>
  </si>
  <si>
    <t xml:space="preserve"> 　30</t>
    <phoneticPr fontId="3"/>
  </si>
  <si>
    <t>△ 0.09</t>
  </si>
  <si>
    <t>△ 0.21</t>
  </si>
  <si>
    <t>３１</t>
    <phoneticPr fontId="3"/>
  </si>
  <si>
    <t>26</t>
    <phoneticPr fontId="3"/>
  </si>
  <si>
    <t>注）1　面積は国土交通省国土地理院「令和元年全国都道府県市区町村別面積調」によります。</t>
    <rPh sb="0" eb="1">
      <t>チュウ</t>
    </rPh>
    <rPh sb="7" eb="9">
      <t>コクド</t>
    </rPh>
    <rPh sb="9" eb="11">
      <t>コウツウ</t>
    </rPh>
    <rPh sb="11" eb="12">
      <t>ショウ</t>
    </rPh>
    <rPh sb="12" eb="14">
      <t>コクド</t>
    </rPh>
    <rPh sb="14" eb="16">
      <t>チリ</t>
    </rPh>
    <rPh sb="16" eb="17">
      <t>イン</t>
    </rPh>
    <rPh sb="18" eb="20">
      <t>レイワ</t>
    </rPh>
    <rPh sb="20" eb="22">
      <t>ガンネン</t>
    </rPh>
    <rPh sb="22" eb="24">
      <t>ゼンコク</t>
    </rPh>
    <rPh sb="24" eb="28">
      <t>トドウフケン</t>
    </rPh>
    <rPh sb="28" eb="30">
      <t>シク</t>
    </rPh>
    <rPh sb="30" eb="32">
      <t>チョウソン</t>
    </rPh>
    <rPh sb="32" eb="33">
      <t>ベツ</t>
    </rPh>
    <rPh sb="33" eb="35">
      <t>メンセキ</t>
    </rPh>
    <rPh sb="35" eb="36">
      <t>シラベ</t>
    </rPh>
    <phoneticPr fontId="4"/>
  </si>
  <si>
    <t xml:space="preserve">     2　水戸市及び東茨城郡茨城町(合計面積：338.89k㎡）の一部境界未定地については,推計された</t>
    <rPh sb="30" eb="32">
      <t>イチブ</t>
    </rPh>
    <rPh sb="32" eb="34">
      <t>キョウカイ</t>
    </rPh>
    <rPh sb="34" eb="36">
      <t>ミテイ</t>
    </rPh>
    <rPh sb="36" eb="37">
      <t>チ</t>
    </rPh>
    <rPh sb="43" eb="45">
      <t>スイケイ</t>
    </rPh>
    <rPh sb="48" eb="50">
      <t>メンセキ</t>
    </rPh>
    <phoneticPr fontId="4"/>
  </si>
  <si>
    <t>　　　　面積を用いています。</t>
    <phoneticPr fontId="4"/>
  </si>
  <si>
    <t>０～14歳</t>
    <phoneticPr fontId="3"/>
  </si>
  <si>
    <t>15～24歳</t>
    <phoneticPr fontId="3"/>
  </si>
  <si>
    <t>25～64歳</t>
    <phoneticPr fontId="3"/>
  </si>
  <si>
    <t>65歳以上</t>
    <phoneticPr fontId="3"/>
  </si>
  <si>
    <t>令和元年</t>
    <rPh sb="0" eb="2">
      <t>レイワ</t>
    </rPh>
    <rPh sb="2" eb="3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</si>
</sst>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#,##0_ "/>
    <numFmt numFmtId="178" formatCode="#,##0_);[Red]\(#,##0\)"/>
    <numFmt numFmtId="179" formatCode="#,###;&quot;△&quot;\ 0;&quot;-&quot;"/>
    <numFmt numFmtId="180" formatCode="#,##0;&quot;△ &quot;#,##0"/>
    <numFmt numFmtId="181" formatCode="0.00_ "/>
    <numFmt numFmtId="182" formatCode="0.00;&quot;△ &quot;0.00"/>
    <numFmt numFmtId="183" formatCode="0.0"/>
    <numFmt numFmtId="184" formatCode="_ * #,##0.0_ ;_ * \-#,##0.0_ ;_ * &quot;-&quot;_ ;_ @_ "/>
    <numFmt numFmtId="185" formatCode="0;&quot;△ &quot;0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4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rgb="FF0066FF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178" fontId="7" fillId="0" borderId="0" applyBorder="0" applyProtection="0"/>
  </cellStyleXfs>
  <cellXfs count="37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3" fontId="5" fillId="0" borderId="12" xfId="0" applyNumberFormat="1" applyFont="1" applyBorder="1" applyAlignment="1">
      <alignment vertical="center"/>
    </xf>
    <xf numFmtId="41" fontId="5" fillId="0" borderId="13" xfId="1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5" fillId="2" borderId="14" xfId="0" quotePrefix="1" applyNumberFormat="1" applyFont="1" applyFill="1" applyBorder="1" applyAlignment="1">
      <alignment horizontal="center" vertical="center"/>
    </xf>
    <xf numFmtId="43" fontId="5" fillId="0" borderId="15" xfId="0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49" fontId="5" fillId="2" borderId="14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43" fontId="5" fillId="0" borderId="15" xfId="0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0" xfId="0" applyFont="1" applyFill="1" applyAlignment="1"/>
    <xf numFmtId="0" fontId="5" fillId="0" borderId="15" xfId="0" quotePrefix="1" applyFont="1" applyBorder="1" applyAlignment="1">
      <alignment horizontal="left" vertical="center"/>
    </xf>
    <xf numFmtId="0" fontId="5" fillId="0" borderId="15" xfId="0" quotePrefix="1" applyFont="1" applyFill="1" applyBorder="1" applyAlignment="1">
      <alignment horizontal="left" vertical="center"/>
    </xf>
    <xf numFmtId="0" fontId="7" fillId="0" borderId="0" xfId="0" applyFont="1" applyFill="1" applyAlignment="1"/>
    <xf numFmtId="0" fontId="5" fillId="0" borderId="15" xfId="0" applyFont="1" applyBorder="1" applyAlignment="1"/>
    <xf numFmtId="0" fontId="5" fillId="0" borderId="15" xfId="0" applyFont="1" applyBorder="1" applyAlignment="1">
      <alignment horizontal="right"/>
    </xf>
    <xf numFmtId="177" fontId="5" fillId="0" borderId="0" xfId="0" applyNumberFormat="1" applyFont="1" applyFill="1" applyBorder="1" applyAlignment="1"/>
    <xf numFmtId="178" fontId="5" fillId="0" borderId="0" xfId="0" applyNumberFormat="1" applyFont="1" applyBorder="1" applyAlignment="1">
      <alignment horizontal="right"/>
    </xf>
    <xf numFmtId="0" fontId="7" fillId="0" borderId="0" xfId="0" applyFont="1" applyAlignment="1"/>
    <xf numFmtId="0" fontId="7" fillId="0" borderId="15" xfId="0" quotePrefix="1" applyFont="1" applyFill="1" applyBorder="1" applyAlignment="1">
      <alignment horizontal="left" vertical="center"/>
    </xf>
    <xf numFmtId="49" fontId="7" fillId="2" borderId="16" xfId="0" quotePrefix="1" applyNumberFormat="1" applyFont="1" applyFill="1" applyBorder="1" applyAlignment="1">
      <alignment horizontal="center" vertical="center"/>
    </xf>
    <xf numFmtId="41" fontId="7" fillId="0" borderId="18" xfId="1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43" fontId="5" fillId="3" borderId="13" xfId="0" applyNumberFormat="1" applyFont="1" applyFill="1" applyBorder="1" applyAlignment="1">
      <alignment vertical="center"/>
    </xf>
    <xf numFmtId="176" fontId="5" fillId="3" borderId="13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Alignment="1"/>
    <xf numFmtId="0" fontId="10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5" fillId="2" borderId="14" xfId="0" quotePrefix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1" fontId="5" fillId="0" borderId="0" xfId="1" applyNumberFormat="1" applyFont="1" applyFill="1" applyBorder="1" applyAlignment="1">
      <alignment vertical="center" shrinkToFit="1"/>
    </xf>
    <xf numFmtId="41" fontId="5" fillId="0" borderId="0" xfId="0" applyNumberFormat="1" applyFont="1" applyFill="1" applyBorder="1" applyAlignment="1">
      <alignment vertical="center" shrinkToFit="1"/>
    </xf>
    <xf numFmtId="41" fontId="5" fillId="0" borderId="0" xfId="1" applyNumberFormat="1" applyFont="1" applyBorder="1" applyAlignment="1">
      <alignment vertical="center" shrinkToFit="1"/>
    </xf>
    <xf numFmtId="0" fontId="5" fillId="4" borderId="16" xfId="0" applyFont="1" applyFill="1" applyBorder="1" applyAlignment="1">
      <alignment horizontal="center" vertical="center"/>
    </xf>
    <xf numFmtId="43" fontId="5" fillId="4" borderId="17" xfId="0" applyNumberFormat="1" applyFont="1" applyFill="1" applyBorder="1" applyAlignment="1">
      <alignment vertical="center"/>
    </xf>
    <xf numFmtId="3" fontId="5" fillId="4" borderId="18" xfId="0" applyNumberFormat="1" applyFont="1" applyFill="1" applyBorder="1" applyAlignment="1">
      <alignment vertical="center"/>
    </xf>
    <xf numFmtId="41" fontId="5" fillId="4" borderId="18" xfId="0" applyNumberFormat="1" applyFont="1" applyFill="1" applyBorder="1" applyAlignment="1">
      <alignment vertical="center" shrinkToFit="1"/>
    </xf>
    <xf numFmtId="43" fontId="5" fillId="4" borderId="18" xfId="0" applyNumberFormat="1" applyFont="1" applyFill="1" applyBorder="1" applyAlignment="1">
      <alignment vertical="center"/>
    </xf>
    <xf numFmtId="43" fontId="5" fillId="0" borderId="0" xfId="0" applyNumberFormat="1" applyFont="1" applyAlignment="1"/>
    <xf numFmtId="0" fontId="5" fillId="0" borderId="0" xfId="0" applyFont="1" applyAlignment="1">
      <alignment horizontal="right"/>
    </xf>
    <xf numFmtId="0" fontId="10" fillId="0" borderId="0" xfId="0" applyFont="1" applyAlignment="1"/>
    <xf numFmtId="0" fontId="5" fillId="0" borderId="0" xfId="0" applyFont="1" applyAlignment="1">
      <alignment vertical="center"/>
    </xf>
    <xf numFmtId="0" fontId="5" fillId="2" borderId="9" xfId="0" quotePrefix="1" applyFont="1" applyFill="1" applyBorder="1" applyAlignment="1">
      <alignment horizontal="center" vertical="center"/>
    </xf>
    <xf numFmtId="49" fontId="5" fillId="2" borderId="11" xfId="0" quotePrefix="1" applyNumberFormat="1" applyFont="1" applyFill="1" applyBorder="1" applyAlignment="1">
      <alignment horizontal="center" vertical="center"/>
    </xf>
    <xf numFmtId="41" fontId="5" fillId="0" borderId="12" xfId="1" applyNumberFormat="1" applyFont="1" applyBorder="1" applyAlignment="1">
      <alignment vertical="center"/>
    </xf>
    <xf numFmtId="43" fontId="5" fillId="0" borderId="13" xfId="0" applyNumberFormat="1" applyFont="1" applyBorder="1" applyAlignment="1">
      <alignment vertical="center"/>
    </xf>
    <xf numFmtId="41" fontId="5" fillId="0" borderId="15" xfId="1" applyNumberFormat="1" applyFont="1" applyFill="1" applyBorder="1" applyAlignment="1">
      <alignment vertical="center"/>
    </xf>
    <xf numFmtId="41" fontId="7" fillId="0" borderId="17" xfId="1" applyNumberFormat="1" applyFont="1" applyFill="1" applyBorder="1" applyAlignment="1">
      <alignment vertical="center"/>
    </xf>
    <xf numFmtId="43" fontId="7" fillId="0" borderId="18" xfId="0" applyNumberFormat="1" applyFont="1" applyFill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0" fontId="5" fillId="0" borderId="0" xfId="0" quotePrefix="1" applyFont="1" applyAlignment="1"/>
    <xf numFmtId="0" fontId="5" fillId="0" borderId="0" xfId="0" applyFont="1" applyBorder="1" applyAlignment="1">
      <alignment horizontal="right" vertical="center"/>
    </xf>
    <xf numFmtId="0" fontId="6" fillId="2" borderId="6" xfId="0" applyFont="1" applyFill="1" applyBorder="1" applyAlignment="1">
      <alignment horizontal="distributed" vertical="center" wrapText="1"/>
    </xf>
    <xf numFmtId="41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horizontal="right" vertical="center"/>
    </xf>
    <xf numFmtId="178" fontId="5" fillId="0" borderId="15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49" fontId="5" fillId="2" borderId="16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49" fontId="5" fillId="0" borderId="14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right" vertical="center"/>
    </xf>
    <xf numFmtId="49" fontId="5" fillId="2" borderId="1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5" fillId="0" borderId="0" xfId="0" quotePrefix="1" applyFont="1" applyAlignment="1">
      <alignment horizontal="left"/>
    </xf>
    <xf numFmtId="0" fontId="5" fillId="2" borderId="19" xfId="0" applyFont="1" applyFill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center" vertical="center"/>
    </xf>
    <xf numFmtId="0" fontId="13" fillId="0" borderId="0" xfId="0" applyFont="1" applyAlignment="1"/>
    <xf numFmtId="0" fontId="6" fillId="0" borderId="0" xfId="0" applyFont="1" applyAlignment="1"/>
    <xf numFmtId="0" fontId="5" fillId="2" borderId="5" xfId="0" applyFont="1" applyFill="1" applyBorder="1" applyAlignment="1">
      <alignment horizontal="distributed" vertical="center"/>
    </xf>
    <xf numFmtId="0" fontId="5" fillId="2" borderId="19" xfId="0" applyFont="1" applyFill="1" applyBorder="1" applyAlignment="1">
      <alignment horizontal="distributed" vertical="center"/>
    </xf>
    <xf numFmtId="0" fontId="7" fillId="3" borderId="11" xfId="0" applyFont="1" applyFill="1" applyBorder="1" applyAlignment="1">
      <alignment horizontal="distributed" vertical="center"/>
    </xf>
    <xf numFmtId="0" fontId="5" fillId="2" borderId="22" xfId="0" applyFont="1" applyFill="1" applyBorder="1" applyAlignment="1">
      <alignment horizontal="distributed" vertical="center"/>
    </xf>
    <xf numFmtId="0" fontId="5" fillId="2" borderId="23" xfId="0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horizontal="distributed" vertical="center"/>
    </xf>
    <xf numFmtId="0" fontId="5" fillId="0" borderId="0" xfId="0" applyFont="1" applyBorder="1" applyAlignment="1"/>
    <xf numFmtId="0" fontId="5" fillId="0" borderId="23" xfId="0" applyFont="1" applyFill="1" applyBorder="1" applyAlignment="1">
      <alignment horizontal="distributed" vertical="center"/>
    </xf>
    <xf numFmtId="177" fontId="5" fillId="0" borderId="0" xfId="0" applyNumberFormat="1" applyFont="1" applyBorder="1" applyAlignment="1">
      <alignment vertical="center"/>
    </xf>
    <xf numFmtId="0" fontId="5" fillId="2" borderId="16" xfId="0" applyFont="1" applyFill="1" applyBorder="1" applyAlignment="1">
      <alignment horizontal="distributed" vertical="center"/>
    </xf>
    <xf numFmtId="0" fontId="5" fillId="2" borderId="24" xfId="0" applyFont="1" applyFill="1" applyBorder="1" applyAlignment="1">
      <alignment horizontal="distributed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5" fillId="0" borderId="0" xfId="0" quotePrefix="1" applyFont="1" applyBorder="1" applyAlignment="1">
      <alignment horizontal="right" vertical="center"/>
    </xf>
    <xf numFmtId="41" fontId="6" fillId="0" borderId="0" xfId="0" applyNumberFormat="1" applyFont="1" applyAlignment="1"/>
    <xf numFmtId="41" fontId="5" fillId="0" borderId="0" xfId="0" applyNumberFormat="1" applyFont="1" applyAlignment="1"/>
    <xf numFmtId="41" fontId="7" fillId="3" borderId="13" xfId="1" applyNumberFormat="1" applyFont="1" applyFill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5" fillId="0" borderId="0" xfId="1" applyNumberFormat="1" applyFont="1" applyBorder="1" applyAlignment="1">
      <alignment horizontal="right" vertical="center"/>
    </xf>
    <xf numFmtId="41" fontId="5" fillId="0" borderId="15" xfId="0" applyNumberFormat="1" applyFont="1" applyBorder="1" applyAlignment="1">
      <alignment vertical="center"/>
    </xf>
    <xf numFmtId="41" fontId="5" fillId="2" borderId="15" xfId="0" applyNumberFormat="1" applyFont="1" applyFill="1" applyBorder="1" applyAlignment="1">
      <alignment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18" xfId="0" applyNumberFormat="1" applyFont="1" applyBorder="1" applyAlignment="1">
      <alignment vertical="center"/>
    </xf>
    <xf numFmtId="41" fontId="5" fillId="2" borderId="17" xfId="0" applyNumberFormat="1" applyFont="1" applyFill="1" applyBorder="1" applyAlignment="1">
      <alignment vertical="center"/>
    </xf>
    <xf numFmtId="41" fontId="5" fillId="0" borderId="18" xfId="0" applyNumberFormat="1" applyFont="1" applyBorder="1" applyAlignment="1">
      <alignment horizontal="right" vertical="center"/>
    </xf>
    <xf numFmtId="0" fontId="5" fillId="0" borderId="0" xfId="0" quotePrefix="1" applyFont="1" applyBorder="1" applyAlignment="1">
      <alignment horizontal="right"/>
    </xf>
    <xf numFmtId="0" fontId="5" fillId="2" borderId="2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38" fontId="7" fillId="3" borderId="13" xfId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178" fontId="5" fillId="0" borderId="15" xfId="0" applyNumberFormat="1" applyFont="1" applyFill="1" applyBorder="1" applyAlignment="1">
      <alignment vertical="center" shrinkToFit="1"/>
    </xf>
    <xf numFmtId="0" fontId="5" fillId="2" borderId="14" xfId="0" quotePrefix="1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16" xfId="0" quotePrefix="1" applyFont="1" applyFill="1" applyBorder="1" applyAlignment="1">
      <alignment horizontal="left" vertical="center" indent="1"/>
    </xf>
    <xf numFmtId="0" fontId="5" fillId="0" borderId="0" xfId="0" applyFont="1" applyBorder="1" applyAlignment="1">
      <alignment horizontal="left"/>
    </xf>
    <xf numFmtId="0" fontId="13" fillId="0" borderId="0" xfId="0" applyFont="1" applyAlignment="1">
      <alignment vertical="center"/>
    </xf>
    <xf numFmtId="178" fontId="7" fillId="3" borderId="13" xfId="1" applyNumberFormat="1" applyFont="1" applyFill="1" applyBorder="1" applyAlignment="1">
      <alignment vertical="center" shrinkToFit="1"/>
    </xf>
    <xf numFmtId="41" fontId="5" fillId="0" borderId="15" xfId="1" applyNumberFormat="1" applyFont="1" applyBorder="1" applyAlignment="1">
      <alignment vertical="center"/>
    </xf>
    <xf numFmtId="41" fontId="5" fillId="0" borderId="0" xfId="0" applyNumberFormat="1" applyFont="1" applyBorder="1" applyAlignment="1"/>
    <xf numFmtId="0" fontId="5" fillId="0" borderId="0" xfId="0" quotePrefix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/>
    </xf>
    <xf numFmtId="0" fontId="7" fillId="5" borderId="11" xfId="0" applyFont="1" applyFill="1" applyBorder="1" applyAlignment="1">
      <alignment horizontal="center" vertical="center"/>
    </xf>
    <xf numFmtId="177" fontId="7" fillId="5" borderId="12" xfId="3" applyNumberFormat="1" applyFont="1" applyFill="1" applyBorder="1">
      <alignment vertical="center"/>
    </xf>
    <xf numFmtId="177" fontId="7" fillId="5" borderId="13" xfId="3" applyNumberFormat="1" applyFont="1" applyFill="1" applyBorder="1">
      <alignment vertical="center"/>
    </xf>
    <xf numFmtId="177" fontId="7" fillId="3" borderId="12" xfId="3" applyNumberFormat="1" applyFont="1" applyFill="1" applyBorder="1">
      <alignment vertical="center"/>
    </xf>
    <xf numFmtId="177" fontId="7" fillId="3" borderId="13" xfId="3" applyNumberFormat="1" applyFont="1" applyFill="1" applyBorder="1">
      <alignment vertical="center"/>
    </xf>
    <xf numFmtId="177" fontId="5" fillId="0" borderId="15" xfId="3" applyNumberFormat="1" applyFont="1" applyBorder="1">
      <alignment vertical="center"/>
    </xf>
    <xf numFmtId="177" fontId="5" fillId="0" borderId="0" xfId="3" applyNumberFormat="1" applyFont="1" applyBorder="1">
      <alignment vertical="center"/>
    </xf>
    <xf numFmtId="0" fontId="7" fillId="3" borderId="14" xfId="0" applyFont="1" applyFill="1" applyBorder="1" applyAlignment="1">
      <alignment horizontal="center" vertical="center"/>
    </xf>
    <xf numFmtId="177" fontId="7" fillId="3" borderId="15" xfId="3" applyNumberFormat="1" applyFont="1" applyFill="1" applyBorder="1">
      <alignment vertical="center"/>
    </xf>
    <xf numFmtId="177" fontId="7" fillId="3" borderId="0" xfId="3" applyNumberFormat="1" applyFont="1" applyFill="1" applyBorder="1">
      <alignment vertical="center"/>
    </xf>
    <xf numFmtId="177" fontId="5" fillId="0" borderId="0" xfId="0" applyNumberFormat="1" applyFont="1" applyAlignment="1"/>
    <xf numFmtId="176" fontId="5" fillId="0" borderId="17" xfId="1" applyNumberFormat="1" applyFont="1" applyBorder="1" applyAlignment="1"/>
    <xf numFmtId="176" fontId="5" fillId="0" borderId="18" xfId="1" applyNumberFormat="1" applyFont="1" applyBorder="1" applyAlignment="1"/>
    <xf numFmtId="177" fontId="5" fillId="0" borderId="17" xfId="3" applyNumberFormat="1" applyFont="1" applyBorder="1">
      <alignment vertical="center"/>
    </xf>
    <xf numFmtId="177" fontId="5" fillId="0" borderId="18" xfId="3" applyNumberFormat="1" applyFont="1" applyBorder="1">
      <alignment vertical="center"/>
    </xf>
    <xf numFmtId="0" fontId="6" fillId="0" borderId="0" xfId="0" applyFont="1" applyAlignment="1">
      <alignment horizontal="left" vertical="center"/>
    </xf>
    <xf numFmtId="183" fontId="0" fillId="0" borderId="0" xfId="0" applyNumberFormat="1" applyAlignment="1"/>
    <xf numFmtId="0" fontId="5" fillId="0" borderId="0" xfId="0" applyFont="1" applyAlignment="1">
      <alignment horizontal="left" vertical="center"/>
    </xf>
    <xf numFmtId="177" fontId="5" fillId="0" borderId="15" xfId="0" applyNumberFormat="1" applyFont="1" applyBorder="1" applyAlignment="1">
      <alignment vertical="center"/>
    </xf>
    <xf numFmtId="177" fontId="7" fillId="0" borderId="17" xfId="0" applyNumberFormat="1" applyFont="1" applyBorder="1" applyAlignment="1">
      <alignment vertical="center"/>
    </xf>
    <xf numFmtId="177" fontId="7" fillId="0" borderId="18" xfId="0" applyNumberFormat="1" applyFont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77" fontId="7" fillId="0" borderId="18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15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Border="1" applyAlignment="1">
      <alignment horizontal="right" vertical="center"/>
    </xf>
    <xf numFmtId="179" fontId="5" fillId="0" borderId="15" xfId="1" applyNumberFormat="1" applyFont="1" applyBorder="1" applyAlignment="1">
      <alignment vertical="center"/>
    </xf>
    <xf numFmtId="179" fontId="5" fillId="0" borderId="0" xfId="1" applyNumberFormat="1" applyFont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38" fontId="7" fillId="3" borderId="12" xfId="1" applyFont="1" applyFill="1" applyBorder="1" applyAlignment="1">
      <alignment vertical="center"/>
    </xf>
    <xf numFmtId="41" fontId="5" fillId="0" borderId="15" xfId="1" quotePrefix="1" applyNumberFormat="1" applyFont="1" applyFill="1" applyBorder="1" applyAlignment="1">
      <alignment horizontal="right" vertical="center" shrinkToFit="1"/>
    </xf>
    <xf numFmtId="41" fontId="5" fillId="0" borderId="15" xfId="1" applyNumberFormat="1" applyFont="1" applyFill="1" applyBorder="1" applyAlignment="1">
      <alignment horizontal="right" vertical="center" shrinkToFit="1"/>
    </xf>
    <xf numFmtId="41" fontId="5" fillId="0" borderId="15" xfId="1" quotePrefix="1" applyNumberFormat="1" applyFont="1" applyFill="1" applyBorder="1" applyAlignment="1">
      <alignment vertical="center" shrinkToFit="1"/>
    </xf>
    <xf numFmtId="41" fontId="5" fillId="0" borderId="15" xfId="1" applyNumberFormat="1" applyFont="1" applyFill="1" applyBorder="1" applyAlignment="1">
      <alignment vertical="center" shrinkToFit="1"/>
    </xf>
    <xf numFmtId="41" fontId="5" fillId="0" borderId="17" xfId="1" quotePrefix="1" applyNumberFormat="1" applyFont="1" applyFill="1" applyBorder="1" applyAlignment="1">
      <alignment vertical="center" shrinkToFit="1"/>
    </xf>
    <xf numFmtId="178" fontId="7" fillId="3" borderId="12" xfId="1" applyNumberFormat="1" applyFont="1" applyFill="1" applyBorder="1" applyAlignment="1">
      <alignment vertical="center" shrinkToFit="1"/>
    </xf>
    <xf numFmtId="178" fontId="5" fillId="0" borderId="15" xfId="1" applyNumberFormat="1" applyFont="1" applyFill="1" applyBorder="1" applyAlignment="1">
      <alignment vertical="center" shrinkToFit="1"/>
    </xf>
    <xf numFmtId="178" fontId="5" fillId="0" borderId="17" xfId="1" applyNumberFormat="1" applyFont="1" applyFill="1" applyBorder="1" applyAlignment="1">
      <alignment vertical="center" shrinkToFit="1"/>
    </xf>
    <xf numFmtId="0" fontId="15" fillId="2" borderId="10" xfId="0" applyFont="1" applyFill="1" applyBorder="1" applyAlignment="1">
      <alignment horizontal="distributed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17" fillId="0" borderId="17" xfId="0" quotePrefix="1" applyFont="1" applyFill="1" applyBorder="1" applyAlignment="1">
      <alignment horizontal="left" vertical="center"/>
    </xf>
    <xf numFmtId="0" fontId="18" fillId="0" borderId="0" xfId="0" applyFont="1" applyAlignment="1"/>
    <xf numFmtId="49" fontId="5" fillId="2" borderId="16" xfId="0" quotePrefix="1" applyNumberFormat="1" applyFont="1" applyFill="1" applyBorder="1" applyAlignment="1">
      <alignment horizontal="center" vertical="center"/>
    </xf>
    <xf numFmtId="43" fontId="5" fillId="0" borderId="17" xfId="0" applyNumberFormat="1" applyFont="1" applyBorder="1" applyAlignment="1">
      <alignment vertical="center"/>
    </xf>
    <xf numFmtId="41" fontId="5" fillId="0" borderId="18" xfId="1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16" fillId="0" borderId="0" xfId="0" applyFont="1" applyFill="1">
      <alignment vertical="center"/>
    </xf>
    <xf numFmtId="0" fontId="18" fillId="0" borderId="0" xfId="0" quotePrefix="1" applyFont="1" applyFill="1" applyAlignment="1">
      <alignment horizontal="left"/>
    </xf>
    <xf numFmtId="49" fontId="7" fillId="2" borderId="14" xfId="0" applyNumberFormat="1" applyFont="1" applyFill="1" applyBorder="1" applyAlignment="1">
      <alignment horizontal="center" vertical="center"/>
    </xf>
    <xf numFmtId="0" fontId="18" fillId="0" borderId="0" xfId="0" quotePrefix="1" applyFont="1" applyAlignment="1">
      <alignment horizontal="left"/>
    </xf>
    <xf numFmtId="0" fontId="19" fillId="0" borderId="0" xfId="0" applyFont="1" applyAlignment="1"/>
    <xf numFmtId="4" fontId="5" fillId="0" borderId="15" xfId="0" applyNumberFormat="1" applyFont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/>
    </xf>
    <xf numFmtId="178" fontId="5" fillId="0" borderId="0" xfId="0" applyNumberFormat="1" applyFont="1" applyFill="1" applyBorder="1" applyAlignment="1"/>
    <xf numFmtId="178" fontId="5" fillId="0" borderId="0" xfId="0" applyNumberFormat="1" applyFont="1" applyFill="1" applyBorder="1" applyAlignment="1">
      <alignment horizontal="right"/>
    </xf>
    <xf numFmtId="177" fontId="5" fillId="0" borderId="0" xfId="2" applyNumberFormat="1" applyFont="1" applyFill="1" applyBorder="1" applyAlignment="1"/>
    <xf numFmtId="177" fontId="5" fillId="0" borderId="0" xfId="2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horizontal="right" vertical="center" shrinkToFit="1"/>
    </xf>
    <xf numFmtId="178" fontId="5" fillId="0" borderId="18" xfId="1" applyNumberFormat="1" applyFont="1" applyFill="1" applyBorder="1" applyAlignment="1">
      <alignment vertical="center"/>
    </xf>
    <xf numFmtId="178" fontId="5" fillId="0" borderId="18" xfId="0" applyNumberFormat="1" applyFont="1" applyFill="1" applyBorder="1" applyAlignment="1">
      <alignment vertical="center"/>
    </xf>
    <xf numFmtId="41" fontId="5" fillId="0" borderId="17" xfId="0" applyNumberFormat="1" applyFont="1" applyBorder="1" applyAlignment="1">
      <alignment horizontal="right" vertical="center"/>
    </xf>
    <xf numFmtId="43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/>
    <xf numFmtId="41" fontId="7" fillId="0" borderId="0" xfId="1" applyNumberFormat="1" applyFont="1" applyFill="1" applyBorder="1" applyAlignment="1">
      <alignment vertical="center"/>
    </xf>
    <xf numFmtId="178" fontId="7" fillId="0" borderId="0" xfId="0" applyNumberFormat="1" applyFont="1" applyBorder="1" applyAlignment="1">
      <alignment horizontal="right"/>
    </xf>
    <xf numFmtId="49" fontId="5" fillId="0" borderId="0" xfId="0" quotePrefix="1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43" fontId="7" fillId="0" borderId="17" xfId="0" applyNumberFormat="1" applyFont="1" applyFill="1" applyBorder="1" applyAlignment="1">
      <alignment vertical="center"/>
    </xf>
    <xf numFmtId="176" fontId="7" fillId="0" borderId="16" xfId="0" applyNumberFormat="1" applyFont="1" applyFill="1" applyBorder="1" applyAlignment="1">
      <alignment vertical="center"/>
    </xf>
    <xf numFmtId="4" fontId="5" fillId="3" borderId="12" xfId="0" applyNumberFormat="1" applyFont="1" applyFill="1" applyBorder="1" applyAlignment="1">
      <alignment horizontal="right" vertical="center"/>
    </xf>
    <xf numFmtId="177" fontId="5" fillId="3" borderId="13" xfId="0" applyNumberFormat="1" applyFont="1" applyFill="1" applyBorder="1" applyAlignment="1"/>
    <xf numFmtId="177" fontId="5" fillId="3" borderId="13" xfId="0" applyNumberFormat="1" applyFont="1" applyFill="1" applyBorder="1" applyAlignment="1">
      <alignment horizontal="right"/>
    </xf>
    <xf numFmtId="41" fontId="0" fillId="0" borderId="0" xfId="0" applyNumberFormat="1">
      <alignment vertical="center"/>
    </xf>
    <xf numFmtId="41" fontId="7" fillId="3" borderId="12" xfId="0" applyNumberFormat="1" applyFont="1" applyFill="1" applyBorder="1" applyAlignment="1">
      <alignment horizontal="right" vertical="center"/>
    </xf>
    <xf numFmtId="41" fontId="7" fillId="3" borderId="11" xfId="0" applyNumberFormat="1" applyFont="1" applyFill="1" applyBorder="1" applyAlignment="1">
      <alignment horizontal="right" vertical="center"/>
    </xf>
    <xf numFmtId="41" fontId="5" fillId="0" borderId="15" xfId="1" applyNumberFormat="1" applyFont="1" applyFill="1" applyBorder="1" applyAlignment="1">
      <alignment horizontal="right" vertical="center"/>
    </xf>
    <xf numFmtId="41" fontId="5" fillId="0" borderId="14" xfId="1" applyNumberFormat="1" applyFont="1" applyFill="1" applyBorder="1" applyAlignment="1">
      <alignment horizontal="right" vertical="center"/>
    </xf>
    <xf numFmtId="0" fontId="15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81" fontId="5" fillId="0" borderId="15" xfId="0" applyNumberFormat="1" applyFont="1" applyBorder="1" applyAlignment="1">
      <alignment vertical="center"/>
    </xf>
    <xf numFmtId="181" fontId="5" fillId="0" borderId="0" xfId="0" applyNumberFormat="1" applyFont="1" applyBorder="1" applyAlignment="1">
      <alignment vertical="center"/>
    </xf>
    <xf numFmtId="182" fontId="5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1" fontId="7" fillId="0" borderId="17" xfId="0" applyNumberFormat="1" applyFont="1" applyBorder="1" applyAlignment="1">
      <alignment vertical="center"/>
    </xf>
    <xf numFmtId="181" fontId="7" fillId="0" borderId="18" xfId="0" applyNumberFormat="1" applyFont="1" applyBorder="1" applyAlignment="1">
      <alignment vertical="center"/>
    </xf>
    <xf numFmtId="182" fontId="7" fillId="0" borderId="18" xfId="0" applyNumberFormat="1" applyFont="1" applyBorder="1" applyAlignment="1">
      <alignment horizontal="right" vertical="center"/>
    </xf>
    <xf numFmtId="41" fontId="2" fillId="0" borderId="0" xfId="0" applyNumberFormat="1" applyFont="1" applyAlignment="1">
      <alignment vertical="center"/>
    </xf>
    <xf numFmtId="41" fontId="14" fillId="0" borderId="0" xfId="0" applyNumberFormat="1" applyFont="1" applyAlignment="1"/>
    <xf numFmtId="41" fontId="5" fillId="0" borderId="0" xfId="0" applyNumberFormat="1" applyFont="1" applyAlignment="1">
      <alignment horizontal="right" vertical="center"/>
    </xf>
    <xf numFmtId="41" fontId="5" fillId="2" borderId="19" xfId="0" applyNumberFormat="1" applyFont="1" applyFill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/>
    </xf>
    <xf numFmtId="41" fontId="7" fillId="3" borderId="11" xfId="0" applyNumberFormat="1" applyFont="1" applyFill="1" applyBorder="1" applyAlignment="1">
      <alignment horizontal="distributed" vertical="center"/>
    </xf>
    <xf numFmtId="41" fontId="5" fillId="0" borderId="14" xfId="0" applyNumberFormat="1" applyFont="1" applyFill="1" applyBorder="1" applyAlignment="1">
      <alignment horizontal="distributed" vertical="center"/>
    </xf>
    <xf numFmtId="41" fontId="5" fillId="0" borderId="14" xfId="0" applyNumberFormat="1" applyFont="1" applyFill="1" applyBorder="1" applyAlignment="1">
      <alignment horizontal="center" vertical="center"/>
    </xf>
    <xf numFmtId="41" fontId="5" fillId="2" borderId="14" xfId="0" quotePrefix="1" applyNumberFormat="1" applyFont="1" applyFill="1" applyBorder="1" applyAlignment="1">
      <alignment horizontal="distributed" vertical="center" shrinkToFit="1"/>
    </xf>
    <xf numFmtId="41" fontId="5" fillId="2" borderId="14" xfId="0" applyNumberFormat="1" applyFont="1" applyFill="1" applyBorder="1" applyAlignment="1">
      <alignment horizontal="distributed" vertical="center" shrinkToFit="1"/>
    </xf>
    <xf numFmtId="41" fontId="5" fillId="0" borderId="14" xfId="0" applyNumberFormat="1" applyFont="1" applyFill="1" applyBorder="1" applyAlignment="1">
      <alignment vertical="center"/>
    </xf>
    <xf numFmtId="41" fontId="5" fillId="2" borderId="16" xfId="0" applyNumberFormat="1" applyFont="1" applyFill="1" applyBorder="1" applyAlignment="1">
      <alignment horizontal="distributed" vertical="center"/>
    </xf>
    <xf numFmtId="41" fontId="5" fillId="2" borderId="16" xfId="0" applyNumberFormat="1" applyFont="1" applyFill="1" applyBorder="1" applyAlignment="1">
      <alignment horizontal="distributed" vertical="center" shrinkToFit="1"/>
    </xf>
    <xf numFmtId="41" fontId="5" fillId="0" borderId="0" xfId="0" quotePrefix="1" applyNumberFormat="1" applyFont="1" applyAlignment="1"/>
    <xf numFmtId="41" fontId="15" fillId="0" borderId="15" xfId="0" applyNumberFormat="1" applyFont="1" applyBorder="1">
      <alignment vertical="center"/>
    </xf>
    <xf numFmtId="41" fontId="15" fillId="0" borderId="14" xfId="0" applyNumberFormat="1" applyFont="1" applyBorder="1">
      <alignment vertical="center"/>
    </xf>
    <xf numFmtId="41" fontId="15" fillId="0" borderId="17" xfId="0" applyNumberFormat="1" applyFont="1" applyBorder="1">
      <alignment vertical="center"/>
    </xf>
    <xf numFmtId="41" fontId="15" fillId="0" borderId="16" xfId="0" applyNumberFormat="1" applyFont="1" applyBorder="1">
      <alignment vertical="center"/>
    </xf>
    <xf numFmtId="41" fontId="15" fillId="0" borderId="0" xfId="0" applyNumberFormat="1" applyFont="1">
      <alignment vertical="center"/>
    </xf>
    <xf numFmtId="41" fontId="15" fillId="0" borderId="13" xfId="0" applyNumberFormat="1" applyFont="1" applyBorder="1">
      <alignment vertical="center"/>
    </xf>
    <xf numFmtId="41" fontId="15" fillId="0" borderId="0" xfId="0" applyNumberFormat="1" applyFont="1" applyBorder="1">
      <alignment vertical="center"/>
    </xf>
    <xf numFmtId="41" fontId="15" fillId="0" borderId="18" xfId="0" applyNumberFormat="1" applyFont="1" applyBorder="1">
      <alignment vertical="center"/>
    </xf>
    <xf numFmtId="179" fontId="15" fillId="0" borderId="0" xfId="0" applyNumberFormat="1" applyFont="1" applyAlignment="1">
      <alignment vertical="center"/>
    </xf>
    <xf numFmtId="180" fontId="5" fillId="0" borderId="15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horizontal="right" vertical="center"/>
    </xf>
    <xf numFmtId="180" fontId="5" fillId="0" borderId="17" xfId="0" applyNumberFormat="1" applyFont="1" applyBorder="1" applyAlignment="1">
      <alignment vertical="center"/>
    </xf>
    <xf numFmtId="180" fontId="5" fillId="0" borderId="18" xfId="0" applyNumberFormat="1" applyFont="1" applyBorder="1" applyAlignment="1">
      <alignment vertical="center"/>
    </xf>
    <xf numFmtId="41" fontId="5" fillId="3" borderId="12" xfId="0" applyNumberFormat="1" applyFont="1" applyFill="1" applyBorder="1" applyAlignment="1">
      <alignment vertical="center"/>
    </xf>
    <xf numFmtId="41" fontId="5" fillId="3" borderId="0" xfId="0" applyNumberFormat="1" applyFont="1" applyFill="1" applyBorder="1" applyAlignment="1">
      <alignment vertical="center"/>
    </xf>
    <xf numFmtId="41" fontId="5" fillId="3" borderId="15" xfId="0" applyNumberFormat="1" applyFont="1" applyFill="1" applyBorder="1" applyAlignment="1">
      <alignment vertical="center"/>
    </xf>
    <xf numFmtId="41" fontId="5" fillId="0" borderId="15" xfId="0" applyNumberFormat="1" applyFont="1" applyFill="1" applyBorder="1" applyAlignment="1">
      <alignment vertical="center"/>
    </xf>
    <xf numFmtId="41" fontId="5" fillId="3" borderId="13" xfId="0" applyNumberFormat="1" applyFont="1" applyFill="1" applyBorder="1" applyAlignment="1">
      <alignment vertical="center"/>
    </xf>
    <xf numFmtId="41" fontId="5" fillId="0" borderId="17" xfId="0" applyNumberFormat="1" applyFont="1" applyFill="1" applyBorder="1" applyAlignment="1">
      <alignment vertical="center"/>
    </xf>
    <xf numFmtId="41" fontId="5" fillId="0" borderId="18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80" fontId="5" fillId="3" borderId="13" xfId="0" applyNumberFormat="1" applyFont="1" applyFill="1" applyBorder="1" applyAlignment="1">
      <alignment vertical="center"/>
    </xf>
    <xf numFmtId="180" fontId="5" fillId="3" borderId="0" xfId="0" applyNumberFormat="1" applyFont="1" applyFill="1" applyBorder="1" applyAlignment="1">
      <alignment vertical="center"/>
    </xf>
    <xf numFmtId="0" fontId="5" fillId="0" borderId="0" xfId="0" quotePrefix="1" applyFont="1" applyAlignment="1">
      <alignment horizontal="right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quotePrefix="1" applyFont="1" applyFill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84" fontId="5" fillId="3" borderId="13" xfId="0" applyNumberFormat="1" applyFont="1" applyFill="1" applyBorder="1" applyAlignment="1">
      <alignment vertical="center"/>
    </xf>
    <xf numFmtId="184" fontId="5" fillId="3" borderId="0" xfId="0" applyNumberFormat="1" applyFont="1" applyFill="1" applyBorder="1" applyAlignment="1">
      <alignment vertical="center"/>
    </xf>
    <xf numFmtId="184" fontId="5" fillId="0" borderId="0" xfId="0" applyNumberFormat="1" applyFont="1" applyFill="1" applyBorder="1" applyAlignment="1">
      <alignment vertical="center"/>
    </xf>
    <xf numFmtId="184" fontId="5" fillId="0" borderId="18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185" fontId="5" fillId="0" borderId="18" xfId="0" applyNumberFormat="1" applyFont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Border="1">
      <alignment vertical="center"/>
    </xf>
    <xf numFmtId="0" fontId="7" fillId="0" borderId="0" xfId="0" applyFont="1" applyBorder="1" applyAlignment="1"/>
    <xf numFmtId="0" fontId="21" fillId="0" borderId="0" xfId="0" applyFont="1" applyBorder="1">
      <alignment vertical="center"/>
    </xf>
    <xf numFmtId="0" fontId="21" fillId="0" borderId="0" xfId="0" applyFont="1">
      <alignment vertical="center"/>
    </xf>
    <xf numFmtId="0" fontId="5" fillId="0" borderId="0" xfId="0" quotePrefix="1" applyFont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41" fontId="5" fillId="2" borderId="14" xfId="0" applyNumberFormat="1" applyFont="1" applyFill="1" applyBorder="1" applyAlignment="1">
      <alignment horizontal="distributed" vertical="center"/>
    </xf>
    <xf numFmtId="41" fontId="5" fillId="2" borderId="5" xfId="0" applyNumberFormat="1" applyFont="1" applyFill="1" applyBorder="1" applyAlignment="1">
      <alignment horizontal="distributed" vertical="center"/>
    </xf>
    <xf numFmtId="41" fontId="11" fillId="2" borderId="14" xfId="0" applyNumberFormat="1" applyFont="1" applyFill="1" applyBorder="1" applyAlignment="1">
      <alignment horizontal="distributed" vertical="center"/>
    </xf>
    <xf numFmtId="49" fontId="5" fillId="2" borderId="9" xfId="0" applyNumberFormat="1" applyFont="1" applyFill="1" applyBorder="1" applyAlignment="1">
      <alignment horizontal="center" vertical="center"/>
    </xf>
    <xf numFmtId="177" fontId="5" fillId="0" borderId="9" xfId="1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1" fontId="5" fillId="0" borderId="9" xfId="1" applyNumberFormat="1" applyFont="1" applyFill="1" applyBorder="1" applyAlignment="1">
      <alignment horizontal="right" vertical="center"/>
    </xf>
    <xf numFmtId="41" fontId="5" fillId="0" borderId="9" xfId="1" applyNumberFormat="1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49" fontId="5" fillId="2" borderId="9" xfId="0" quotePrefix="1" applyNumberFormat="1" applyFont="1" applyFill="1" applyBorder="1" applyAlignment="1">
      <alignment horizontal="center" vertical="center"/>
    </xf>
    <xf numFmtId="41" fontId="5" fillId="3" borderId="9" xfId="1" applyNumberFormat="1" applyFont="1" applyFill="1" applyBorder="1" applyAlignment="1">
      <alignment vertical="center"/>
    </xf>
    <xf numFmtId="49" fontId="7" fillId="2" borderId="9" xfId="0" quotePrefix="1" applyNumberFormat="1" applyFont="1" applyFill="1" applyBorder="1" applyAlignment="1">
      <alignment horizontal="center" vertical="center"/>
    </xf>
    <xf numFmtId="182" fontId="7" fillId="0" borderId="18" xfId="0" applyNumberFormat="1" applyFont="1" applyBorder="1" applyAlignment="1">
      <alignment vertical="center"/>
    </xf>
    <xf numFmtId="41" fontId="5" fillId="0" borderId="0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Border="1" applyAlignment="1">
      <alignment horizontal="right"/>
    </xf>
    <xf numFmtId="0" fontId="5" fillId="2" borderId="2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left" vertical="center" indent="1"/>
    </xf>
    <xf numFmtId="0" fontId="5" fillId="6" borderId="14" xfId="0" quotePrefix="1" applyFont="1" applyFill="1" applyBorder="1" applyAlignment="1">
      <alignment horizontal="left" vertical="center" indent="1"/>
    </xf>
    <xf numFmtId="0" fontId="6" fillId="0" borderId="0" xfId="0" quotePrefix="1" applyFont="1" applyBorder="1" applyAlignment="1">
      <alignment horizontal="right" vertical="center"/>
    </xf>
    <xf numFmtId="41" fontId="6" fillId="0" borderId="0" xfId="0" quotePrefix="1" applyNumberFormat="1" applyFont="1" applyBorder="1" applyAlignment="1">
      <alignment horizontal="right" vertical="center"/>
    </xf>
    <xf numFmtId="176" fontId="5" fillId="0" borderId="26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8" fontId="7" fillId="0" borderId="18" xfId="0" applyNumberFormat="1" applyFont="1" applyBorder="1" applyAlignment="1">
      <alignment vertical="center"/>
    </xf>
    <xf numFmtId="0" fontId="5" fillId="0" borderId="26" xfId="0" applyFont="1" applyBorder="1" applyAlignment="1">
      <alignment horizontal="right" vertical="center"/>
    </xf>
    <xf numFmtId="183" fontId="5" fillId="4" borderId="18" xfId="0" applyNumberFormat="1" applyFont="1" applyFill="1" applyBorder="1" applyAlignment="1">
      <alignment vertical="center"/>
    </xf>
    <xf numFmtId="182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41" fontId="0" fillId="0" borderId="0" xfId="1" applyNumberFormat="1" applyFont="1" applyBorder="1" applyAlignment="1">
      <alignment horizontal="right" vertical="center"/>
    </xf>
    <xf numFmtId="41" fontId="15" fillId="0" borderId="0" xfId="1" applyNumberFormat="1" applyFont="1" applyBorder="1" applyAlignment="1">
      <alignment horizontal="right" vertical="center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5" fillId="2" borderId="2" xfId="0" quotePrefix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41" fontId="5" fillId="2" borderId="15" xfId="0" applyNumberFormat="1" applyFont="1" applyFill="1" applyBorder="1" applyAlignment="1">
      <alignment horizontal="distributed" vertical="center"/>
    </xf>
    <xf numFmtId="41" fontId="5" fillId="2" borderId="14" xfId="0" applyNumberFormat="1" applyFont="1" applyFill="1" applyBorder="1" applyAlignment="1">
      <alignment horizontal="distributed" vertical="center"/>
    </xf>
    <xf numFmtId="41" fontId="5" fillId="2" borderId="3" xfId="0" applyNumberFormat="1" applyFont="1" applyFill="1" applyBorder="1" applyAlignment="1">
      <alignment horizontal="distributed" vertical="center"/>
    </xf>
    <xf numFmtId="41" fontId="5" fillId="2" borderId="5" xfId="0" applyNumberFormat="1" applyFont="1" applyFill="1" applyBorder="1" applyAlignment="1">
      <alignment horizontal="distributed" vertical="center"/>
    </xf>
    <xf numFmtId="41" fontId="5" fillId="2" borderId="12" xfId="0" applyNumberFormat="1" applyFont="1" applyFill="1" applyBorder="1" applyAlignment="1">
      <alignment horizontal="distributed" vertical="center"/>
    </xf>
    <xf numFmtId="41" fontId="5" fillId="2" borderId="11" xfId="0" applyNumberFormat="1" applyFont="1" applyFill="1" applyBorder="1" applyAlignment="1">
      <alignment horizontal="distributed" vertical="center"/>
    </xf>
    <xf numFmtId="41" fontId="11" fillId="2" borderId="15" xfId="0" applyNumberFormat="1" applyFont="1" applyFill="1" applyBorder="1" applyAlignment="1">
      <alignment horizontal="distributed" vertical="center"/>
    </xf>
    <xf numFmtId="41" fontId="11" fillId="2" borderId="14" xfId="0" applyNumberFormat="1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/>
    </xf>
    <xf numFmtId="0" fontId="5" fillId="2" borderId="5" xfId="0" quotePrefix="1" applyFont="1" applyFill="1" applyBorder="1" applyAlignment="1">
      <alignment horizontal="center" vertical="center"/>
    </xf>
    <xf numFmtId="0" fontId="5" fillId="2" borderId="19" xfId="0" quotePrefix="1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2" xfId="0" quotePrefix="1" applyFont="1" applyFill="1" applyBorder="1" applyAlignment="1">
      <alignment horizontal="center" vertical="center" wrapText="1"/>
    </xf>
  </cellXfs>
  <cellStyles count="8">
    <cellStyle name="Excel Built-in Comma [0]" xfId="7"/>
    <cellStyle name="パーセント 2" xfId="4"/>
    <cellStyle name="桁区切り" xfId="1" builtinId="6"/>
    <cellStyle name="桁区切り 2" xfId="5"/>
    <cellStyle name="標準" xfId="0" builtinId="0"/>
    <cellStyle name="標準 2" xfId="6"/>
    <cellStyle name="標準_14年齢別人口" xfId="3"/>
    <cellStyle name="標準_汎用機出力後の修正" xfId="2"/>
  </cellStyles>
  <dxfs count="1">
    <dxf>
      <fill>
        <patternFill patternType="mediumGray">
          <fgColor indexed="14"/>
        </patternFill>
      </fill>
    </dxf>
  </dxfs>
  <tableStyles count="0" defaultTableStyle="TableStyleMedium2" defaultPivotStyle="PivotStyleLight16"/>
  <colors>
    <mruColors>
      <color rgb="FFCCFFCC"/>
      <color rgb="FF0066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72"/>
  <sheetViews>
    <sheetView tabSelected="1" zoomScaleNormal="100" workbookViewId="0"/>
  </sheetViews>
  <sheetFormatPr defaultRowHeight="13.5" x14ac:dyDescent="0.15"/>
  <cols>
    <col min="1" max="7" width="11.125" style="2" customWidth="1"/>
    <col min="8" max="8" width="11.875" style="2" customWidth="1"/>
    <col min="9" max="9" width="11.5" style="2" customWidth="1"/>
    <col min="10" max="10" width="42.25" style="2" customWidth="1"/>
    <col min="11" max="256" width="9" style="2"/>
    <col min="257" max="263" width="11.125" style="2" customWidth="1"/>
    <col min="264" max="264" width="11.875" style="2" customWidth="1"/>
    <col min="265" max="265" width="11.5" style="2" customWidth="1"/>
    <col min="266" max="266" width="42.25" style="2" customWidth="1"/>
    <col min="267" max="512" width="9" style="2"/>
    <col min="513" max="519" width="11.125" style="2" customWidth="1"/>
    <col min="520" max="520" width="11.875" style="2" customWidth="1"/>
    <col min="521" max="521" width="11.5" style="2" customWidth="1"/>
    <col min="522" max="522" width="42.25" style="2" customWidth="1"/>
    <col min="523" max="768" width="9" style="2"/>
    <col min="769" max="775" width="11.125" style="2" customWidth="1"/>
    <col min="776" max="776" width="11.875" style="2" customWidth="1"/>
    <col min="777" max="777" width="11.5" style="2" customWidth="1"/>
    <col min="778" max="778" width="42.25" style="2" customWidth="1"/>
    <col min="779" max="1024" width="9" style="2"/>
    <col min="1025" max="1031" width="11.125" style="2" customWidth="1"/>
    <col min="1032" max="1032" width="11.875" style="2" customWidth="1"/>
    <col min="1033" max="1033" width="11.5" style="2" customWidth="1"/>
    <col min="1034" max="1034" width="42.25" style="2" customWidth="1"/>
    <col min="1035" max="1280" width="9" style="2"/>
    <col min="1281" max="1287" width="11.125" style="2" customWidth="1"/>
    <col min="1288" max="1288" width="11.875" style="2" customWidth="1"/>
    <col min="1289" max="1289" width="11.5" style="2" customWidth="1"/>
    <col min="1290" max="1290" width="42.25" style="2" customWidth="1"/>
    <col min="1291" max="1536" width="9" style="2"/>
    <col min="1537" max="1543" width="11.125" style="2" customWidth="1"/>
    <col min="1544" max="1544" width="11.875" style="2" customWidth="1"/>
    <col min="1545" max="1545" width="11.5" style="2" customWidth="1"/>
    <col min="1546" max="1546" width="42.25" style="2" customWidth="1"/>
    <col min="1547" max="1792" width="9" style="2"/>
    <col min="1793" max="1799" width="11.125" style="2" customWidth="1"/>
    <col min="1800" max="1800" width="11.875" style="2" customWidth="1"/>
    <col min="1801" max="1801" width="11.5" style="2" customWidth="1"/>
    <col min="1802" max="1802" width="42.25" style="2" customWidth="1"/>
    <col min="1803" max="2048" width="9" style="2"/>
    <col min="2049" max="2055" width="11.125" style="2" customWidth="1"/>
    <col min="2056" max="2056" width="11.875" style="2" customWidth="1"/>
    <col min="2057" max="2057" width="11.5" style="2" customWidth="1"/>
    <col min="2058" max="2058" width="42.25" style="2" customWidth="1"/>
    <col min="2059" max="2304" width="9" style="2"/>
    <col min="2305" max="2311" width="11.125" style="2" customWidth="1"/>
    <col min="2312" max="2312" width="11.875" style="2" customWidth="1"/>
    <col min="2313" max="2313" width="11.5" style="2" customWidth="1"/>
    <col min="2314" max="2314" width="42.25" style="2" customWidth="1"/>
    <col min="2315" max="2560" width="9" style="2"/>
    <col min="2561" max="2567" width="11.125" style="2" customWidth="1"/>
    <col min="2568" max="2568" width="11.875" style="2" customWidth="1"/>
    <col min="2569" max="2569" width="11.5" style="2" customWidth="1"/>
    <col min="2570" max="2570" width="42.25" style="2" customWidth="1"/>
    <col min="2571" max="2816" width="9" style="2"/>
    <col min="2817" max="2823" width="11.125" style="2" customWidth="1"/>
    <col min="2824" max="2824" width="11.875" style="2" customWidth="1"/>
    <col min="2825" max="2825" width="11.5" style="2" customWidth="1"/>
    <col min="2826" max="2826" width="42.25" style="2" customWidth="1"/>
    <col min="2827" max="3072" width="9" style="2"/>
    <col min="3073" max="3079" width="11.125" style="2" customWidth="1"/>
    <col min="3080" max="3080" width="11.875" style="2" customWidth="1"/>
    <col min="3081" max="3081" width="11.5" style="2" customWidth="1"/>
    <col min="3082" max="3082" width="42.25" style="2" customWidth="1"/>
    <col min="3083" max="3328" width="9" style="2"/>
    <col min="3329" max="3335" width="11.125" style="2" customWidth="1"/>
    <col min="3336" max="3336" width="11.875" style="2" customWidth="1"/>
    <col min="3337" max="3337" width="11.5" style="2" customWidth="1"/>
    <col min="3338" max="3338" width="42.25" style="2" customWidth="1"/>
    <col min="3339" max="3584" width="9" style="2"/>
    <col min="3585" max="3591" width="11.125" style="2" customWidth="1"/>
    <col min="3592" max="3592" width="11.875" style="2" customWidth="1"/>
    <col min="3593" max="3593" width="11.5" style="2" customWidth="1"/>
    <col min="3594" max="3594" width="42.25" style="2" customWidth="1"/>
    <col min="3595" max="3840" width="9" style="2"/>
    <col min="3841" max="3847" width="11.125" style="2" customWidth="1"/>
    <col min="3848" max="3848" width="11.875" style="2" customWidth="1"/>
    <col min="3849" max="3849" width="11.5" style="2" customWidth="1"/>
    <col min="3850" max="3850" width="42.25" style="2" customWidth="1"/>
    <col min="3851" max="4096" width="9" style="2"/>
    <col min="4097" max="4103" width="11.125" style="2" customWidth="1"/>
    <col min="4104" max="4104" width="11.875" style="2" customWidth="1"/>
    <col min="4105" max="4105" width="11.5" style="2" customWidth="1"/>
    <col min="4106" max="4106" width="42.25" style="2" customWidth="1"/>
    <col min="4107" max="4352" width="9" style="2"/>
    <col min="4353" max="4359" width="11.125" style="2" customWidth="1"/>
    <col min="4360" max="4360" width="11.875" style="2" customWidth="1"/>
    <col min="4361" max="4361" width="11.5" style="2" customWidth="1"/>
    <col min="4362" max="4362" width="42.25" style="2" customWidth="1"/>
    <col min="4363" max="4608" width="9" style="2"/>
    <col min="4609" max="4615" width="11.125" style="2" customWidth="1"/>
    <col min="4616" max="4616" width="11.875" style="2" customWidth="1"/>
    <col min="4617" max="4617" width="11.5" style="2" customWidth="1"/>
    <col min="4618" max="4618" width="42.25" style="2" customWidth="1"/>
    <col min="4619" max="4864" width="9" style="2"/>
    <col min="4865" max="4871" width="11.125" style="2" customWidth="1"/>
    <col min="4872" max="4872" width="11.875" style="2" customWidth="1"/>
    <col min="4873" max="4873" width="11.5" style="2" customWidth="1"/>
    <col min="4874" max="4874" width="42.25" style="2" customWidth="1"/>
    <col min="4875" max="5120" width="9" style="2"/>
    <col min="5121" max="5127" width="11.125" style="2" customWidth="1"/>
    <col min="5128" max="5128" width="11.875" style="2" customWidth="1"/>
    <col min="5129" max="5129" width="11.5" style="2" customWidth="1"/>
    <col min="5130" max="5130" width="42.25" style="2" customWidth="1"/>
    <col min="5131" max="5376" width="9" style="2"/>
    <col min="5377" max="5383" width="11.125" style="2" customWidth="1"/>
    <col min="5384" max="5384" width="11.875" style="2" customWidth="1"/>
    <col min="5385" max="5385" width="11.5" style="2" customWidth="1"/>
    <col min="5386" max="5386" width="42.25" style="2" customWidth="1"/>
    <col min="5387" max="5632" width="9" style="2"/>
    <col min="5633" max="5639" width="11.125" style="2" customWidth="1"/>
    <col min="5640" max="5640" width="11.875" style="2" customWidth="1"/>
    <col min="5641" max="5641" width="11.5" style="2" customWidth="1"/>
    <col min="5642" max="5642" width="42.25" style="2" customWidth="1"/>
    <col min="5643" max="5888" width="9" style="2"/>
    <col min="5889" max="5895" width="11.125" style="2" customWidth="1"/>
    <col min="5896" max="5896" width="11.875" style="2" customWidth="1"/>
    <col min="5897" max="5897" width="11.5" style="2" customWidth="1"/>
    <col min="5898" max="5898" width="42.25" style="2" customWidth="1"/>
    <col min="5899" max="6144" width="9" style="2"/>
    <col min="6145" max="6151" width="11.125" style="2" customWidth="1"/>
    <col min="6152" max="6152" width="11.875" style="2" customWidth="1"/>
    <col min="6153" max="6153" width="11.5" style="2" customWidth="1"/>
    <col min="6154" max="6154" width="42.25" style="2" customWidth="1"/>
    <col min="6155" max="6400" width="9" style="2"/>
    <col min="6401" max="6407" width="11.125" style="2" customWidth="1"/>
    <col min="6408" max="6408" width="11.875" style="2" customWidth="1"/>
    <col min="6409" max="6409" width="11.5" style="2" customWidth="1"/>
    <col min="6410" max="6410" width="42.25" style="2" customWidth="1"/>
    <col min="6411" max="6656" width="9" style="2"/>
    <col min="6657" max="6663" width="11.125" style="2" customWidth="1"/>
    <col min="6664" max="6664" width="11.875" style="2" customWidth="1"/>
    <col min="6665" max="6665" width="11.5" style="2" customWidth="1"/>
    <col min="6666" max="6666" width="42.25" style="2" customWidth="1"/>
    <col min="6667" max="6912" width="9" style="2"/>
    <col min="6913" max="6919" width="11.125" style="2" customWidth="1"/>
    <col min="6920" max="6920" width="11.875" style="2" customWidth="1"/>
    <col min="6921" max="6921" width="11.5" style="2" customWidth="1"/>
    <col min="6922" max="6922" width="42.25" style="2" customWidth="1"/>
    <col min="6923" max="7168" width="9" style="2"/>
    <col min="7169" max="7175" width="11.125" style="2" customWidth="1"/>
    <col min="7176" max="7176" width="11.875" style="2" customWidth="1"/>
    <col min="7177" max="7177" width="11.5" style="2" customWidth="1"/>
    <col min="7178" max="7178" width="42.25" style="2" customWidth="1"/>
    <col min="7179" max="7424" width="9" style="2"/>
    <col min="7425" max="7431" width="11.125" style="2" customWidth="1"/>
    <col min="7432" max="7432" width="11.875" style="2" customWidth="1"/>
    <col min="7433" max="7433" width="11.5" style="2" customWidth="1"/>
    <col min="7434" max="7434" width="42.25" style="2" customWidth="1"/>
    <col min="7435" max="7680" width="9" style="2"/>
    <col min="7681" max="7687" width="11.125" style="2" customWidth="1"/>
    <col min="7688" max="7688" width="11.875" style="2" customWidth="1"/>
    <col min="7689" max="7689" width="11.5" style="2" customWidth="1"/>
    <col min="7690" max="7690" width="42.25" style="2" customWidth="1"/>
    <col min="7691" max="7936" width="9" style="2"/>
    <col min="7937" max="7943" width="11.125" style="2" customWidth="1"/>
    <col min="7944" max="7944" width="11.875" style="2" customWidth="1"/>
    <col min="7945" max="7945" width="11.5" style="2" customWidth="1"/>
    <col min="7946" max="7946" width="42.25" style="2" customWidth="1"/>
    <col min="7947" max="8192" width="9" style="2"/>
    <col min="8193" max="8199" width="11.125" style="2" customWidth="1"/>
    <col min="8200" max="8200" width="11.875" style="2" customWidth="1"/>
    <col min="8201" max="8201" width="11.5" style="2" customWidth="1"/>
    <col min="8202" max="8202" width="42.25" style="2" customWidth="1"/>
    <col min="8203" max="8448" width="9" style="2"/>
    <col min="8449" max="8455" width="11.125" style="2" customWidth="1"/>
    <col min="8456" max="8456" width="11.875" style="2" customWidth="1"/>
    <col min="8457" max="8457" width="11.5" style="2" customWidth="1"/>
    <col min="8458" max="8458" width="42.25" style="2" customWidth="1"/>
    <col min="8459" max="8704" width="9" style="2"/>
    <col min="8705" max="8711" width="11.125" style="2" customWidth="1"/>
    <col min="8712" max="8712" width="11.875" style="2" customWidth="1"/>
    <col min="8713" max="8713" width="11.5" style="2" customWidth="1"/>
    <col min="8714" max="8714" width="42.25" style="2" customWidth="1"/>
    <col min="8715" max="8960" width="9" style="2"/>
    <col min="8961" max="8967" width="11.125" style="2" customWidth="1"/>
    <col min="8968" max="8968" width="11.875" style="2" customWidth="1"/>
    <col min="8969" max="8969" width="11.5" style="2" customWidth="1"/>
    <col min="8970" max="8970" width="42.25" style="2" customWidth="1"/>
    <col min="8971" max="9216" width="9" style="2"/>
    <col min="9217" max="9223" width="11.125" style="2" customWidth="1"/>
    <col min="9224" max="9224" width="11.875" style="2" customWidth="1"/>
    <col min="9225" max="9225" width="11.5" style="2" customWidth="1"/>
    <col min="9226" max="9226" width="42.25" style="2" customWidth="1"/>
    <col min="9227" max="9472" width="9" style="2"/>
    <col min="9473" max="9479" width="11.125" style="2" customWidth="1"/>
    <col min="9480" max="9480" width="11.875" style="2" customWidth="1"/>
    <col min="9481" max="9481" width="11.5" style="2" customWidth="1"/>
    <col min="9482" max="9482" width="42.25" style="2" customWidth="1"/>
    <col min="9483" max="9728" width="9" style="2"/>
    <col min="9729" max="9735" width="11.125" style="2" customWidth="1"/>
    <col min="9736" max="9736" width="11.875" style="2" customWidth="1"/>
    <col min="9737" max="9737" width="11.5" style="2" customWidth="1"/>
    <col min="9738" max="9738" width="42.25" style="2" customWidth="1"/>
    <col min="9739" max="9984" width="9" style="2"/>
    <col min="9985" max="9991" width="11.125" style="2" customWidth="1"/>
    <col min="9992" max="9992" width="11.875" style="2" customWidth="1"/>
    <col min="9993" max="9993" width="11.5" style="2" customWidth="1"/>
    <col min="9994" max="9994" width="42.25" style="2" customWidth="1"/>
    <col min="9995" max="10240" width="9" style="2"/>
    <col min="10241" max="10247" width="11.125" style="2" customWidth="1"/>
    <col min="10248" max="10248" width="11.875" style="2" customWidth="1"/>
    <col min="10249" max="10249" width="11.5" style="2" customWidth="1"/>
    <col min="10250" max="10250" width="42.25" style="2" customWidth="1"/>
    <col min="10251" max="10496" width="9" style="2"/>
    <col min="10497" max="10503" width="11.125" style="2" customWidth="1"/>
    <col min="10504" max="10504" width="11.875" style="2" customWidth="1"/>
    <col min="10505" max="10505" width="11.5" style="2" customWidth="1"/>
    <col min="10506" max="10506" width="42.25" style="2" customWidth="1"/>
    <col min="10507" max="10752" width="9" style="2"/>
    <col min="10753" max="10759" width="11.125" style="2" customWidth="1"/>
    <col min="10760" max="10760" width="11.875" style="2" customWidth="1"/>
    <col min="10761" max="10761" width="11.5" style="2" customWidth="1"/>
    <col min="10762" max="10762" width="42.25" style="2" customWidth="1"/>
    <col min="10763" max="11008" width="9" style="2"/>
    <col min="11009" max="11015" width="11.125" style="2" customWidth="1"/>
    <col min="11016" max="11016" width="11.875" style="2" customWidth="1"/>
    <col min="11017" max="11017" width="11.5" style="2" customWidth="1"/>
    <col min="11018" max="11018" width="42.25" style="2" customWidth="1"/>
    <col min="11019" max="11264" width="9" style="2"/>
    <col min="11265" max="11271" width="11.125" style="2" customWidth="1"/>
    <col min="11272" max="11272" width="11.875" style="2" customWidth="1"/>
    <col min="11273" max="11273" width="11.5" style="2" customWidth="1"/>
    <col min="11274" max="11274" width="42.25" style="2" customWidth="1"/>
    <col min="11275" max="11520" width="9" style="2"/>
    <col min="11521" max="11527" width="11.125" style="2" customWidth="1"/>
    <col min="11528" max="11528" width="11.875" style="2" customWidth="1"/>
    <col min="11529" max="11529" width="11.5" style="2" customWidth="1"/>
    <col min="11530" max="11530" width="42.25" style="2" customWidth="1"/>
    <col min="11531" max="11776" width="9" style="2"/>
    <col min="11777" max="11783" width="11.125" style="2" customWidth="1"/>
    <col min="11784" max="11784" width="11.875" style="2" customWidth="1"/>
    <col min="11785" max="11785" width="11.5" style="2" customWidth="1"/>
    <col min="11786" max="11786" width="42.25" style="2" customWidth="1"/>
    <col min="11787" max="12032" width="9" style="2"/>
    <col min="12033" max="12039" width="11.125" style="2" customWidth="1"/>
    <col min="12040" max="12040" width="11.875" style="2" customWidth="1"/>
    <col min="12041" max="12041" width="11.5" style="2" customWidth="1"/>
    <col min="12042" max="12042" width="42.25" style="2" customWidth="1"/>
    <col min="12043" max="12288" width="9" style="2"/>
    <col min="12289" max="12295" width="11.125" style="2" customWidth="1"/>
    <col min="12296" max="12296" width="11.875" style="2" customWidth="1"/>
    <col min="12297" max="12297" width="11.5" style="2" customWidth="1"/>
    <col min="12298" max="12298" width="42.25" style="2" customWidth="1"/>
    <col min="12299" max="12544" width="9" style="2"/>
    <col min="12545" max="12551" width="11.125" style="2" customWidth="1"/>
    <col min="12552" max="12552" width="11.875" style="2" customWidth="1"/>
    <col min="12553" max="12553" width="11.5" style="2" customWidth="1"/>
    <col min="12554" max="12554" width="42.25" style="2" customWidth="1"/>
    <col min="12555" max="12800" width="9" style="2"/>
    <col min="12801" max="12807" width="11.125" style="2" customWidth="1"/>
    <col min="12808" max="12808" width="11.875" style="2" customWidth="1"/>
    <col min="12809" max="12809" width="11.5" style="2" customWidth="1"/>
    <col min="12810" max="12810" width="42.25" style="2" customWidth="1"/>
    <col min="12811" max="13056" width="9" style="2"/>
    <col min="13057" max="13063" width="11.125" style="2" customWidth="1"/>
    <col min="13064" max="13064" width="11.875" style="2" customWidth="1"/>
    <col min="13065" max="13065" width="11.5" style="2" customWidth="1"/>
    <col min="13066" max="13066" width="42.25" style="2" customWidth="1"/>
    <col min="13067" max="13312" width="9" style="2"/>
    <col min="13313" max="13319" width="11.125" style="2" customWidth="1"/>
    <col min="13320" max="13320" width="11.875" style="2" customWidth="1"/>
    <col min="13321" max="13321" width="11.5" style="2" customWidth="1"/>
    <col min="13322" max="13322" width="42.25" style="2" customWidth="1"/>
    <col min="13323" max="13568" width="9" style="2"/>
    <col min="13569" max="13575" width="11.125" style="2" customWidth="1"/>
    <col min="13576" max="13576" width="11.875" style="2" customWidth="1"/>
    <col min="13577" max="13577" width="11.5" style="2" customWidth="1"/>
    <col min="13578" max="13578" width="42.25" style="2" customWidth="1"/>
    <col min="13579" max="13824" width="9" style="2"/>
    <col min="13825" max="13831" width="11.125" style="2" customWidth="1"/>
    <col min="13832" max="13832" width="11.875" style="2" customWidth="1"/>
    <col min="13833" max="13833" width="11.5" style="2" customWidth="1"/>
    <col min="13834" max="13834" width="42.25" style="2" customWidth="1"/>
    <col min="13835" max="14080" width="9" style="2"/>
    <col min="14081" max="14087" width="11.125" style="2" customWidth="1"/>
    <col min="14088" max="14088" width="11.875" style="2" customWidth="1"/>
    <col min="14089" max="14089" width="11.5" style="2" customWidth="1"/>
    <col min="14090" max="14090" width="42.25" style="2" customWidth="1"/>
    <col min="14091" max="14336" width="9" style="2"/>
    <col min="14337" max="14343" width="11.125" style="2" customWidth="1"/>
    <col min="14344" max="14344" width="11.875" style="2" customWidth="1"/>
    <col min="14345" max="14345" width="11.5" style="2" customWidth="1"/>
    <col min="14346" max="14346" width="42.25" style="2" customWidth="1"/>
    <col min="14347" max="14592" width="9" style="2"/>
    <col min="14593" max="14599" width="11.125" style="2" customWidth="1"/>
    <col min="14600" max="14600" width="11.875" style="2" customWidth="1"/>
    <col min="14601" max="14601" width="11.5" style="2" customWidth="1"/>
    <col min="14602" max="14602" width="42.25" style="2" customWidth="1"/>
    <col min="14603" max="14848" width="9" style="2"/>
    <col min="14849" max="14855" width="11.125" style="2" customWidth="1"/>
    <col min="14856" max="14856" width="11.875" style="2" customWidth="1"/>
    <col min="14857" max="14857" width="11.5" style="2" customWidth="1"/>
    <col min="14858" max="14858" width="42.25" style="2" customWidth="1"/>
    <col min="14859" max="15104" width="9" style="2"/>
    <col min="15105" max="15111" width="11.125" style="2" customWidth="1"/>
    <col min="15112" max="15112" width="11.875" style="2" customWidth="1"/>
    <col min="15113" max="15113" width="11.5" style="2" customWidth="1"/>
    <col min="15114" max="15114" width="42.25" style="2" customWidth="1"/>
    <col min="15115" max="15360" width="9" style="2"/>
    <col min="15361" max="15367" width="11.125" style="2" customWidth="1"/>
    <col min="15368" max="15368" width="11.875" style="2" customWidth="1"/>
    <col min="15369" max="15369" width="11.5" style="2" customWidth="1"/>
    <col min="15370" max="15370" width="42.25" style="2" customWidth="1"/>
    <col min="15371" max="15616" width="9" style="2"/>
    <col min="15617" max="15623" width="11.125" style="2" customWidth="1"/>
    <col min="15624" max="15624" width="11.875" style="2" customWidth="1"/>
    <col min="15625" max="15625" width="11.5" style="2" customWidth="1"/>
    <col min="15626" max="15626" width="42.25" style="2" customWidth="1"/>
    <col min="15627" max="15872" width="9" style="2"/>
    <col min="15873" max="15879" width="11.125" style="2" customWidth="1"/>
    <col min="15880" max="15880" width="11.875" style="2" customWidth="1"/>
    <col min="15881" max="15881" width="11.5" style="2" customWidth="1"/>
    <col min="15882" max="15882" width="42.25" style="2" customWidth="1"/>
    <col min="15883" max="16128" width="9" style="2"/>
    <col min="16129" max="16135" width="11.125" style="2" customWidth="1"/>
    <col min="16136" max="16136" width="11.875" style="2" customWidth="1"/>
    <col min="16137" max="16137" width="11.5" style="2" customWidth="1"/>
    <col min="16138" max="16138" width="42.25" style="2" customWidth="1"/>
    <col min="16139" max="16384" width="9" style="2"/>
  </cols>
  <sheetData>
    <row r="1" spans="1:10" ht="15" customHeight="1" x14ac:dyDescent="0.15">
      <c r="A1" s="1" t="s">
        <v>0</v>
      </c>
    </row>
    <row r="2" spans="1:10" ht="15" customHeight="1" x14ac:dyDescent="0.15">
      <c r="A2" s="1"/>
    </row>
    <row r="3" spans="1:10" ht="15" customHeight="1" thickBot="1" x14ac:dyDescent="0.2">
      <c r="A3" s="58" t="s">
        <v>586</v>
      </c>
      <c r="J3" s="3" t="s">
        <v>1</v>
      </c>
    </row>
    <row r="4" spans="1:10" ht="15" customHeight="1" x14ac:dyDescent="0.15">
      <c r="A4" s="330" t="s">
        <v>2</v>
      </c>
      <c r="B4" s="332" t="s">
        <v>3</v>
      </c>
      <c r="C4" s="334" t="s">
        <v>4</v>
      </c>
      <c r="D4" s="336" t="s">
        <v>5</v>
      </c>
      <c r="E4" s="337"/>
      <c r="F4" s="338"/>
      <c r="G4" s="339" t="s">
        <v>6</v>
      </c>
      <c r="H4" s="341" t="s">
        <v>7</v>
      </c>
      <c r="I4" s="326" t="s">
        <v>8</v>
      </c>
      <c r="J4" s="328" t="s">
        <v>9</v>
      </c>
    </row>
    <row r="5" spans="1:10" ht="15" customHeight="1" x14ac:dyDescent="0.15">
      <c r="A5" s="331"/>
      <c r="B5" s="333"/>
      <c r="C5" s="335"/>
      <c r="D5" s="181" t="s">
        <v>10</v>
      </c>
      <c r="E5" s="181" t="s">
        <v>11</v>
      </c>
      <c r="F5" s="181" t="s">
        <v>12</v>
      </c>
      <c r="G5" s="340"/>
      <c r="H5" s="340"/>
      <c r="I5" s="327"/>
      <c r="J5" s="329"/>
    </row>
    <row r="6" spans="1:10" ht="15.6" customHeight="1" x14ac:dyDescent="0.15">
      <c r="A6" s="6" t="s">
        <v>631</v>
      </c>
      <c r="B6" s="7">
        <v>6.17</v>
      </c>
      <c r="C6" s="8">
        <v>5052</v>
      </c>
      <c r="D6" s="8">
        <v>25591</v>
      </c>
      <c r="E6" s="8">
        <v>12745</v>
      </c>
      <c r="F6" s="8">
        <v>12846</v>
      </c>
      <c r="G6" s="9">
        <v>99.213763039078316</v>
      </c>
      <c r="H6" s="9">
        <v>5.0655186064924784</v>
      </c>
      <c r="I6" s="9">
        <v>4147.6499189627229</v>
      </c>
      <c r="J6" s="10" t="s">
        <v>13</v>
      </c>
    </row>
    <row r="7" spans="1:10" ht="15.6" customHeight="1" x14ac:dyDescent="0.15">
      <c r="A7" s="11" t="s">
        <v>632</v>
      </c>
      <c r="B7" s="12">
        <v>6.17</v>
      </c>
      <c r="C7" s="13">
        <v>5007</v>
      </c>
      <c r="D7" s="13">
        <v>26099</v>
      </c>
      <c r="E7" s="13">
        <v>12969</v>
      </c>
      <c r="F7" s="13">
        <v>13130</v>
      </c>
      <c r="G7" s="14">
        <v>98.773800456968772</v>
      </c>
      <c r="H7" s="14">
        <v>5.2125024965048929</v>
      </c>
      <c r="I7" s="14">
        <v>4229.9837925445709</v>
      </c>
      <c r="J7" s="15"/>
    </row>
    <row r="8" spans="1:10" ht="15.6" customHeight="1" x14ac:dyDescent="0.15">
      <c r="A8" s="11" t="s">
        <v>633</v>
      </c>
      <c r="B8" s="12">
        <v>6.17</v>
      </c>
      <c r="C8" s="13">
        <v>5357</v>
      </c>
      <c r="D8" s="13">
        <v>32368</v>
      </c>
      <c r="E8" s="13">
        <v>16153</v>
      </c>
      <c r="F8" s="13">
        <v>16215</v>
      </c>
      <c r="G8" s="14">
        <v>99.617637989515885</v>
      </c>
      <c r="H8" s="14">
        <v>6.0421877916744444</v>
      </c>
      <c r="I8" s="14">
        <v>5246.0291734197735</v>
      </c>
      <c r="J8" s="15"/>
    </row>
    <row r="9" spans="1:10" ht="15.6" customHeight="1" x14ac:dyDescent="0.15">
      <c r="A9" s="11" t="s">
        <v>634</v>
      </c>
      <c r="B9" s="12">
        <v>6.17</v>
      </c>
      <c r="C9" s="13">
        <v>6124</v>
      </c>
      <c r="D9" s="13">
        <v>35731</v>
      </c>
      <c r="E9" s="13">
        <v>17854</v>
      </c>
      <c r="F9" s="13">
        <v>17877</v>
      </c>
      <c r="G9" s="14">
        <v>99.871343066510036</v>
      </c>
      <c r="H9" s="14">
        <v>5.8345852384062704</v>
      </c>
      <c r="I9" s="14">
        <v>5791.085899513776</v>
      </c>
      <c r="J9" s="15"/>
    </row>
    <row r="10" spans="1:10" ht="15.6" customHeight="1" x14ac:dyDescent="0.15">
      <c r="A10" s="11" t="s">
        <v>635</v>
      </c>
      <c r="B10" s="12">
        <v>6.17</v>
      </c>
      <c r="C10" s="13">
        <v>6631</v>
      </c>
      <c r="D10" s="13">
        <v>37532</v>
      </c>
      <c r="E10" s="13">
        <v>18797</v>
      </c>
      <c r="F10" s="13">
        <v>18735</v>
      </c>
      <c r="G10" s="14">
        <v>100.3309314117961</v>
      </c>
      <c r="H10" s="14">
        <v>5.6600814356808931</v>
      </c>
      <c r="I10" s="14">
        <v>6082.982171799028</v>
      </c>
      <c r="J10" s="15"/>
    </row>
    <row r="11" spans="1:10" ht="15.6" customHeight="1" x14ac:dyDescent="0.15">
      <c r="A11" s="11"/>
      <c r="B11" s="12"/>
      <c r="C11" s="13"/>
      <c r="D11" s="13"/>
      <c r="E11" s="13"/>
      <c r="F11" s="13"/>
      <c r="G11" s="14"/>
      <c r="H11" s="14"/>
      <c r="I11" s="14"/>
      <c r="J11" s="15"/>
    </row>
    <row r="12" spans="1:10" ht="15.6" customHeight="1" x14ac:dyDescent="0.15">
      <c r="A12" s="16" t="s">
        <v>14</v>
      </c>
      <c r="B12" s="12">
        <v>6.17</v>
      </c>
      <c r="C12" s="13">
        <v>7749</v>
      </c>
      <c r="D12" s="13">
        <v>42223</v>
      </c>
      <c r="E12" s="13">
        <v>21048</v>
      </c>
      <c r="F12" s="13">
        <v>21175</v>
      </c>
      <c r="G12" s="14">
        <v>99.400236127508862</v>
      </c>
      <c r="H12" s="14">
        <v>5.4488321073686929</v>
      </c>
      <c r="I12" s="14">
        <v>6843.2739059967589</v>
      </c>
      <c r="J12" s="15"/>
    </row>
    <row r="13" spans="1:10" ht="15.6" customHeight="1" x14ac:dyDescent="0.15">
      <c r="A13" s="11" t="s">
        <v>15</v>
      </c>
      <c r="B13" s="12">
        <v>6.17</v>
      </c>
      <c r="C13" s="13">
        <v>8323</v>
      </c>
      <c r="D13" s="13">
        <v>46555</v>
      </c>
      <c r="E13" s="13">
        <v>22887</v>
      </c>
      <c r="F13" s="13">
        <v>23668</v>
      </c>
      <c r="G13" s="14">
        <v>96.700185905019424</v>
      </c>
      <c r="H13" s="14">
        <v>5.5935359846209298</v>
      </c>
      <c r="I13" s="14">
        <v>7545.3808752025934</v>
      </c>
      <c r="J13" s="15"/>
    </row>
    <row r="14" spans="1:10" ht="15.6" customHeight="1" x14ac:dyDescent="0.15">
      <c r="A14" s="11" t="s">
        <v>636</v>
      </c>
      <c r="B14" s="12">
        <v>6.17</v>
      </c>
      <c r="C14" s="13">
        <v>8738</v>
      </c>
      <c r="D14" s="13">
        <v>43930</v>
      </c>
      <c r="E14" s="13">
        <v>21762</v>
      </c>
      <c r="F14" s="13">
        <v>22168</v>
      </c>
      <c r="G14" s="14">
        <v>98.168531216167452</v>
      </c>
      <c r="H14" s="14">
        <v>5.0274662394140535</v>
      </c>
      <c r="I14" s="14">
        <v>7119.9351701782825</v>
      </c>
      <c r="J14" s="15"/>
    </row>
    <row r="15" spans="1:10" ht="15.6" customHeight="1" x14ac:dyDescent="0.15">
      <c r="A15" s="11" t="s">
        <v>637</v>
      </c>
      <c r="B15" s="12">
        <v>6.17</v>
      </c>
      <c r="C15" s="13">
        <v>9752</v>
      </c>
      <c r="D15" s="13">
        <v>47983</v>
      </c>
      <c r="E15" s="13">
        <v>23700</v>
      </c>
      <c r="F15" s="13">
        <v>24283</v>
      </c>
      <c r="G15" s="14">
        <v>97.599143433677881</v>
      </c>
      <c r="H15" s="14">
        <v>4.9203240360951597</v>
      </c>
      <c r="I15" s="14">
        <v>7776.8233387358187</v>
      </c>
      <c r="J15" s="15"/>
    </row>
    <row r="16" spans="1:10" ht="15.6" customHeight="1" x14ac:dyDescent="0.15">
      <c r="A16" s="11"/>
      <c r="B16" s="12"/>
      <c r="C16" s="13"/>
      <c r="D16" s="13"/>
      <c r="E16" s="13"/>
      <c r="F16" s="13"/>
      <c r="G16" s="14"/>
      <c r="H16" s="14"/>
      <c r="I16" s="14"/>
      <c r="J16" s="15"/>
    </row>
    <row r="17" spans="1:10" ht="15.6" customHeight="1" x14ac:dyDescent="0.15">
      <c r="A17" s="11" t="s">
        <v>16</v>
      </c>
      <c r="B17" s="12">
        <v>6.17</v>
      </c>
      <c r="C17" s="13">
        <v>9851</v>
      </c>
      <c r="D17" s="13">
        <v>49199</v>
      </c>
      <c r="E17" s="13">
        <v>24284</v>
      </c>
      <c r="F17" s="13">
        <v>24915</v>
      </c>
      <c r="G17" s="14">
        <v>97.467389123018265</v>
      </c>
      <c r="H17" s="14">
        <v>4.9943152979392957</v>
      </c>
      <c r="I17" s="14">
        <v>7973.905996758509</v>
      </c>
      <c r="J17" s="15"/>
    </row>
    <row r="18" spans="1:10" ht="15.6" customHeight="1" x14ac:dyDescent="0.15">
      <c r="A18" s="11" t="s">
        <v>15</v>
      </c>
      <c r="B18" s="12">
        <v>6.17</v>
      </c>
      <c r="C18" s="13">
        <v>10269</v>
      </c>
      <c r="D18" s="13">
        <v>50422</v>
      </c>
      <c r="E18" s="13">
        <v>25003</v>
      </c>
      <c r="F18" s="13">
        <v>25419</v>
      </c>
      <c r="G18" s="14">
        <v>98.363428931114512</v>
      </c>
      <c r="H18" s="14">
        <v>4.9101178303632294</v>
      </c>
      <c r="I18" s="14">
        <v>8172.1231766612646</v>
      </c>
      <c r="J18" s="15" t="s">
        <v>17</v>
      </c>
    </row>
    <row r="19" spans="1:10" ht="15.6" customHeight="1" x14ac:dyDescent="0.15">
      <c r="A19" s="11" t="s">
        <v>18</v>
      </c>
      <c r="B19" s="12">
        <v>13.26</v>
      </c>
      <c r="C19" s="13">
        <v>12950</v>
      </c>
      <c r="D19" s="13">
        <v>64771</v>
      </c>
      <c r="E19" s="13">
        <v>32663</v>
      </c>
      <c r="F19" s="13">
        <v>32108</v>
      </c>
      <c r="G19" s="14">
        <v>101.72854117353931</v>
      </c>
      <c r="H19" s="14">
        <v>5.0016216216216218</v>
      </c>
      <c r="I19" s="14">
        <v>4884.6907993966815</v>
      </c>
      <c r="J19" s="15" t="s">
        <v>19</v>
      </c>
    </row>
    <row r="20" spans="1:10" ht="15.6" customHeight="1" x14ac:dyDescent="0.15">
      <c r="A20" s="11" t="s">
        <v>636</v>
      </c>
      <c r="B20" s="12">
        <v>13.26</v>
      </c>
      <c r="C20" s="13">
        <v>12946</v>
      </c>
      <c r="D20" s="13">
        <v>62770</v>
      </c>
      <c r="E20" s="13">
        <v>30627</v>
      </c>
      <c r="F20" s="13">
        <v>32143</v>
      </c>
      <c r="G20" s="14">
        <v>95.283576517437695</v>
      </c>
      <c r="H20" s="14">
        <v>4.8486018847520471</v>
      </c>
      <c r="I20" s="14">
        <v>4733.7858220211165</v>
      </c>
      <c r="J20" s="15" t="s">
        <v>17</v>
      </c>
    </row>
    <row r="21" spans="1:10" ht="15.6" customHeight="1" x14ac:dyDescent="0.15">
      <c r="A21" s="11" t="s">
        <v>637</v>
      </c>
      <c r="B21" s="12">
        <v>13.26</v>
      </c>
      <c r="C21" s="13">
        <v>13082</v>
      </c>
      <c r="D21" s="13">
        <v>60372</v>
      </c>
      <c r="E21" s="13">
        <v>29468</v>
      </c>
      <c r="F21" s="13">
        <v>30904</v>
      </c>
      <c r="G21" s="14">
        <v>95.353352316852195</v>
      </c>
      <c r="H21" s="14">
        <v>4.6148906894970185</v>
      </c>
      <c r="I21" s="14">
        <v>4552.9411764705883</v>
      </c>
      <c r="J21" s="15" t="s">
        <v>17</v>
      </c>
    </row>
    <row r="22" spans="1:10" ht="15.6" customHeight="1" x14ac:dyDescent="0.15">
      <c r="A22" s="11" t="s">
        <v>638</v>
      </c>
      <c r="B22" s="12">
        <v>13.26</v>
      </c>
      <c r="C22" s="13">
        <v>11304</v>
      </c>
      <c r="D22" s="13">
        <v>49495</v>
      </c>
      <c r="E22" s="13">
        <v>23161</v>
      </c>
      <c r="F22" s="13">
        <v>26334</v>
      </c>
      <c r="G22" s="14">
        <v>87.950937950937941</v>
      </c>
      <c r="H22" s="14">
        <v>4.3785385704175512</v>
      </c>
      <c r="I22" s="14">
        <v>3732.6546003016592</v>
      </c>
      <c r="J22" s="15" t="s">
        <v>20</v>
      </c>
    </row>
    <row r="23" spans="1:10" ht="15.6" customHeight="1" x14ac:dyDescent="0.15">
      <c r="A23" s="11"/>
      <c r="B23" s="12"/>
      <c r="C23" s="13"/>
      <c r="D23" s="13"/>
      <c r="E23" s="13"/>
      <c r="F23" s="13"/>
      <c r="G23" s="14"/>
      <c r="H23" s="14"/>
      <c r="I23" s="14"/>
      <c r="J23" s="15"/>
    </row>
    <row r="24" spans="1:10" ht="15.6" customHeight="1" x14ac:dyDescent="0.15">
      <c r="A24" s="11" t="s">
        <v>639</v>
      </c>
      <c r="B24" s="12">
        <v>13.26</v>
      </c>
      <c r="C24" s="13">
        <v>11912</v>
      </c>
      <c r="D24" s="13">
        <v>53824</v>
      </c>
      <c r="E24" s="13">
        <v>25352</v>
      </c>
      <c r="F24" s="13">
        <v>28472</v>
      </c>
      <c r="G24" s="14">
        <v>89.041865692610287</v>
      </c>
      <c r="H24" s="14">
        <v>4.5184687709872398</v>
      </c>
      <c r="I24" s="14">
        <v>4059.1251885369534</v>
      </c>
      <c r="J24" s="15"/>
    </row>
    <row r="25" spans="1:10" ht="15.6" customHeight="1" x14ac:dyDescent="0.15">
      <c r="A25" s="11" t="s">
        <v>640</v>
      </c>
      <c r="B25" s="12">
        <v>13.26</v>
      </c>
      <c r="C25" s="13">
        <v>14058</v>
      </c>
      <c r="D25" s="13">
        <v>61416</v>
      </c>
      <c r="E25" s="13">
        <v>29157</v>
      </c>
      <c r="F25" s="13">
        <v>32259</v>
      </c>
      <c r="G25" s="14">
        <v>90.384078861713007</v>
      </c>
      <c r="H25" s="14">
        <v>4.3687580025608197</v>
      </c>
      <c r="I25" s="14">
        <v>4631.6742081447965</v>
      </c>
      <c r="J25" s="15" t="s">
        <v>21</v>
      </c>
    </row>
    <row r="26" spans="1:10" ht="15.6" customHeight="1" x14ac:dyDescent="0.15">
      <c r="A26" s="11" t="s">
        <v>641</v>
      </c>
      <c r="B26" s="12">
        <v>13.26</v>
      </c>
      <c r="C26" s="13">
        <v>14209</v>
      </c>
      <c r="D26" s="13">
        <v>63486</v>
      </c>
      <c r="E26" s="13">
        <v>30267</v>
      </c>
      <c r="F26" s="13">
        <v>33219</v>
      </c>
      <c r="G26" s="14">
        <v>91.113519371444056</v>
      </c>
      <c r="H26" s="14">
        <v>4.4680132310507421</v>
      </c>
      <c r="I26" s="14">
        <v>4787.7828054298643</v>
      </c>
      <c r="J26" s="15"/>
    </row>
    <row r="27" spans="1:10" ht="15.6" customHeight="1" x14ac:dyDescent="0.15">
      <c r="A27" s="11" t="s">
        <v>642</v>
      </c>
      <c r="B27" s="12">
        <v>13.37</v>
      </c>
      <c r="C27" s="13">
        <v>15824</v>
      </c>
      <c r="D27" s="13">
        <v>67885</v>
      </c>
      <c r="E27" s="13">
        <v>32946</v>
      </c>
      <c r="F27" s="13">
        <v>34939</v>
      </c>
      <c r="G27" s="14">
        <v>94.295772632302004</v>
      </c>
      <c r="H27" s="14">
        <v>4.2900025278058642</v>
      </c>
      <c r="I27" s="14">
        <v>5077.4121166791329</v>
      </c>
      <c r="J27" s="15" t="s">
        <v>22</v>
      </c>
    </row>
    <row r="28" spans="1:10" ht="15.6" customHeight="1" x14ac:dyDescent="0.15">
      <c r="A28" s="11" t="s">
        <v>643</v>
      </c>
      <c r="B28" s="12">
        <v>13.37</v>
      </c>
      <c r="C28" s="13">
        <v>14909</v>
      </c>
      <c r="D28" s="13">
        <v>67163</v>
      </c>
      <c r="E28" s="13">
        <v>31939</v>
      </c>
      <c r="F28" s="13">
        <v>35224</v>
      </c>
      <c r="G28" s="14">
        <v>90.67397229161935</v>
      </c>
      <c r="H28" s="14">
        <v>4.5048628345294786</v>
      </c>
      <c r="I28" s="14">
        <v>5023.4106207928198</v>
      </c>
      <c r="J28" s="15" t="s">
        <v>23</v>
      </c>
    </row>
    <row r="29" spans="1:10" ht="15.6" customHeight="1" x14ac:dyDescent="0.15">
      <c r="A29" s="11" t="s">
        <v>644</v>
      </c>
      <c r="B29" s="12">
        <v>13.37</v>
      </c>
      <c r="C29" s="13">
        <v>16244</v>
      </c>
      <c r="D29" s="13">
        <v>69846</v>
      </c>
      <c r="E29" s="13">
        <v>33413</v>
      </c>
      <c r="F29" s="13">
        <v>36433</v>
      </c>
      <c r="G29" s="14">
        <v>91.710811626821837</v>
      </c>
      <c r="H29" s="14">
        <v>4.2998030041861615</v>
      </c>
      <c r="I29" s="14">
        <v>5224.0837696335084</v>
      </c>
      <c r="J29" s="15"/>
    </row>
    <row r="30" spans="1:10" ht="15.6" customHeight="1" x14ac:dyDescent="0.15">
      <c r="A30" s="11" t="s">
        <v>645</v>
      </c>
      <c r="B30" s="12">
        <v>39.229999999999997</v>
      </c>
      <c r="C30" s="13">
        <v>18696</v>
      </c>
      <c r="D30" s="13">
        <v>82351</v>
      </c>
      <c r="E30" s="13">
        <v>39372</v>
      </c>
      <c r="F30" s="13">
        <v>42979</v>
      </c>
      <c r="G30" s="14">
        <v>91.607529258475068</v>
      </c>
      <c r="H30" s="14">
        <v>4.4047389816003424</v>
      </c>
      <c r="I30" s="14">
        <v>2099.1842977313281</v>
      </c>
      <c r="J30" s="15" t="s">
        <v>24</v>
      </c>
    </row>
    <row r="31" spans="1:10" ht="15.6" customHeight="1" x14ac:dyDescent="0.15">
      <c r="A31" s="11" t="s">
        <v>646</v>
      </c>
      <c r="B31" s="12">
        <v>39.229999999999997</v>
      </c>
      <c r="C31" s="13">
        <v>18900</v>
      </c>
      <c r="D31" s="13">
        <v>84177</v>
      </c>
      <c r="E31" s="13">
        <v>40207</v>
      </c>
      <c r="F31" s="13">
        <v>43970</v>
      </c>
      <c r="G31" s="14">
        <v>91.441892199226743</v>
      </c>
      <c r="H31" s="14">
        <v>4.4538095238095234</v>
      </c>
      <c r="I31" s="14">
        <v>2145.7303084374207</v>
      </c>
      <c r="J31" s="15"/>
    </row>
    <row r="32" spans="1:10" ht="15.6" customHeight="1" x14ac:dyDescent="0.15">
      <c r="A32" s="11" t="s">
        <v>647</v>
      </c>
      <c r="B32" s="12">
        <v>39.229999999999997</v>
      </c>
      <c r="C32" s="13">
        <v>19069</v>
      </c>
      <c r="D32" s="13">
        <v>85539</v>
      </c>
      <c r="E32" s="13">
        <v>40893</v>
      </c>
      <c r="F32" s="13">
        <v>44646</v>
      </c>
      <c r="G32" s="14">
        <v>91.593871791425883</v>
      </c>
      <c r="H32" s="14">
        <v>4.4857622318946984</v>
      </c>
      <c r="I32" s="14">
        <v>2180.4486362477696</v>
      </c>
      <c r="J32" s="15"/>
    </row>
    <row r="33" spans="1:10" ht="15.6" customHeight="1" x14ac:dyDescent="0.15">
      <c r="A33" s="11" t="s">
        <v>648</v>
      </c>
      <c r="B33" s="12">
        <v>86.93</v>
      </c>
      <c r="C33" s="13">
        <v>23850</v>
      </c>
      <c r="D33" s="13">
        <v>110436</v>
      </c>
      <c r="E33" s="13">
        <v>53063</v>
      </c>
      <c r="F33" s="13">
        <v>57373</v>
      </c>
      <c r="G33" s="14">
        <v>92.487755564464123</v>
      </c>
      <c r="H33" s="14">
        <v>4.6304402515723266</v>
      </c>
      <c r="I33" s="14">
        <v>1270.4014724490969</v>
      </c>
      <c r="J33" s="17" t="s">
        <v>25</v>
      </c>
    </row>
    <row r="34" spans="1:10" ht="15.6" customHeight="1" x14ac:dyDescent="0.15">
      <c r="A34" s="11"/>
      <c r="B34" s="12"/>
      <c r="C34" s="13"/>
      <c r="D34" s="13"/>
      <c r="E34" s="13"/>
      <c r="F34" s="13"/>
      <c r="G34" s="14"/>
      <c r="H34" s="14"/>
      <c r="I34" s="14"/>
      <c r="J34" s="17"/>
    </row>
    <row r="35" spans="1:10" ht="15.6" customHeight="1" x14ac:dyDescent="0.15">
      <c r="A35" s="11" t="s">
        <v>649</v>
      </c>
      <c r="B35" s="12">
        <v>86.93</v>
      </c>
      <c r="C35" s="13">
        <v>23959</v>
      </c>
      <c r="D35" s="13">
        <v>111931</v>
      </c>
      <c r="E35" s="13">
        <v>53869</v>
      </c>
      <c r="F35" s="13">
        <v>58062</v>
      </c>
      <c r="G35" s="14">
        <v>92.778409286624637</v>
      </c>
      <c r="H35" s="14">
        <v>4.6717726115447222</v>
      </c>
      <c r="I35" s="14">
        <v>1287.5992177614171</v>
      </c>
      <c r="J35" s="15"/>
    </row>
    <row r="36" spans="1:10" ht="15.6" customHeight="1" x14ac:dyDescent="0.15">
      <c r="A36" s="11" t="s">
        <v>650</v>
      </c>
      <c r="B36" s="12">
        <v>111.54</v>
      </c>
      <c r="C36" s="13">
        <v>26065</v>
      </c>
      <c r="D36" s="13">
        <v>120775</v>
      </c>
      <c r="E36" s="13">
        <v>58130</v>
      </c>
      <c r="F36" s="13">
        <v>62645</v>
      </c>
      <c r="G36" s="14">
        <v>92.792720887540909</v>
      </c>
      <c r="H36" s="14">
        <v>4.6336082869748703</v>
      </c>
      <c r="I36" s="14">
        <v>1082.7954097184866</v>
      </c>
      <c r="J36" s="15" t="s">
        <v>26</v>
      </c>
    </row>
    <row r="37" spans="1:10" ht="15.6" customHeight="1" x14ac:dyDescent="0.15">
      <c r="A37" s="11" t="s">
        <v>651</v>
      </c>
      <c r="B37" s="12">
        <v>146.02000000000001</v>
      </c>
      <c r="C37" s="13">
        <v>28558</v>
      </c>
      <c r="D37" s="13">
        <v>132944</v>
      </c>
      <c r="E37" s="13">
        <v>64061</v>
      </c>
      <c r="F37" s="13">
        <v>68883</v>
      </c>
      <c r="G37" s="14">
        <v>92.999724169969369</v>
      </c>
      <c r="H37" s="14">
        <v>4.6552279571398554</v>
      </c>
      <c r="I37" s="14">
        <v>910.45062320230102</v>
      </c>
      <c r="J37" s="15" t="s">
        <v>27</v>
      </c>
    </row>
    <row r="38" spans="1:10" ht="15.6" customHeight="1" x14ac:dyDescent="0.15">
      <c r="A38" s="11" t="s">
        <v>652</v>
      </c>
      <c r="B38" s="12">
        <v>146.02000000000001</v>
      </c>
      <c r="C38" s="13">
        <v>29218</v>
      </c>
      <c r="D38" s="13">
        <v>134974</v>
      </c>
      <c r="E38" s="13">
        <v>65152</v>
      </c>
      <c r="F38" s="13">
        <v>69822</v>
      </c>
      <c r="G38" s="14">
        <v>93.31156369052735</v>
      </c>
      <c r="H38" s="14">
        <v>4.619549592716818</v>
      </c>
      <c r="I38" s="14">
        <v>924.35282837967395</v>
      </c>
      <c r="J38" s="15"/>
    </row>
    <row r="39" spans="1:10" ht="15.6" customHeight="1" x14ac:dyDescent="0.15">
      <c r="A39" s="11" t="s">
        <v>653</v>
      </c>
      <c r="B39" s="12">
        <v>145.99</v>
      </c>
      <c r="C39" s="13">
        <v>32717</v>
      </c>
      <c r="D39" s="13">
        <v>139389</v>
      </c>
      <c r="E39" s="13">
        <v>67103</v>
      </c>
      <c r="F39" s="13">
        <v>72286</v>
      </c>
      <c r="G39" s="14">
        <v>92.829870237667052</v>
      </c>
      <c r="H39" s="14">
        <v>4.2604456398814072</v>
      </c>
      <c r="I39" s="14">
        <v>954.78457428590991</v>
      </c>
      <c r="J39" s="18" t="s">
        <v>28</v>
      </c>
    </row>
    <row r="40" spans="1:10" ht="15.6" customHeight="1" x14ac:dyDescent="0.15">
      <c r="A40" s="11" t="s">
        <v>654</v>
      </c>
      <c r="B40" s="12">
        <v>145.96</v>
      </c>
      <c r="C40" s="13">
        <v>33412</v>
      </c>
      <c r="D40" s="13">
        <v>143268</v>
      </c>
      <c r="E40" s="13">
        <v>69330</v>
      </c>
      <c r="F40" s="13">
        <v>73938</v>
      </c>
      <c r="G40" s="14">
        <v>93.76775135924693</v>
      </c>
      <c r="H40" s="14">
        <v>4.2879205076020588</v>
      </c>
      <c r="I40" s="14">
        <v>981.55659084680724</v>
      </c>
      <c r="J40" s="15" t="s">
        <v>29</v>
      </c>
    </row>
    <row r="41" spans="1:10" ht="15.6" customHeight="1" x14ac:dyDescent="0.15">
      <c r="A41" s="11" t="s">
        <v>655</v>
      </c>
      <c r="B41" s="12">
        <v>145.96</v>
      </c>
      <c r="C41" s="13">
        <v>34192</v>
      </c>
      <c r="D41" s="13">
        <v>146332</v>
      </c>
      <c r="E41" s="13">
        <v>70948</v>
      </c>
      <c r="F41" s="13">
        <v>75384</v>
      </c>
      <c r="G41" s="14">
        <v>94.115462167038103</v>
      </c>
      <c r="H41" s="14">
        <v>4.2797145531118392</v>
      </c>
      <c r="I41" s="14">
        <v>1002.5486434639627</v>
      </c>
      <c r="J41" s="15"/>
    </row>
    <row r="42" spans="1:10" ht="15.6" customHeight="1" x14ac:dyDescent="0.15">
      <c r="A42" s="11" t="s">
        <v>656</v>
      </c>
      <c r="B42" s="12">
        <v>145.96</v>
      </c>
      <c r="C42" s="13">
        <v>35120</v>
      </c>
      <c r="D42" s="13">
        <v>149893</v>
      </c>
      <c r="E42" s="13">
        <v>72839</v>
      </c>
      <c r="F42" s="13">
        <v>77054</v>
      </c>
      <c r="G42" s="14">
        <v>94.529810262932486</v>
      </c>
      <c r="H42" s="14">
        <v>4.2680239179954444</v>
      </c>
      <c r="I42" s="14">
        <v>1026.9457385585092</v>
      </c>
      <c r="J42" s="15"/>
    </row>
    <row r="43" spans="1:10" ht="15.6" customHeight="1" x14ac:dyDescent="0.15">
      <c r="A43" s="11" t="s">
        <v>682</v>
      </c>
      <c r="B43" s="12">
        <v>145.96</v>
      </c>
      <c r="C43" s="13">
        <v>35659</v>
      </c>
      <c r="D43" s="13">
        <v>151159</v>
      </c>
      <c r="E43" s="13">
        <v>73405</v>
      </c>
      <c r="F43" s="13">
        <v>77754</v>
      </c>
      <c r="G43" s="14">
        <v>94.406718625408331</v>
      </c>
      <c r="H43" s="14">
        <v>4.2390139936621889</v>
      </c>
      <c r="I43" s="14">
        <v>1035.6193477665113</v>
      </c>
      <c r="J43" s="15"/>
    </row>
    <row r="44" spans="1:10" ht="15.6" customHeight="1" x14ac:dyDescent="0.15">
      <c r="A44" s="11" t="s">
        <v>657</v>
      </c>
      <c r="B44" s="12">
        <v>145.96</v>
      </c>
      <c r="C44" s="13">
        <v>40122</v>
      </c>
      <c r="D44" s="13">
        <v>154983</v>
      </c>
      <c r="E44" s="13">
        <v>74812</v>
      </c>
      <c r="F44" s="13">
        <v>80171</v>
      </c>
      <c r="G44" s="14">
        <v>93.315538037444952</v>
      </c>
      <c r="H44" s="14">
        <v>3.8627934798863466</v>
      </c>
      <c r="I44" s="14">
        <v>1061.818306385311</v>
      </c>
      <c r="J44" s="15" t="s">
        <v>602</v>
      </c>
    </row>
    <row r="45" spans="1:10" ht="15.6" customHeight="1" x14ac:dyDescent="0.15">
      <c r="A45" s="11"/>
      <c r="B45" s="12"/>
      <c r="C45" s="13"/>
      <c r="D45" s="13"/>
      <c r="E45" s="13"/>
      <c r="F45" s="13"/>
      <c r="G45" s="14"/>
      <c r="H45" s="14"/>
      <c r="I45" s="14"/>
      <c r="J45" s="15"/>
    </row>
    <row r="46" spans="1:10" ht="15.6" customHeight="1" x14ac:dyDescent="0.15">
      <c r="A46" s="11" t="s">
        <v>658</v>
      </c>
      <c r="B46" s="12">
        <v>145.96</v>
      </c>
      <c r="C46" s="13">
        <v>40881</v>
      </c>
      <c r="D46" s="13">
        <v>158279</v>
      </c>
      <c r="E46" s="13">
        <v>76587</v>
      </c>
      <c r="F46" s="13">
        <v>81692</v>
      </c>
      <c r="G46" s="14">
        <v>93.75091808255398</v>
      </c>
      <c r="H46" s="14">
        <v>3.8717007900980898</v>
      </c>
      <c r="I46" s="14">
        <v>1084.3998355713893</v>
      </c>
      <c r="J46" s="15"/>
    </row>
    <row r="47" spans="1:10" ht="15.6" customHeight="1" x14ac:dyDescent="0.15">
      <c r="A47" s="11" t="s">
        <v>659</v>
      </c>
      <c r="B47" s="12">
        <v>145.96</v>
      </c>
      <c r="C47" s="13">
        <v>41617</v>
      </c>
      <c r="D47" s="13">
        <v>162343</v>
      </c>
      <c r="E47" s="13">
        <v>78572</v>
      </c>
      <c r="F47" s="13">
        <v>83771</v>
      </c>
      <c r="G47" s="14">
        <v>93.793794988719242</v>
      </c>
      <c r="H47" s="14">
        <v>3.9008818511665906</v>
      </c>
      <c r="I47" s="14">
        <v>1112.2430802959714</v>
      </c>
      <c r="J47" s="15"/>
    </row>
    <row r="48" spans="1:10" ht="15.6" customHeight="1" x14ac:dyDescent="0.15">
      <c r="A48" s="11" t="s">
        <v>660</v>
      </c>
      <c r="B48" s="12">
        <v>145.96</v>
      </c>
      <c r="C48" s="13">
        <v>43025</v>
      </c>
      <c r="D48" s="13">
        <v>166603</v>
      </c>
      <c r="E48" s="13">
        <v>80648</v>
      </c>
      <c r="F48" s="13">
        <v>85955</v>
      </c>
      <c r="G48" s="14">
        <v>93.825839101855621</v>
      </c>
      <c r="H48" s="14">
        <v>3.8722370714700753</v>
      </c>
      <c r="I48" s="14">
        <v>1141.4291586736092</v>
      </c>
      <c r="J48" s="15"/>
    </row>
    <row r="49" spans="1:10" ht="15.6" customHeight="1" x14ac:dyDescent="0.15">
      <c r="A49" s="11" t="s">
        <v>661</v>
      </c>
      <c r="B49" s="12">
        <v>145.96</v>
      </c>
      <c r="C49" s="13">
        <v>44383</v>
      </c>
      <c r="D49" s="13">
        <v>170556</v>
      </c>
      <c r="E49" s="13">
        <v>82679</v>
      </c>
      <c r="F49" s="13">
        <v>87877</v>
      </c>
      <c r="G49" s="14">
        <v>94.084914141356663</v>
      </c>
      <c r="H49" s="14">
        <v>3.8428227023860488</v>
      </c>
      <c r="I49" s="14">
        <v>1168.5119210742669</v>
      </c>
      <c r="J49" s="15"/>
    </row>
    <row r="50" spans="1:10" ht="15.6" customHeight="1" x14ac:dyDescent="0.15">
      <c r="A50" s="11" t="s">
        <v>662</v>
      </c>
      <c r="B50" s="12">
        <v>145.96</v>
      </c>
      <c r="C50" s="13">
        <v>49488</v>
      </c>
      <c r="D50" s="13">
        <v>173789</v>
      </c>
      <c r="E50" s="13">
        <v>83868</v>
      </c>
      <c r="F50" s="13">
        <v>89921</v>
      </c>
      <c r="G50" s="14">
        <v>93.268535714682884</v>
      </c>
      <c r="H50" s="14">
        <v>3.5117402198512773</v>
      </c>
      <c r="I50" s="14">
        <v>1190.6618251575774</v>
      </c>
      <c r="J50" s="15" t="s">
        <v>603</v>
      </c>
    </row>
    <row r="51" spans="1:10" ht="15.6" customHeight="1" x14ac:dyDescent="0.15">
      <c r="A51" s="11" t="s">
        <v>663</v>
      </c>
      <c r="B51" s="12">
        <v>145.96</v>
      </c>
      <c r="C51" s="13">
        <v>51141</v>
      </c>
      <c r="D51" s="13">
        <v>178661</v>
      </c>
      <c r="E51" s="13">
        <v>86377</v>
      </c>
      <c r="F51" s="13">
        <v>92284</v>
      </c>
      <c r="G51" s="14">
        <v>93.59910710415673</v>
      </c>
      <c r="H51" s="14">
        <v>3.4934983672591464</v>
      </c>
      <c r="I51" s="14">
        <v>1224.0408331049603</v>
      </c>
      <c r="J51" s="15"/>
    </row>
    <row r="52" spans="1:10" ht="15.6" customHeight="1" x14ac:dyDescent="0.15">
      <c r="A52" s="11" t="s">
        <v>664</v>
      </c>
      <c r="B52" s="12">
        <v>145.96</v>
      </c>
      <c r="C52" s="13">
        <v>52935</v>
      </c>
      <c r="D52" s="13">
        <v>183231</v>
      </c>
      <c r="E52" s="13">
        <v>88729</v>
      </c>
      <c r="F52" s="13">
        <v>94502</v>
      </c>
      <c r="G52" s="14">
        <v>93.891134579162355</v>
      </c>
      <c r="H52" s="14">
        <v>3.4614338339472939</v>
      </c>
      <c r="I52" s="14">
        <v>1255.3507810359001</v>
      </c>
      <c r="J52" s="15"/>
    </row>
    <row r="53" spans="1:10" ht="15.6" customHeight="1" x14ac:dyDescent="0.15">
      <c r="A53" s="11" t="s">
        <v>665</v>
      </c>
      <c r="B53" s="12">
        <v>145.96</v>
      </c>
      <c r="C53" s="13">
        <v>54180</v>
      </c>
      <c r="D53" s="13">
        <v>188003</v>
      </c>
      <c r="E53" s="13">
        <v>91116</v>
      </c>
      <c r="F53" s="13">
        <v>96887</v>
      </c>
      <c r="G53" s="14">
        <v>94.043576537615976</v>
      </c>
      <c r="H53" s="14">
        <v>3.469970468807678</v>
      </c>
      <c r="I53" s="14">
        <v>1288.0446697725404</v>
      </c>
      <c r="J53" s="15"/>
    </row>
    <row r="54" spans="1:10" ht="15.6" customHeight="1" x14ac:dyDescent="0.15">
      <c r="A54" s="11" t="s">
        <v>666</v>
      </c>
      <c r="B54" s="12">
        <v>145.96</v>
      </c>
      <c r="C54" s="13">
        <v>55325</v>
      </c>
      <c r="D54" s="13">
        <v>191717</v>
      </c>
      <c r="E54" s="13">
        <v>93041</v>
      </c>
      <c r="F54" s="13">
        <v>98676</v>
      </c>
      <c r="G54" s="14">
        <v>94.289391544043127</v>
      </c>
      <c r="H54" s="14">
        <v>3.4652869408043379</v>
      </c>
      <c r="I54" s="14">
        <v>1313.4899972595231</v>
      </c>
      <c r="J54" s="15"/>
    </row>
    <row r="55" spans="1:10" ht="15.6" customHeight="1" x14ac:dyDescent="0.15">
      <c r="A55" s="11" t="s">
        <v>667</v>
      </c>
      <c r="B55" s="12">
        <v>145.96</v>
      </c>
      <c r="C55" s="13">
        <v>60158</v>
      </c>
      <c r="D55" s="13">
        <v>197953</v>
      </c>
      <c r="E55" s="13">
        <v>96244</v>
      </c>
      <c r="F55" s="13">
        <v>101709</v>
      </c>
      <c r="G55" s="14">
        <v>94.626827517722134</v>
      </c>
      <c r="H55" s="14">
        <v>3.2905515475913427</v>
      </c>
      <c r="I55" s="14">
        <v>1356.214031241436</v>
      </c>
      <c r="J55" s="15" t="s">
        <v>604</v>
      </c>
    </row>
    <row r="56" spans="1:10" ht="15.6" customHeight="1" x14ac:dyDescent="0.15">
      <c r="A56" s="11"/>
      <c r="B56" s="12"/>
      <c r="C56" s="13"/>
      <c r="D56" s="13"/>
      <c r="E56" s="13"/>
      <c r="F56" s="13"/>
      <c r="G56" s="14"/>
      <c r="H56" s="14"/>
      <c r="I56" s="14"/>
      <c r="J56" s="15"/>
    </row>
    <row r="57" spans="1:10" ht="15.6" customHeight="1" x14ac:dyDescent="0.15">
      <c r="A57" s="11" t="s">
        <v>668</v>
      </c>
      <c r="B57" s="12">
        <v>145.96</v>
      </c>
      <c r="C57" s="13">
        <v>61716</v>
      </c>
      <c r="D57" s="13">
        <v>201787</v>
      </c>
      <c r="E57" s="13">
        <v>98241</v>
      </c>
      <c r="F57" s="13">
        <v>103546</v>
      </c>
      <c r="G57" s="14">
        <v>94.876673169412626</v>
      </c>
      <c r="H57" s="14">
        <v>3.2696059368721238</v>
      </c>
      <c r="I57" s="14">
        <v>1382.4815017813098</v>
      </c>
      <c r="J57" s="15"/>
    </row>
    <row r="58" spans="1:10" ht="15.6" customHeight="1" x14ac:dyDescent="0.15">
      <c r="A58" s="11" t="s">
        <v>669</v>
      </c>
      <c r="B58" s="12">
        <v>145.96</v>
      </c>
      <c r="C58" s="13">
        <v>63215</v>
      </c>
      <c r="D58" s="13">
        <v>205484</v>
      </c>
      <c r="E58" s="13">
        <v>100113</v>
      </c>
      <c r="F58" s="13">
        <v>105371</v>
      </c>
      <c r="G58" s="14">
        <v>95.010012242457591</v>
      </c>
      <c r="H58" s="14">
        <v>3.2505576208178439</v>
      </c>
      <c r="I58" s="14">
        <v>1407.8103590024664</v>
      </c>
      <c r="J58" s="15"/>
    </row>
    <row r="59" spans="1:10" ht="15.6" customHeight="1" x14ac:dyDescent="0.15">
      <c r="A59" s="11" t="s">
        <v>670</v>
      </c>
      <c r="B59" s="12">
        <v>145.96</v>
      </c>
      <c r="C59" s="13">
        <v>64948</v>
      </c>
      <c r="D59" s="13">
        <v>209380</v>
      </c>
      <c r="E59" s="13">
        <v>102196</v>
      </c>
      <c r="F59" s="13">
        <v>107184</v>
      </c>
      <c r="G59" s="14">
        <v>95.34632034632034</v>
      </c>
      <c r="H59" s="14">
        <v>3.2238098170844367</v>
      </c>
      <c r="I59" s="14">
        <v>1434.5026034530008</v>
      </c>
      <c r="J59" s="15"/>
    </row>
    <row r="60" spans="1:10" ht="15.6" customHeight="1" x14ac:dyDescent="0.15">
      <c r="A60" s="11" t="s">
        <v>671</v>
      </c>
      <c r="B60" s="12">
        <v>145.96</v>
      </c>
      <c r="C60" s="13">
        <v>66917</v>
      </c>
      <c r="D60" s="13">
        <v>213307</v>
      </c>
      <c r="E60" s="13">
        <v>104038</v>
      </c>
      <c r="F60" s="13">
        <v>109269</v>
      </c>
      <c r="G60" s="14">
        <v>95.212731881869516</v>
      </c>
      <c r="H60" s="14">
        <v>3.1876354289642395</v>
      </c>
      <c r="I60" s="14">
        <v>1461.4072348588654</v>
      </c>
      <c r="J60" s="15"/>
    </row>
    <row r="61" spans="1:10" ht="15.6" customHeight="1" x14ac:dyDescent="0.15">
      <c r="A61" s="11" t="s">
        <v>672</v>
      </c>
      <c r="B61" s="12">
        <v>145.96</v>
      </c>
      <c r="C61" s="13">
        <v>69651</v>
      </c>
      <c r="D61" s="13">
        <v>215566</v>
      </c>
      <c r="E61" s="13">
        <v>105065</v>
      </c>
      <c r="F61" s="13">
        <v>110501</v>
      </c>
      <c r="G61" s="14">
        <v>95.080587505995425</v>
      </c>
      <c r="H61" s="14">
        <v>3.0949447961981882</v>
      </c>
      <c r="I61" s="14">
        <v>1476.8840778295423</v>
      </c>
      <c r="J61" s="15" t="s">
        <v>605</v>
      </c>
    </row>
    <row r="62" spans="1:10" ht="15.6" customHeight="1" x14ac:dyDescent="0.15">
      <c r="A62" s="11" t="s">
        <v>673</v>
      </c>
      <c r="B62" s="12">
        <v>145.96</v>
      </c>
      <c r="C62" s="13">
        <v>70835</v>
      </c>
      <c r="D62" s="13">
        <v>217995</v>
      </c>
      <c r="E62" s="13">
        <v>106263</v>
      </c>
      <c r="F62" s="13">
        <v>111732</v>
      </c>
      <c r="G62" s="14">
        <v>95.105251852647413</v>
      </c>
      <c r="H62" s="14">
        <v>3.0775040587280298</v>
      </c>
      <c r="I62" s="14">
        <v>1493.5256234584817</v>
      </c>
      <c r="J62" s="15"/>
    </row>
    <row r="63" spans="1:10" ht="15.6" customHeight="1" x14ac:dyDescent="0.15">
      <c r="A63" s="11" t="s">
        <v>674</v>
      </c>
      <c r="B63" s="12">
        <v>145.96</v>
      </c>
      <c r="C63" s="13">
        <v>72164</v>
      </c>
      <c r="D63" s="13">
        <v>220849</v>
      </c>
      <c r="E63" s="13">
        <v>107645</v>
      </c>
      <c r="F63" s="13">
        <v>113204</v>
      </c>
      <c r="G63" s="14">
        <v>95.089396134412212</v>
      </c>
      <c r="H63" s="14">
        <v>3.0603763649465106</v>
      </c>
      <c r="I63" s="14">
        <v>1513.0789257330775</v>
      </c>
      <c r="J63" s="15"/>
    </row>
    <row r="64" spans="1:10" ht="15.6" customHeight="1" x14ac:dyDescent="0.15">
      <c r="A64" s="11" t="s">
        <v>675</v>
      </c>
      <c r="B64" s="12">
        <v>145.96</v>
      </c>
      <c r="C64" s="13">
        <v>73897</v>
      </c>
      <c r="D64" s="13">
        <v>223740</v>
      </c>
      <c r="E64" s="13">
        <v>109057</v>
      </c>
      <c r="F64" s="13">
        <v>114683</v>
      </c>
      <c r="G64" s="14">
        <v>95.09430342770942</v>
      </c>
      <c r="H64" s="14">
        <v>3.0277277832658971</v>
      </c>
      <c r="I64" s="14">
        <v>1532.8857221156482</v>
      </c>
      <c r="J64" s="15"/>
    </row>
    <row r="65" spans="1:10" ht="15.6" customHeight="1" x14ac:dyDescent="0.15">
      <c r="A65" s="11" t="s">
        <v>676</v>
      </c>
      <c r="B65" s="12">
        <v>145.96</v>
      </c>
      <c r="C65" s="13">
        <v>75201</v>
      </c>
      <c r="D65" s="13">
        <v>226155</v>
      </c>
      <c r="E65" s="13">
        <v>110280</v>
      </c>
      <c r="F65" s="13">
        <v>115875</v>
      </c>
      <c r="G65" s="14">
        <v>95.171521035598701</v>
      </c>
      <c r="H65" s="14">
        <v>3.0073403279211712</v>
      </c>
      <c r="I65" s="14">
        <v>1549.4313510550835</v>
      </c>
      <c r="J65" s="15"/>
    </row>
    <row r="66" spans="1:10" ht="15.6" customHeight="1" x14ac:dyDescent="0.15">
      <c r="A66" s="11" t="s">
        <v>677</v>
      </c>
      <c r="B66" s="12">
        <v>145.96</v>
      </c>
      <c r="C66" s="13">
        <v>76429</v>
      </c>
      <c r="D66" s="13">
        <v>228985</v>
      </c>
      <c r="E66" s="13">
        <v>111855</v>
      </c>
      <c r="F66" s="13">
        <v>117130</v>
      </c>
      <c r="G66" s="14">
        <v>95.496456928199436</v>
      </c>
      <c r="H66" s="14">
        <v>2.9960486202881107</v>
      </c>
      <c r="I66" s="14">
        <v>1568.8202247191011</v>
      </c>
      <c r="J66" s="15" t="s">
        <v>606</v>
      </c>
    </row>
    <row r="67" spans="1:10" ht="15.6" customHeight="1" x14ac:dyDescent="0.15">
      <c r="A67" s="11"/>
      <c r="B67" s="12"/>
      <c r="C67" s="13"/>
      <c r="D67" s="13"/>
      <c r="E67" s="13"/>
      <c r="F67" s="13"/>
      <c r="G67" s="14"/>
      <c r="H67" s="14"/>
      <c r="I67" s="14"/>
      <c r="J67" s="15"/>
    </row>
    <row r="68" spans="1:10" ht="15.6" customHeight="1" x14ac:dyDescent="0.15">
      <c r="A68" s="11" t="s">
        <v>678</v>
      </c>
      <c r="B68" s="12">
        <v>145.96</v>
      </c>
      <c r="C68" s="13">
        <v>77598</v>
      </c>
      <c r="D68" s="13">
        <v>230695</v>
      </c>
      <c r="E68" s="13">
        <v>112673</v>
      </c>
      <c r="F68" s="13">
        <v>118022</v>
      </c>
      <c r="G68" s="14">
        <v>95.467794140075583</v>
      </c>
      <c r="H68" s="14">
        <v>2.9729503337714891</v>
      </c>
      <c r="I68" s="14">
        <v>1580.5357632228006</v>
      </c>
      <c r="J68" s="15"/>
    </row>
    <row r="69" spans="1:10" ht="15.6" customHeight="1" x14ac:dyDescent="0.15">
      <c r="A69" s="11" t="s">
        <v>679</v>
      </c>
      <c r="B69" s="12">
        <v>145.96</v>
      </c>
      <c r="C69" s="13">
        <v>78803</v>
      </c>
      <c r="D69" s="13">
        <v>232116</v>
      </c>
      <c r="E69" s="13">
        <v>113407</v>
      </c>
      <c r="F69" s="13">
        <v>118709</v>
      </c>
      <c r="G69" s="14">
        <v>95.533615816829382</v>
      </c>
      <c r="H69" s="14">
        <v>2.9455223785896476</v>
      </c>
      <c r="I69" s="14">
        <v>1590.2713072074539</v>
      </c>
      <c r="J69" s="15"/>
    </row>
    <row r="70" spans="1:10" ht="15.6" customHeight="1" thickBot="1" x14ac:dyDescent="0.2">
      <c r="A70" s="184" t="s">
        <v>680</v>
      </c>
      <c r="B70" s="185">
        <v>147.01</v>
      </c>
      <c r="C70" s="186">
        <v>79879</v>
      </c>
      <c r="D70" s="186">
        <v>233236</v>
      </c>
      <c r="E70" s="186">
        <v>113922</v>
      </c>
      <c r="F70" s="186">
        <v>119314</v>
      </c>
      <c r="G70" s="187">
        <v>95.480832090115157</v>
      </c>
      <c r="H70" s="187">
        <v>2.9198662977753851</v>
      </c>
      <c r="I70" s="187">
        <v>1586.5315284674514</v>
      </c>
      <c r="J70" s="188" t="s">
        <v>30</v>
      </c>
    </row>
    <row r="71" spans="1:10" x14ac:dyDescent="0.15">
      <c r="J71" s="68" t="s">
        <v>44</v>
      </c>
    </row>
    <row r="72" spans="1:10" x14ac:dyDescent="0.15">
      <c r="D72" s="36"/>
    </row>
  </sheetData>
  <mergeCells count="8">
    <mergeCell ref="I4:I5"/>
    <mergeCell ref="J4:J5"/>
    <mergeCell ref="A4:A5"/>
    <mergeCell ref="B4:B5"/>
    <mergeCell ref="C4:C5"/>
    <mergeCell ref="D4:F4"/>
    <mergeCell ref="G4:G5"/>
    <mergeCell ref="H4:H5"/>
  </mergeCells>
  <phoneticPr fontId="3"/>
  <pageMargins left="0.25" right="0.25" top="0.75" bottom="0.75" header="0.3" footer="0.3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39"/>
  <sheetViews>
    <sheetView zoomScaleNormal="100" workbookViewId="0"/>
  </sheetViews>
  <sheetFormatPr defaultRowHeight="13.5" x14ac:dyDescent="0.15"/>
  <cols>
    <col min="1" max="1" width="14.375" style="218" customWidth="1"/>
    <col min="2" max="3" width="12.5" style="218" customWidth="1"/>
    <col min="4" max="4" width="1.875" style="218" customWidth="1"/>
    <col min="5" max="7" width="12.5" style="218" customWidth="1"/>
    <col min="8" max="8" width="9.625" style="218" customWidth="1"/>
    <col min="9" max="16384" width="9" style="218"/>
  </cols>
  <sheetData>
    <row r="1" spans="1:8" ht="14.25" x14ac:dyDescent="0.15">
      <c r="A1" s="235" t="s">
        <v>218</v>
      </c>
      <c r="B1" s="236"/>
      <c r="C1" s="236"/>
      <c r="D1" s="236"/>
      <c r="E1" s="236"/>
      <c r="F1" s="236"/>
      <c r="G1" s="236"/>
      <c r="H1" s="103"/>
    </row>
    <row r="2" spans="1:8" ht="14.25" thickBot="1" x14ac:dyDescent="0.2">
      <c r="A2" s="102"/>
      <c r="B2" s="102"/>
      <c r="C2" s="102"/>
      <c r="D2" s="102"/>
      <c r="E2" s="102"/>
      <c r="F2" s="102"/>
      <c r="G2" s="237" t="s">
        <v>780</v>
      </c>
      <c r="H2" s="103"/>
    </row>
    <row r="3" spans="1:8" ht="22.5" customHeight="1" x14ac:dyDescent="0.15">
      <c r="A3" s="294" t="s">
        <v>219</v>
      </c>
      <c r="B3" s="238" t="s">
        <v>169</v>
      </c>
      <c r="C3" s="238" t="s">
        <v>170</v>
      </c>
      <c r="D3" s="356" t="s">
        <v>219</v>
      </c>
      <c r="E3" s="357"/>
      <c r="F3" s="238" t="s">
        <v>169</v>
      </c>
      <c r="G3" s="239" t="s">
        <v>170</v>
      </c>
      <c r="H3" s="103"/>
    </row>
    <row r="4" spans="1:8" x14ac:dyDescent="0.15">
      <c r="A4" s="240" t="s">
        <v>220</v>
      </c>
      <c r="B4" s="104">
        <v>5372</v>
      </c>
      <c r="C4" s="104">
        <v>5035</v>
      </c>
      <c r="D4" s="358" t="s">
        <v>221</v>
      </c>
      <c r="E4" s="359"/>
      <c r="F4" s="253">
        <v>75</v>
      </c>
      <c r="G4" s="254">
        <v>51</v>
      </c>
      <c r="H4" s="103"/>
    </row>
    <row r="5" spans="1:8" x14ac:dyDescent="0.15">
      <c r="A5" s="241"/>
      <c r="B5" s="105"/>
      <c r="C5" s="105"/>
      <c r="D5" s="354" t="s">
        <v>222</v>
      </c>
      <c r="E5" s="355"/>
      <c r="F5" s="253">
        <v>160</v>
      </c>
      <c r="G5" s="255">
        <v>158</v>
      </c>
      <c r="H5" s="103"/>
    </row>
    <row r="6" spans="1:8" x14ac:dyDescent="0.15">
      <c r="A6" s="293" t="s">
        <v>223</v>
      </c>
      <c r="B6" s="106">
        <v>0</v>
      </c>
      <c r="C6" s="106">
        <v>0</v>
      </c>
      <c r="D6" s="360" t="s">
        <v>224</v>
      </c>
      <c r="E6" s="361"/>
      <c r="F6" s="253">
        <v>29</v>
      </c>
      <c r="G6" s="255">
        <v>73</v>
      </c>
      <c r="H6" s="103"/>
    </row>
    <row r="7" spans="1:8" x14ac:dyDescent="0.15">
      <c r="A7" s="293" t="s">
        <v>225</v>
      </c>
      <c r="B7" s="253">
        <v>519</v>
      </c>
      <c r="C7" s="250">
        <v>317</v>
      </c>
      <c r="D7" s="354" t="s">
        <v>226</v>
      </c>
      <c r="E7" s="355"/>
      <c r="F7" s="253">
        <v>134</v>
      </c>
      <c r="G7" s="255">
        <v>147</v>
      </c>
      <c r="H7" s="103"/>
    </row>
    <row r="8" spans="1:8" x14ac:dyDescent="0.15">
      <c r="A8" s="293" t="s">
        <v>227</v>
      </c>
      <c r="B8" s="253">
        <v>228</v>
      </c>
      <c r="C8" s="250">
        <v>256</v>
      </c>
      <c r="D8" s="107"/>
      <c r="E8" s="242"/>
      <c r="F8" s="253"/>
      <c r="G8" s="255"/>
      <c r="H8" s="103"/>
    </row>
    <row r="9" spans="1:8" x14ac:dyDescent="0.15">
      <c r="A9" s="293" t="s">
        <v>228</v>
      </c>
      <c r="B9" s="253">
        <v>72</v>
      </c>
      <c r="C9" s="250">
        <v>61</v>
      </c>
      <c r="D9" s="354" t="s">
        <v>229</v>
      </c>
      <c r="E9" s="355"/>
      <c r="F9" s="253">
        <v>546</v>
      </c>
      <c r="G9" s="255">
        <v>570</v>
      </c>
      <c r="H9" s="103"/>
    </row>
    <row r="10" spans="1:8" x14ac:dyDescent="0.15">
      <c r="A10" s="293" t="s">
        <v>230</v>
      </c>
      <c r="B10" s="253">
        <v>126</v>
      </c>
      <c r="C10" s="250">
        <v>103</v>
      </c>
      <c r="D10" s="108"/>
      <c r="E10" s="243" t="s">
        <v>231</v>
      </c>
      <c r="F10" s="253">
        <v>286</v>
      </c>
      <c r="G10" s="255">
        <v>359</v>
      </c>
      <c r="H10" s="103"/>
    </row>
    <row r="11" spans="1:8" x14ac:dyDescent="0.15">
      <c r="A11" s="293" t="s">
        <v>232</v>
      </c>
      <c r="B11" s="253">
        <v>32</v>
      </c>
      <c r="C11" s="250">
        <v>51</v>
      </c>
      <c r="D11" s="108"/>
      <c r="E11" s="244" t="s">
        <v>233</v>
      </c>
      <c r="F11" s="253">
        <v>108</v>
      </c>
      <c r="G11" s="255">
        <v>102</v>
      </c>
      <c r="H11" s="103"/>
    </row>
    <row r="12" spans="1:8" x14ac:dyDescent="0.15">
      <c r="A12" s="293" t="s">
        <v>234</v>
      </c>
      <c r="B12" s="253">
        <v>54</v>
      </c>
      <c r="C12" s="250">
        <v>44</v>
      </c>
      <c r="D12" s="108"/>
      <c r="E12" s="244" t="s">
        <v>235</v>
      </c>
      <c r="F12" s="253">
        <v>152</v>
      </c>
      <c r="G12" s="255">
        <v>109</v>
      </c>
      <c r="H12" s="103"/>
    </row>
    <row r="13" spans="1:8" x14ac:dyDescent="0.15">
      <c r="A13" s="293" t="s">
        <v>236</v>
      </c>
      <c r="B13" s="253">
        <v>24</v>
      </c>
      <c r="C13" s="250">
        <v>33</v>
      </c>
      <c r="D13" s="107"/>
      <c r="E13" s="245"/>
      <c r="F13" s="253"/>
      <c r="G13" s="255"/>
      <c r="H13" s="103"/>
    </row>
    <row r="14" spans="1:8" x14ac:dyDescent="0.15">
      <c r="A14" s="293" t="s">
        <v>237</v>
      </c>
      <c r="B14" s="253">
        <v>31</v>
      </c>
      <c r="C14" s="250">
        <v>37</v>
      </c>
      <c r="D14" s="354" t="s">
        <v>238</v>
      </c>
      <c r="E14" s="355"/>
      <c r="F14" s="253">
        <v>146</v>
      </c>
      <c r="G14" s="255">
        <v>103</v>
      </c>
      <c r="H14" s="103"/>
    </row>
    <row r="15" spans="1:8" x14ac:dyDescent="0.15">
      <c r="A15" s="293" t="s">
        <v>239</v>
      </c>
      <c r="B15" s="253">
        <v>202</v>
      </c>
      <c r="C15" s="250">
        <v>120</v>
      </c>
      <c r="D15" s="108"/>
      <c r="E15" s="244" t="s">
        <v>240</v>
      </c>
      <c r="F15" s="253">
        <v>146</v>
      </c>
      <c r="G15" s="255">
        <v>103</v>
      </c>
      <c r="H15" s="103"/>
    </row>
    <row r="16" spans="1:8" x14ac:dyDescent="0.15">
      <c r="A16" s="293" t="s">
        <v>241</v>
      </c>
      <c r="B16" s="253">
        <v>69</v>
      </c>
      <c r="C16" s="250">
        <v>44</v>
      </c>
      <c r="D16" s="107"/>
      <c r="E16" s="245"/>
      <c r="F16" s="253"/>
      <c r="G16" s="255"/>
      <c r="H16" s="103"/>
    </row>
    <row r="17" spans="1:8" x14ac:dyDescent="0.15">
      <c r="A17" s="293" t="s">
        <v>242</v>
      </c>
      <c r="B17" s="253">
        <v>53</v>
      </c>
      <c r="C17" s="250">
        <v>39</v>
      </c>
      <c r="D17" s="354" t="s">
        <v>243</v>
      </c>
      <c r="E17" s="355"/>
      <c r="F17" s="253">
        <v>76</v>
      </c>
      <c r="G17" s="255">
        <v>28</v>
      </c>
      <c r="H17" s="103"/>
    </row>
    <row r="18" spans="1:8" x14ac:dyDescent="0.15">
      <c r="A18" s="293" t="s">
        <v>244</v>
      </c>
      <c r="B18" s="253">
        <v>444</v>
      </c>
      <c r="C18" s="250">
        <v>401</v>
      </c>
      <c r="D18" s="108"/>
      <c r="E18" s="244" t="s">
        <v>245</v>
      </c>
      <c r="F18" s="253">
        <v>76</v>
      </c>
      <c r="G18" s="255">
        <v>28</v>
      </c>
      <c r="H18" s="103"/>
    </row>
    <row r="19" spans="1:8" x14ac:dyDescent="0.15">
      <c r="A19" s="293" t="s">
        <v>246</v>
      </c>
      <c r="B19" s="253">
        <v>61</v>
      </c>
      <c r="C19" s="250">
        <v>51</v>
      </c>
      <c r="D19" s="107"/>
      <c r="E19" s="245"/>
      <c r="F19" s="253"/>
      <c r="G19" s="255"/>
      <c r="H19" s="103"/>
    </row>
    <row r="20" spans="1:8" x14ac:dyDescent="0.15">
      <c r="A20" s="293" t="s">
        <v>247</v>
      </c>
      <c r="B20" s="253">
        <v>65</v>
      </c>
      <c r="C20" s="250">
        <v>77</v>
      </c>
      <c r="D20" s="354" t="s">
        <v>248</v>
      </c>
      <c r="E20" s="355"/>
      <c r="F20" s="253">
        <v>30</v>
      </c>
      <c r="G20" s="255">
        <v>61</v>
      </c>
      <c r="H20" s="103"/>
    </row>
    <row r="21" spans="1:8" x14ac:dyDescent="0.15">
      <c r="A21" s="293" t="s">
        <v>249</v>
      </c>
      <c r="B21" s="253">
        <v>290</v>
      </c>
      <c r="C21" s="250">
        <v>538</v>
      </c>
      <c r="D21" s="108"/>
      <c r="E21" s="244" t="s">
        <v>250</v>
      </c>
      <c r="F21" s="253">
        <v>3</v>
      </c>
      <c r="G21" s="255">
        <v>7</v>
      </c>
      <c r="H21" s="103"/>
    </row>
    <row r="22" spans="1:8" x14ac:dyDescent="0.15">
      <c r="A22" s="293" t="s">
        <v>251</v>
      </c>
      <c r="B22" s="253">
        <v>928</v>
      </c>
      <c r="C22" s="250">
        <v>727</v>
      </c>
      <c r="D22" s="108"/>
      <c r="E22" s="244" t="s">
        <v>252</v>
      </c>
      <c r="F22" s="253">
        <v>26</v>
      </c>
      <c r="G22" s="255">
        <v>52</v>
      </c>
      <c r="H22" s="103"/>
    </row>
    <row r="23" spans="1:8" x14ac:dyDescent="0.15">
      <c r="A23" s="293" t="s">
        <v>253</v>
      </c>
      <c r="B23" s="253">
        <v>85</v>
      </c>
      <c r="C23" s="250">
        <v>86</v>
      </c>
      <c r="D23" s="108"/>
      <c r="E23" s="244" t="s">
        <v>254</v>
      </c>
      <c r="F23" s="253">
        <v>1</v>
      </c>
      <c r="G23" s="255">
        <v>2</v>
      </c>
      <c r="H23" s="103"/>
    </row>
    <row r="24" spans="1:8" x14ac:dyDescent="0.15">
      <c r="A24" s="293" t="s">
        <v>255</v>
      </c>
      <c r="B24" s="253">
        <v>33</v>
      </c>
      <c r="C24" s="250">
        <v>13</v>
      </c>
      <c r="D24" s="107"/>
      <c r="E24" s="245"/>
      <c r="F24" s="253"/>
      <c r="G24" s="255"/>
      <c r="H24" s="103"/>
    </row>
    <row r="25" spans="1:8" x14ac:dyDescent="0.15">
      <c r="A25" s="293" t="s">
        <v>256</v>
      </c>
      <c r="B25" s="253">
        <v>48</v>
      </c>
      <c r="C25" s="250">
        <v>69</v>
      </c>
      <c r="D25" s="354" t="s">
        <v>257</v>
      </c>
      <c r="E25" s="355"/>
      <c r="F25" s="253">
        <v>4</v>
      </c>
      <c r="G25" s="255">
        <v>34</v>
      </c>
      <c r="H25" s="103"/>
    </row>
    <row r="26" spans="1:8" x14ac:dyDescent="0.15">
      <c r="A26" s="293" t="s">
        <v>258</v>
      </c>
      <c r="B26" s="253">
        <v>173</v>
      </c>
      <c r="C26" s="250">
        <v>123</v>
      </c>
      <c r="D26" s="108"/>
      <c r="E26" s="244" t="s">
        <v>259</v>
      </c>
      <c r="F26" s="253">
        <v>4</v>
      </c>
      <c r="G26" s="255">
        <v>34</v>
      </c>
      <c r="H26" s="103"/>
    </row>
    <row r="27" spans="1:8" x14ac:dyDescent="0.15">
      <c r="A27" s="293" t="s">
        <v>260</v>
      </c>
      <c r="B27" s="253">
        <v>310</v>
      </c>
      <c r="C27" s="250">
        <v>278</v>
      </c>
      <c r="D27" s="107"/>
      <c r="E27" s="245"/>
      <c r="F27" s="253"/>
      <c r="G27" s="255"/>
      <c r="H27" s="103"/>
    </row>
    <row r="28" spans="1:8" x14ac:dyDescent="0.15">
      <c r="A28" s="293" t="s">
        <v>261</v>
      </c>
      <c r="B28" s="253">
        <v>84</v>
      </c>
      <c r="C28" s="250">
        <v>86</v>
      </c>
      <c r="D28" s="354" t="s">
        <v>262</v>
      </c>
      <c r="E28" s="355"/>
      <c r="F28" s="253">
        <v>18</v>
      </c>
      <c r="G28" s="255">
        <v>15</v>
      </c>
      <c r="H28" s="103"/>
    </row>
    <row r="29" spans="1:8" x14ac:dyDescent="0.15">
      <c r="A29" s="293" t="s">
        <v>263</v>
      </c>
      <c r="B29" s="253">
        <v>17</v>
      </c>
      <c r="C29" s="250">
        <v>29</v>
      </c>
      <c r="D29" s="108"/>
      <c r="E29" s="244" t="s">
        <v>264</v>
      </c>
      <c r="F29" s="253">
        <v>4</v>
      </c>
      <c r="G29" s="255">
        <v>5</v>
      </c>
      <c r="H29" s="103"/>
    </row>
    <row r="30" spans="1:8" x14ac:dyDescent="0.15">
      <c r="A30" s="293" t="s">
        <v>265</v>
      </c>
      <c r="B30" s="253">
        <v>22</v>
      </c>
      <c r="C30" s="250">
        <v>25</v>
      </c>
      <c r="D30" s="108"/>
      <c r="E30" s="244" t="s">
        <v>266</v>
      </c>
      <c r="F30" s="253">
        <v>14</v>
      </c>
      <c r="G30" s="255">
        <v>10</v>
      </c>
      <c r="H30" s="103"/>
    </row>
    <row r="31" spans="1:8" x14ac:dyDescent="0.15">
      <c r="A31" s="295" t="s">
        <v>267</v>
      </c>
      <c r="B31" s="253">
        <v>47</v>
      </c>
      <c r="C31" s="250">
        <v>32</v>
      </c>
      <c r="D31" s="107"/>
      <c r="E31" s="245"/>
      <c r="F31" s="253"/>
      <c r="G31" s="255"/>
      <c r="H31" s="103"/>
    </row>
    <row r="32" spans="1:8" x14ac:dyDescent="0.15">
      <c r="A32" s="293" t="s">
        <v>268</v>
      </c>
      <c r="B32" s="253">
        <v>60</v>
      </c>
      <c r="C32" s="250">
        <v>41</v>
      </c>
      <c r="D32" s="354" t="s">
        <v>269</v>
      </c>
      <c r="E32" s="355"/>
      <c r="F32" s="253">
        <v>1</v>
      </c>
      <c r="G32" s="255">
        <v>4</v>
      </c>
      <c r="H32" s="103"/>
    </row>
    <row r="33" spans="1:8" ht="14.25" thickBot="1" x14ac:dyDescent="0.2">
      <c r="A33" s="246" t="s">
        <v>270</v>
      </c>
      <c r="B33" s="251">
        <v>76</v>
      </c>
      <c r="C33" s="252">
        <v>110</v>
      </c>
      <c r="D33" s="111"/>
      <c r="E33" s="247" t="s">
        <v>271</v>
      </c>
      <c r="F33" s="251">
        <v>1</v>
      </c>
      <c r="G33" s="256">
        <v>4</v>
      </c>
      <c r="H33" s="103"/>
    </row>
    <row r="34" spans="1:8" x14ac:dyDescent="0.15">
      <c r="A34" s="248"/>
      <c r="B34" s="100"/>
      <c r="C34" s="100"/>
      <c r="D34" s="100"/>
      <c r="E34" s="100"/>
      <c r="F34" s="100"/>
      <c r="G34" s="315" t="s">
        <v>166</v>
      </c>
      <c r="H34" s="103"/>
    </row>
    <row r="35" spans="1:8" x14ac:dyDescent="0.15">
      <c r="A35" s="103"/>
      <c r="B35" s="103"/>
      <c r="C35" s="103"/>
      <c r="D35" s="103"/>
      <c r="E35" s="103"/>
      <c r="F35" s="103"/>
      <c r="G35" s="103"/>
      <c r="H35" s="103"/>
    </row>
    <row r="36" spans="1:8" x14ac:dyDescent="0.15">
      <c r="A36" s="103"/>
      <c r="B36" s="103"/>
      <c r="C36" s="103"/>
      <c r="D36" s="103"/>
      <c r="E36" s="103"/>
      <c r="F36" s="103"/>
      <c r="G36" s="103"/>
      <c r="H36" s="103"/>
    </row>
    <row r="37" spans="1:8" x14ac:dyDescent="0.15">
      <c r="A37" s="103"/>
      <c r="B37" s="103"/>
      <c r="C37" s="103"/>
      <c r="D37" s="103"/>
      <c r="E37" s="103"/>
      <c r="F37" s="103"/>
      <c r="G37" s="103"/>
      <c r="H37" s="103"/>
    </row>
    <row r="38" spans="1:8" x14ac:dyDescent="0.15">
      <c r="A38" s="103"/>
      <c r="B38" s="103"/>
      <c r="C38" s="103"/>
      <c r="D38" s="103"/>
      <c r="E38" s="103"/>
      <c r="F38" s="103"/>
      <c r="G38" s="103"/>
      <c r="H38" s="103"/>
    </row>
    <row r="39" spans="1:8" x14ac:dyDescent="0.15">
      <c r="A39" s="103"/>
      <c r="B39" s="103"/>
      <c r="C39" s="103"/>
      <c r="D39" s="103"/>
      <c r="E39" s="103"/>
      <c r="F39" s="103"/>
      <c r="G39" s="103"/>
      <c r="H39" s="103"/>
    </row>
  </sheetData>
  <mergeCells count="12">
    <mergeCell ref="D25:E25"/>
    <mergeCell ref="D28:E28"/>
    <mergeCell ref="D32:E32"/>
    <mergeCell ref="D3:E3"/>
    <mergeCell ref="D4:E4"/>
    <mergeCell ref="D5:E5"/>
    <mergeCell ref="D6:E6"/>
    <mergeCell ref="D7:E7"/>
    <mergeCell ref="D9:E9"/>
    <mergeCell ref="D14:E14"/>
    <mergeCell ref="D17:E17"/>
    <mergeCell ref="D20:E20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zoomScaleNormal="100" workbookViewId="0"/>
  </sheetViews>
  <sheetFormatPr defaultRowHeight="13.5" x14ac:dyDescent="0.15"/>
  <cols>
    <col min="1" max="1" width="12.625" customWidth="1"/>
    <col min="2" max="15" width="10.625" customWidth="1"/>
  </cols>
  <sheetData>
    <row r="1" spans="1:17" ht="14.25" x14ac:dyDescent="0.15">
      <c r="A1" s="1" t="s">
        <v>746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"/>
      <c r="P1" s="2"/>
      <c r="Q1" s="2"/>
    </row>
    <row r="2" spans="1:17" ht="14.25" thickBot="1" x14ac:dyDescent="0.2">
      <c r="A2" s="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113" t="s">
        <v>781</v>
      </c>
      <c r="P2" s="2"/>
      <c r="Q2" s="2"/>
    </row>
    <row r="3" spans="1:17" x14ac:dyDescent="0.15">
      <c r="A3" s="330" t="s">
        <v>272</v>
      </c>
      <c r="B3" s="351" t="s">
        <v>273</v>
      </c>
      <c r="C3" s="351"/>
      <c r="D3" s="351"/>
      <c r="E3" s="351"/>
      <c r="F3" s="351"/>
      <c r="G3" s="351" t="s">
        <v>274</v>
      </c>
      <c r="H3" s="351"/>
      <c r="I3" s="351"/>
      <c r="J3" s="351"/>
      <c r="K3" s="351"/>
      <c r="L3" s="351"/>
      <c r="M3" s="351" t="s">
        <v>275</v>
      </c>
      <c r="N3" s="351"/>
      <c r="O3" s="336"/>
      <c r="P3" s="2"/>
      <c r="Q3" s="2"/>
    </row>
    <row r="4" spans="1:17" x14ac:dyDescent="0.15">
      <c r="A4" s="362"/>
      <c r="B4" s="352" t="s">
        <v>276</v>
      </c>
      <c r="C4" s="353" t="s">
        <v>277</v>
      </c>
      <c r="D4" s="309"/>
      <c r="E4" s="352" t="s">
        <v>278</v>
      </c>
      <c r="F4" s="352" t="s">
        <v>279</v>
      </c>
      <c r="G4" s="353" t="s">
        <v>280</v>
      </c>
      <c r="H4" s="114"/>
      <c r="I4" s="353" t="s">
        <v>281</v>
      </c>
      <c r="J4" s="114"/>
      <c r="K4" s="352" t="s">
        <v>278</v>
      </c>
      <c r="L4" s="352" t="s">
        <v>282</v>
      </c>
      <c r="M4" s="363" t="s">
        <v>747</v>
      </c>
      <c r="N4" s="363" t="s">
        <v>748</v>
      </c>
      <c r="O4" s="353" t="s">
        <v>283</v>
      </c>
      <c r="P4" s="2"/>
      <c r="Q4" s="2"/>
    </row>
    <row r="5" spans="1:17" x14ac:dyDescent="0.15">
      <c r="A5" s="331"/>
      <c r="B5" s="352"/>
      <c r="C5" s="352"/>
      <c r="D5" s="310" t="s">
        <v>284</v>
      </c>
      <c r="E5" s="352"/>
      <c r="F5" s="352"/>
      <c r="G5" s="352"/>
      <c r="H5" s="310" t="s">
        <v>284</v>
      </c>
      <c r="I5" s="352"/>
      <c r="J5" s="310" t="s">
        <v>284</v>
      </c>
      <c r="K5" s="352"/>
      <c r="L5" s="352"/>
      <c r="M5" s="364"/>
      <c r="N5" s="364"/>
      <c r="O5" s="353"/>
      <c r="P5" s="2"/>
      <c r="Q5" s="2"/>
    </row>
    <row r="6" spans="1:17" x14ac:dyDescent="0.15">
      <c r="A6" s="37" t="s">
        <v>285</v>
      </c>
      <c r="B6" s="263">
        <v>2129</v>
      </c>
      <c r="C6" s="267">
        <v>2847</v>
      </c>
      <c r="D6" s="278">
        <v>100</v>
      </c>
      <c r="E6" s="267">
        <f>SUM(B6:C6)</f>
        <v>4976</v>
      </c>
      <c r="F6" s="271">
        <f>B6-C6</f>
        <v>-718</v>
      </c>
      <c r="G6" s="267">
        <v>11723</v>
      </c>
      <c r="H6" s="278">
        <v>100</v>
      </c>
      <c r="I6" s="267">
        <v>11578</v>
      </c>
      <c r="J6" s="278">
        <v>100</v>
      </c>
      <c r="K6" s="267">
        <f>SUM(G6+I6)</f>
        <v>23301</v>
      </c>
      <c r="L6" s="271">
        <f>G6-I6</f>
        <v>145</v>
      </c>
      <c r="M6" s="267">
        <f>SUM(B6+G6)</f>
        <v>13852</v>
      </c>
      <c r="N6" s="267">
        <f>SUM(C6+I6)</f>
        <v>14425</v>
      </c>
      <c r="O6" s="271">
        <f>SUM(F6+L6)</f>
        <v>-573</v>
      </c>
      <c r="P6" s="31"/>
      <c r="Q6" s="31"/>
    </row>
    <row r="7" spans="1:17" x14ac:dyDescent="0.15">
      <c r="A7" s="115" t="s">
        <v>53</v>
      </c>
      <c r="B7" s="265">
        <v>1103</v>
      </c>
      <c r="C7" s="264">
        <v>1453</v>
      </c>
      <c r="D7" s="279">
        <f>C7/C6*100</f>
        <v>51.036178433438707</v>
      </c>
      <c r="E7" s="264">
        <f t="shared" ref="E7:E8" si="0">SUM(B7:C7)</f>
        <v>2556</v>
      </c>
      <c r="F7" s="272">
        <f t="shared" ref="F7:F24" si="1">B7-C7</f>
        <v>-350</v>
      </c>
      <c r="G7" s="264">
        <v>6524</v>
      </c>
      <c r="H7" s="279">
        <f>G7/G6*100</f>
        <v>55.651283801074811</v>
      </c>
      <c r="I7" s="264">
        <v>6517</v>
      </c>
      <c r="J7" s="279">
        <f>I7/I6*100</f>
        <v>56.287787182587664</v>
      </c>
      <c r="K7" s="264">
        <f t="shared" ref="K7:K24" si="2">SUM(G7+I7)</f>
        <v>13041</v>
      </c>
      <c r="L7" s="272">
        <f t="shared" ref="L7:L24" si="3">G7-I7</f>
        <v>7</v>
      </c>
      <c r="M7" s="264">
        <f t="shared" ref="M7:M24" si="4">SUM(B7+G7)</f>
        <v>7627</v>
      </c>
      <c r="N7" s="264">
        <f t="shared" ref="N7:N24" si="5">SUM(C7+I7)</f>
        <v>7970</v>
      </c>
      <c r="O7" s="272">
        <f t="shared" ref="O7:O24" si="6">SUM(F7+L7)</f>
        <v>-343</v>
      </c>
      <c r="P7" s="94"/>
      <c r="Q7" s="94"/>
    </row>
    <row r="8" spans="1:17" x14ac:dyDescent="0.15">
      <c r="A8" s="115" t="s">
        <v>54</v>
      </c>
      <c r="B8" s="265">
        <v>1026</v>
      </c>
      <c r="C8" s="264">
        <v>1394</v>
      </c>
      <c r="D8" s="279">
        <f>C8/C6*100</f>
        <v>48.963821566561293</v>
      </c>
      <c r="E8" s="264">
        <f t="shared" si="0"/>
        <v>2420</v>
      </c>
      <c r="F8" s="272">
        <f t="shared" si="1"/>
        <v>-368</v>
      </c>
      <c r="G8" s="264">
        <v>5199</v>
      </c>
      <c r="H8" s="279">
        <f>G8/G6*100</f>
        <v>44.348716198925189</v>
      </c>
      <c r="I8" s="264">
        <v>5061</v>
      </c>
      <c r="J8" s="279">
        <f>I8/I6*100</f>
        <v>43.712212817412336</v>
      </c>
      <c r="K8" s="264">
        <f t="shared" si="2"/>
        <v>10260</v>
      </c>
      <c r="L8" s="272">
        <f t="shared" si="3"/>
        <v>138</v>
      </c>
      <c r="M8" s="264">
        <f t="shared" si="4"/>
        <v>6225</v>
      </c>
      <c r="N8" s="264">
        <f t="shared" si="5"/>
        <v>6455</v>
      </c>
      <c r="O8" s="272">
        <f t="shared" si="6"/>
        <v>-230</v>
      </c>
      <c r="P8" s="94"/>
      <c r="Q8" s="94"/>
    </row>
    <row r="9" spans="1:17" x14ac:dyDescent="0.15">
      <c r="A9" s="46"/>
      <c r="B9" s="266"/>
      <c r="C9" s="70"/>
      <c r="D9" s="280"/>
      <c r="E9" s="70"/>
      <c r="F9" s="270"/>
      <c r="G9" s="70"/>
      <c r="H9" s="280"/>
      <c r="I9" s="70"/>
      <c r="J9" s="280"/>
      <c r="K9" s="70"/>
      <c r="L9" s="270"/>
      <c r="M9" s="70"/>
      <c r="N9" s="70"/>
      <c r="O9" s="270"/>
      <c r="P9" s="94"/>
      <c r="Q9" s="94"/>
    </row>
    <row r="10" spans="1:17" x14ac:dyDescent="0.15">
      <c r="A10" s="311" t="s">
        <v>817</v>
      </c>
      <c r="B10" s="266">
        <v>2129</v>
      </c>
      <c r="C10" s="70">
        <v>15</v>
      </c>
      <c r="D10" s="280">
        <f>C10/$C6*100</f>
        <v>0.52687038988408852</v>
      </c>
      <c r="E10" s="70">
        <f>SUM(B10:C10)</f>
        <v>2144</v>
      </c>
      <c r="F10" s="270">
        <f t="shared" si="1"/>
        <v>2114</v>
      </c>
      <c r="G10" s="325">
        <v>1229</v>
      </c>
      <c r="H10" s="280">
        <f>G10/G6*100</f>
        <v>10.483664590975007</v>
      </c>
      <c r="I10" s="70">
        <v>1303</v>
      </c>
      <c r="J10" s="280">
        <f>I10/I6*100</f>
        <v>11.254102608395232</v>
      </c>
      <c r="K10" s="70">
        <f t="shared" si="2"/>
        <v>2532</v>
      </c>
      <c r="L10" s="270">
        <f t="shared" si="3"/>
        <v>-74</v>
      </c>
      <c r="M10" s="70">
        <f t="shared" si="4"/>
        <v>3358</v>
      </c>
      <c r="N10" s="70">
        <f t="shared" si="5"/>
        <v>1318</v>
      </c>
      <c r="O10" s="270">
        <f t="shared" si="6"/>
        <v>2040</v>
      </c>
      <c r="P10" s="94"/>
      <c r="Q10" s="94"/>
    </row>
    <row r="11" spans="1:17" x14ac:dyDescent="0.15">
      <c r="A11" s="311" t="s">
        <v>53</v>
      </c>
      <c r="B11" s="266">
        <v>1103</v>
      </c>
      <c r="C11" s="70">
        <v>9</v>
      </c>
      <c r="D11" s="280">
        <f>C11/C6*100</f>
        <v>0.31612223393045313</v>
      </c>
      <c r="E11" s="70">
        <f t="shared" ref="E11:E24" si="7">SUM(B11:C11)</f>
        <v>1112</v>
      </c>
      <c r="F11" s="270">
        <f t="shared" si="1"/>
        <v>1094</v>
      </c>
      <c r="G11" s="325">
        <v>651</v>
      </c>
      <c r="H11" s="280">
        <f>G11/G6*100</f>
        <v>5.5531860445278509</v>
      </c>
      <c r="I11" s="70">
        <v>675</v>
      </c>
      <c r="J11" s="280">
        <f>I11/I6*100</f>
        <v>5.8300224563827951</v>
      </c>
      <c r="K11" s="70">
        <f t="shared" si="2"/>
        <v>1326</v>
      </c>
      <c r="L11" s="270">
        <f t="shared" si="3"/>
        <v>-24</v>
      </c>
      <c r="M11" s="70">
        <f t="shared" si="4"/>
        <v>1754</v>
      </c>
      <c r="N11" s="70">
        <f t="shared" si="5"/>
        <v>684</v>
      </c>
      <c r="O11" s="270">
        <f t="shared" si="6"/>
        <v>1070</v>
      </c>
      <c r="P11" s="94"/>
      <c r="Q11" s="94"/>
    </row>
    <row r="12" spans="1:17" x14ac:dyDescent="0.15">
      <c r="A12" s="311" t="s">
        <v>54</v>
      </c>
      <c r="B12" s="266">
        <v>1026</v>
      </c>
      <c r="C12" s="70">
        <v>6</v>
      </c>
      <c r="D12" s="280">
        <f>C12/C6*100</f>
        <v>0.21074815595363539</v>
      </c>
      <c r="E12" s="70">
        <f t="shared" si="7"/>
        <v>1032</v>
      </c>
      <c r="F12" s="270">
        <f t="shared" si="1"/>
        <v>1020</v>
      </c>
      <c r="G12" s="325">
        <v>578</v>
      </c>
      <c r="H12" s="280">
        <f>G12/G6*100</f>
        <v>4.930478546447155</v>
      </c>
      <c r="I12" s="70">
        <v>628</v>
      </c>
      <c r="J12" s="280">
        <f>I12/I6*100</f>
        <v>5.4240801520124373</v>
      </c>
      <c r="K12" s="70">
        <f t="shared" si="2"/>
        <v>1206</v>
      </c>
      <c r="L12" s="270">
        <f t="shared" si="3"/>
        <v>-50</v>
      </c>
      <c r="M12" s="70">
        <f t="shared" si="4"/>
        <v>1604</v>
      </c>
      <c r="N12" s="70">
        <f t="shared" si="5"/>
        <v>634</v>
      </c>
      <c r="O12" s="270">
        <f t="shared" si="6"/>
        <v>970</v>
      </c>
      <c r="P12" s="94"/>
      <c r="Q12" s="94"/>
    </row>
    <row r="13" spans="1:17" x14ac:dyDescent="0.15">
      <c r="A13" s="46"/>
      <c r="B13" s="266"/>
      <c r="C13" s="70"/>
      <c r="D13" s="280"/>
      <c r="E13" s="70"/>
      <c r="F13" s="270"/>
      <c r="G13" s="70"/>
      <c r="H13" s="280"/>
      <c r="I13" s="70"/>
      <c r="J13" s="280"/>
      <c r="K13" s="70"/>
      <c r="L13" s="270"/>
      <c r="M13" s="70"/>
      <c r="N13" s="70"/>
      <c r="O13" s="270"/>
      <c r="P13" s="94"/>
      <c r="Q13" s="94"/>
    </row>
    <row r="14" spans="1:17" x14ac:dyDescent="0.15">
      <c r="A14" s="311" t="s">
        <v>818</v>
      </c>
      <c r="B14" s="266">
        <v>0</v>
      </c>
      <c r="C14" s="325">
        <v>11</v>
      </c>
      <c r="D14" s="280">
        <f>C14/C6*100</f>
        <v>0.38637161924833158</v>
      </c>
      <c r="E14" s="70">
        <f t="shared" si="7"/>
        <v>11</v>
      </c>
      <c r="F14" s="270">
        <f t="shared" si="1"/>
        <v>-11</v>
      </c>
      <c r="G14" s="70">
        <v>2628</v>
      </c>
      <c r="H14" s="280">
        <f>G14/G6*100</f>
        <v>22.41746993090506</v>
      </c>
      <c r="I14" s="70">
        <v>2659</v>
      </c>
      <c r="J14" s="280">
        <f>I14/I6*100</f>
        <v>22.965969942995336</v>
      </c>
      <c r="K14" s="70">
        <f t="shared" si="2"/>
        <v>5287</v>
      </c>
      <c r="L14" s="270">
        <f t="shared" si="3"/>
        <v>-31</v>
      </c>
      <c r="M14" s="70">
        <f t="shared" si="4"/>
        <v>2628</v>
      </c>
      <c r="N14" s="70">
        <f t="shared" si="5"/>
        <v>2670</v>
      </c>
      <c r="O14" s="270">
        <f t="shared" si="6"/>
        <v>-42</v>
      </c>
      <c r="P14" s="94"/>
      <c r="Q14" s="94"/>
    </row>
    <row r="15" spans="1:17" x14ac:dyDescent="0.15">
      <c r="A15" s="311" t="s">
        <v>53</v>
      </c>
      <c r="B15" s="266">
        <v>0</v>
      </c>
      <c r="C15" s="325">
        <v>8</v>
      </c>
      <c r="D15" s="280">
        <f>C15/C6*100</f>
        <v>0.28099754127151388</v>
      </c>
      <c r="E15" s="70">
        <f t="shared" si="7"/>
        <v>8</v>
      </c>
      <c r="F15" s="270">
        <f t="shared" si="1"/>
        <v>-8</v>
      </c>
      <c r="G15" s="70">
        <v>1454</v>
      </c>
      <c r="H15" s="280">
        <f>G15/G6*100</f>
        <v>12.402968523415508</v>
      </c>
      <c r="I15" s="70">
        <v>1505</v>
      </c>
      <c r="J15" s="280">
        <f>I15/I6*100</f>
        <v>12.998790810157196</v>
      </c>
      <c r="K15" s="70">
        <f t="shared" si="2"/>
        <v>2959</v>
      </c>
      <c r="L15" s="270">
        <f t="shared" si="3"/>
        <v>-51</v>
      </c>
      <c r="M15" s="70">
        <f t="shared" si="4"/>
        <v>1454</v>
      </c>
      <c r="N15" s="70">
        <f t="shared" si="5"/>
        <v>1513</v>
      </c>
      <c r="O15" s="270">
        <f t="shared" si="6"/>
        <v>-59</v>
      </c>
      <c r="P15" s="94"/>
      <c r="Q15" s="94"/>
    </row>
    <row r="16" spans="1:17" x14ac:dyDescent="0.15">
      <c r="A16" s="311" t="s">
        <v>54</v>
      </c>
      <c r="B16" s="266">
        <v>0</v>
      </c>
      <c r="C16" s="325">
        <v>3</v>
      </c>
      <c r="D16" s="280">
        <f>C16/C6*100</f>
        <v>0.10537407797681769</v>
      </c>
      <c r="E16" s="70">
        <f t="shared" si="7"/>
        <v>3</v>
      </c>
      <c r="F16" s="270">
        <f t="shared" si="1"/>
        <v>-3</v>
      </c>
      <c r="G16" s="70">
        <v>1174</v>
      </c>
      <c r="H16" s="280">
        <f>G16/G6*100</f>
        <v>10.014501407489551</v>
      </c>
      <c r="I16" s="70">
        <v>1154</v>
      </c>
      <c r="J16" s="280">
        <f>I16/I6*100</f>
        <v>9.9671791328381421</v>
      </c>
      <c r="K16" s="70">
        <f t="shared" si="2"/>
        <v>2328</v>
      </c>
      <c r="L16" s="270">
        <f t="shared" si="3"/>
        <v>20</v>
      </c>
      <c r="M16" s="70">
        <f t="shared" si="4"/>
        <v>1174</v>
      </c>
      <c r="N16" s="70">
        <f t="shared" si="5"/>
        <v>1157</v>
      </c>
      <c r="O16" s="270">
        <f t="shared" si="6"/>
        <v>17</v>
      </c>
      <c r="P16" s="94"/>
      <c r="Q16" s="94"/>
    </row>
    <row r="17" spans="1:17" x14ac:dyDescent="0.15">
      <c r="A17" s="46"/>
      <c r="B17" s="266"/>
      <c r="C17" s="70"/>
      <c r="D17" s="280"/>
      <c r="E17" s="70"/>
      <c r="F17" s="270"/>
      <c r="G17" s="70"/>
      <c r="H17" s="280"/>
      <c r="I17" s="70"/>
      <c r="J17" s="280"/>
      <c r="K17" s="70"/>
      <c r="L17" s="270"/>
      <c r="M17" s="70"/>
      <c r="N17" s="70"/>
      <c r="O17" s="270"/>
      <c r="P17" s="94"/>
      <c r="Q17" s="94"/>
    </row>
    <row r="18" spans="1:17" x14ac:dyDescent="0.15">
      <c r="A18" s="311" t="s">
        <v>819</v>
      </c>
      <c r="B18" s="266">
        <v>0</v>
      </c>
      <c r="C18" s="325">
        <v>262</v>
      </c>
      <c r="D18" s="280">
        <f>C18/C6*100</f>
        <v>9.2026694766420789</v>
      </c>
      <c r="E18" s="70">
        <f t="shared" si="7"/>
        <v>262</v>
      </c>
      <c r="F18" s="270">
        <f t="shared" si="1"/>
        <v>-262</v>
      </c>
      <c r="G18" s="70">
        <v>7286</v>
      </c>
      <c r="H18" s="280">
        <f>G18/G6*100</f>
        <v>62.151326452273317</v>
      </c>
      <c r="I18" s="70">
        <v>7186</v>
      </c>
      <c r="J18" s="280">
        <f>I18/I6*100</f>
        <v>62.065987217135941</v>
      </c>
      <c r="K18" s="70">
        <f t="shared" si="2"/>
        <v>14472</v>
      </c>
      <c r="L18" s="270">
        <f t="shared" si="3"/>
        <v>100</v>
      </c>
      <c r="M18" s="70">
        <f t="shared" si="4"/>
        <v>7286</v>
      </c>
      <c r="N18" s="70">
        <f t="shared" si="5"/>
        <v>7448</v>
      </c>
      <c r="O18" s="270">
        <f t="shared" si="6"/>
        <v>-162</v>
      </c>
      <c r="P18" s="94"/>
      <c r="Q18" s="94"/>
    </row>
    <row r="19" spans="1:17" x14ac:dyDescent="0.15">
      <c r="A19" s="311" t="s">
        <v>53</v>
      </c>
      <c r="B19" s="266">
        <v>0</v>
      </c>
      <c r="C19" s="325">
        <v>179</v>
      </c>
      <c r="D19" s="280">
        <f>C19/C6*100</f>
        <v>6.2873199859501225</v>
      </c>
      <c r="E19" s="70">
        <f t="shared" si="7"/>
        <v>179</v>
      </c>
      <c r="F19" s="270">
        <f t="shared" si="1"/>
        <v>-179</v>
      </c>
      <c r="G19" s="70">
        <v>4174</v>
      </c>
      <c r="H19" s="280">
        <f>G19/G6*100</f>
        <v>35.605220506696242</v>
      </c>
      <c r="I19" s="70">
        <v>4153</v>
      </c>
      <c r="J19" s="280">
        <f>I19/I6*100</f>
        <v>35.869752979789254</v>
      </c>
      <c r="K19" s="70">
        <f t="shared" si="2"/>
        <v>8327</v>
      </c>
      <c r="L19" s="270">
        <f t="shared" si="3"/>
        <v>21</v>
      </c>
      <c r="M19" s="70">
        <f t="shared" si="4"/>
        <v>4174</v>
      </c>
      <c r="N19" s="70">
        <f t="shared" si="5"/>
        <v>4332</v>
      </c>
      <c r="O19" s="270">
        <f t="shared" si="6"/>
        <v>-158</v>
      </c>
      <c r="P19" s="94"/>
      <c r="Q19" s="94"/>
    </row>
    <row r="20" spans="1:17" x14ac:dyDescent="0.15">
      <c r="A20" s="311" t="s">
        <v>54</v>
      </c>
      <c r="B20" s="266">
        <v>0</v>
      </c>
      <c r="C20" s="325">
        <v>83</v>
      </c>
      <c r="D20" s="280">
        <f>C20/C6*100</f>
        <v>2.9153494906919564</v>
      </c>
      <c r="E20" s="70">
        <f t="shared" si="7"/>
        <v>83</v>
      </c>
      <c r="F20" s="270">
        <f t="shared" si="1"/>
        <v>-83</v>
      </c>
      <c r="G20" s="70">
        <v>3112</v>
      </c>
      <c r="H20" s="280">
        <f>G20/G6*100</f>
        <v>26.546105945577068</v>
      </c>
      <c r="I20" s="70">
        <v>3033</v>
      </c>
      <c r="J20" s="280">
        <f>I20/I6*100</f>
        <v>26.196234237346694</v>
      </c>
      <c r="K20" s="70">
        <f t="shared" si="2"/>
        <v>6145</v>
      </c>
      <c r="L20" s="270">
        <f t="shared" si="3"/>
        <v>79</v>
      </c>
      <c r="M20" s="70">
        <f t="shared" si="4"/>
        <v>3112</v>
      </c>
      <c r="N20" s="70">
        <f t="shared" si="5"/>
        <v>3116</v>
      </c>
      <c r="O20" s="270">
        <f t="shared" si="6"/>
        <v>-4</v>
      </c>
      <c r="P20" s="94"/>
      <c r="Q20" s="94"/>
    </row>
    <row r="21" spans="1:17" x14ac:dyDescent="0.15">
      <c r="A21" s="46"/>
      <c r="B21" s="266"/>
      <c r="C21" s="70"/>
      <c r="D21" s="280"/>
      <c r="E21" s="70"/>
      <c r="F21" s="270"/>
      <c r="G21" s="70"/>
      <c r="H21" s="280"/>
      <c r="I21" s="70"/>
      <c r="J21" s="280"/>
      <c r="K21" s="70"/>
      <c r="L21" s="270"/>
      <c r="M21" s="70"/>
      <c r="N21" s="70"/>
      <c r="O21" s="270"/>
      <c r="P21" s="94"/>
      <c r="Q21" s="94"/>
    </row>
    <row r="22" spans="1:17" x14ac:dyDescent="0.15">
      <c r="A22" s="311" t="s">
        <v>820</v>
      </c>
      <c r="B22" s="266">
        <v>0</v>
      </c>
      <c r="C22" s="325">
        <v>2559</v>
      </c>
      <c r="D22" s="280">
        <f>C22/C6*100</f>
        <v>89.884088514225496</v>
      </c>
      <c r="E22" s="70">
        <f t="shared" si="7"/>
        <v>2559</v>
      </c>
      <c r="F22" s="270">
        <f t="shared" si="1"/>
        <v>-2559</v>
      </c>
      <c r="G22" s="70">
        <v>580</v>
      </c>
      <c r="H22" s="280">
        <f>G22/G6*100</f>
        <v>4.9475390258466261</v>
      </c>
      <c r="I22" s="70">
        <v>430</v>
      </c>
      <c r="J22" s="280">
        <f>I22/I6*100</f>
        <v>3.7139402314734844</v>
      </c>
      <c r="K22" s="70">
        <f t="shared" si="2"/>
        <v>1010</v>
      </c>
      <c r="L22" s="270">
        <f t="shared" si="3"/>
        <v>150</v>
      </c>
      <c r="M22" s="70">
        <f t="shared" si="4"/>
        <v>580</v>
      </c>
      <c r="N22" s="70">
        <f t="shared" si="5"/>
        <v>2989</v>
      </c>
      <c r="O22" s="270">
        <f t="shared" si="6"/>
        <v>-2409</v>
      </c>
      <c r="P22" s="94"/>
      <c r="Q22" s="94"/>
    </row>
    <row r="23" spans="1:17" x14ac:dyDescent="0.15">
      <c r="A23" s="311" t="s">
        <v>53</v>
      </c>
      <c r="B23" s="266">
        <v>0</v>
      </c>
      <c r="C23" s="325">
        <v>1257</v>
      </c>
      <c r="D23" s="280">
        <f>C23/C6*100</f>
        <v>44.151738672286619</v>
      </c>
      <c r="E23" s="70">
        <f t="shared" si="7"/>
        <v>1257</v>
      </c>
      <c r="F23" s="270">
        <f t="shared" si="1"/>
        <v>-1257</v>
      </c>
      <c r="G23" s="70">
        <v>245</v>
      </c>
      <c r="H23" s="280">
        <f>G23/G6*100</f>
        <v>2.0899087264352127</v>
      </c>
      <c r="I23" s="70">
        <v>184</v>
      </c>
      <c r="J23" s="280">
        <f>I23/I6*100</f>
        <v>1.5892209362584211</v>
      </c>
      <c r="K23" s="70">
        <f t="shared" si="2"/>
        <v>429</v>
      </c>
      <c r="L23" s="270">
        <f t="shared" si="3"/>
        <v>61</v>
      </c>
      <c r="M23" s="70">
        <f t="shared" si="4"/>
        <v>245</v>
      </c>
      <c r="N23" s="70">
        <f t="shared" si="5"/>
        <v>1441</v>
      </c>
      <c r="O23" s="270">
        <f t="shared" si="6"/>
        <v>-1196</v>
      </c>
      <c r="P23" s="94"/>
      <c r="Q23" s="94"/>
    </row>
    <row r="24" spans="1:17" x14ac:dyDescent="0.15">
      <c r="A24" s="311" t="s">
        <v>54</v>
      </c>
      <c r="B24" s="266">
        <v>0</v>
      </c>
      <c r="C24" s="325">
        <v>1302</v>
      </c>
      <c r="D24" s="280">
        <f>C24/C6*100</f>
        <v>45.732349841938884</v>
      </c>
      <c r="E24" s="70">
        <f t="shared" si="7"/>
        <v>1302</v>
      </c>
      <c r="F24" s="270">
        <f t="shared" si="1"/>
        <v>-1302</v>
      </c>
      <c r="G24" s="70">
        <v>335</v>
      </c>
      <c r="H24" s="280">
        <f>G24/G6*100</f>
        <v>2.8576302994114138</v>
      </c>
      <c r="I24" s="70">
        <v>246</v>
      </c>
      <c r="J24" s="280">
        <f>I24/I6*100</f>
        <v>2.1247192952150629</v>
      </c>
      <c r="K24" s="70">
        <f t="shared" si="2"/>
        <v>581</v>
      </c>
      <c r="L24" s="270">
        <f t="shared" si="3"/>
        <v>89</v>
      </c>
      <c r="M24" s="70">
        <f t="shared" si="4"/>
        <v>335</v>
      </c>
      <c r="N24" s="70">
        <f t="shared" si="5"/>
        <v>1548</v>
      </c>
      <c r="O24" s="270">
        <f t="shared" si="6"/>
        <v>-1213</v>
      </c>
      <c r="P24" s="94"/>
      <c r="Q24" s="94"/>
    </row>
    <row r="25" spans="1:17" x14ac:dyDescent="0.15">
      <c r="A25" s="46"/>
      <c r="B25" s="266"/>
      <c r="C25" s="70"/>
      <c r="D25" s="28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94"/>
      <c r="Q25" s="94"/>
    </row>
    <row r="26" spans="1:17" x14ac:dyDescent="0.15">
      <c r="A26" s="311" t="s">
        <v>589</v>
      </c>
      <c r="B26" s="266">
        <v>0</v>
      </c>
      <c r="C26" s="70">
        <v>0</v>
      </c>
      <c r="D26" s="28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94"/>
      <c r="Q26" s="94"/>
    </row>
    <row r="27" spans="1:17" x14ac:dyDescent="0.15">
      <c r="A27" s="311" t="s">
        <v>53</v>
      </c>
      <c r="B27" s="266">
        <v>0</v>
      </c>
      <c r="C27" s="70">
        <v>0</v>
      </c>
      <c r="D27" s="280">
        <v>0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0">
        <v>0</v>
      </c>
      <c r="P27" s="94"/>
      <c r="Q27" s="94"/>
    </row>
    <row r="28" spans="1:17" ht="14.25" thickBot="1" x14ac:dyDescent="0.2">
      <c r="A28" s="116" t="s">
        <v>54</v>
      </c>
      <c r="B28" s="268">
        <v>0</v>
      </c>
      <c r="C28" s="269">
        <v>0</v>
      </c>
      <c r="D28" s="281">
        <v>0</v>
      </c>
      <c r="E28" s="269">
        <v>0</v>
      </c>
      <c r="F28" s="269">
        <v>0</v>
      </c>
      <c r="G28" s="269">
        <v>0</v>
      </c>
      <c r="H28" s="269">
        <v>0</v>
      </c>
      <c r="I28" s="269">
        <v>0</v>
      </c>
      <c r="J28" s="269">
        <v>0</v>
      </c>
      <c r="K28" s="269">
        <v>0</v>
      </c>
      <c r="L28" s="269">
        <v>0</v>
      </c>
      <c r="M28" s="269">
        <v>0</v>
      </c>
      <c r="N28" s="269">
        <v>0</v>
      </c>
      <c r="O28" s="269">
        <v>0</v>
      </c>
      <c r="P28" s="94"/>
      <c r="Q28" s="94"/>
    </row>
    <row r="29" spans="1:17" x14ac:dyDescent="0.15">
      <c r="A29" s="67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117"/>
      <c r="N29" s="117"/>
      <c r="O29" s="101" t="s">
        <v>166</v>
      </c>
      <c r="P29" s="2"/>
      <c r="Q29" s="2"/>
    </row>
    <row r="35" spans="6:13" x14ac:dyDescent="0.15">
      <c r="I35" s="324"/>
    </row>
    <row r="36" spans="6:13" x14ac:dyDescent="0.15">
      <c r="F36" s="324"/>
      <c r="G36" s="285"/>
      <c r="H36" s="285"/>
      <c r="I36" s="324"/>
      <c r="J36" s="285"/>
      <c r="K36" s="285"/>
      <c r="L36" s="285"/>
      <c r="M36" s="285"/>
    </row>
    <row r="37" spans="6:13" x14ac:dyDescent="0.15">
      <c r="F37" s="324"/>
      <c r="G37" s="285"/>
      <c r="H37" s="285"/>
      <c r="I37" s="324"/>
      <c r="J37" s="285"/>
      <c r="K37" s="285"/>
      <c r="L37" s="285"/>
      <c r="M37" s="285"/>
    </row>
    <row r="38" spans="6:13" x14ac:dyDescent="0.15">
      <c r="F38" s="324"/>
      <c r="G38" s="324"/>
      <c r="H38" s="285"/>
      <c r="I38" s="285"/>
      <c r="J38" s="285"/>
      <c r="K38" s="324"/>
      <c r="L38" s="285"/>
      <c r="M38" s="285"/>
    </row>
    <row r="39" spans="6:13" x14ac:dyDescent="0.15">
      <c r="F39" s="285"/>
      <c r="G39" s="324"/>
      <c r="H39" s="285"/>
      <c r="I39" s="285"/>
      <c r="J39" s="285"/>
      <c r="K39" s="324"/>
      <c r="L39" s="285"/>
      <c r="M39" s="285"/>
    </row>
    <row r="40" spans="6:13" x14ac:dyDescent="0.15">
      <c r="F40" s="285"/>
      <c r="G40" s="324"/>
      <c r="H40" s="324"/>
      <c r="I40" s="285"/>
      <c r="J40" s="324"/>
      <c r="K40" s="324"/>
      <c r="L40" s="285"/>
      <c r="M40" s="285"/>
    </row>
    <row r="41" spans="6:13" x14ac:dyDescent="0.15">
      <c r="F41" s="285"/>
      <c r="G41" s="285"/>
      <c r="H41" s="324"/>
      <c r="I41" s="285"/>
      <c r="J41" s="324"/>
      <c r="K41" s="285"/>
      <c r="L41" s="285"/>
      <c r="M41" s="285"/>
    </row>
    <row r="42" spans="6:13" x14ac:dyDescent="0.15">
      <c r="F42" s="285"/>
      <c r="G42" s="285"/>
      <c r="H42" s="324"/>
      <c r="I42" s="285"/>
      <c r="J42" s="324"/>
      <c r="K42" s="285"/>
      <c r="L42" s="285"/>
      <c r="M42" s="285"/>
    </row>
    <row r="43" spans="6:13" x14ac:dyDescent="0.15">
      <c r="H43" s="324"/>
      <c r="J43" s="324"/>
    </row>
    <row r="44" spans="6:13" x14ac:dyDescent="0.15">
      <c r="K44" s="324"/>
    </row>
    <row r="45" spans="6:13" x14ac:dyDescent="0.15">
      <c r="K45" s="324"/>
    </row>
    <row r="46" spans="6:13" x14ac:dyDescent="0.15">
      <c r="K46" s="324"/>
    </row>
  </sheetData>
  <mergeCells count="15">
    <mergeCell ref="A3:A5"/>
    <mergeCell ref="B3:F3"/>
    <mergeCell ref="G3:L3"/>
    <mergeCell ref="M3:O3"/>
    <mergeCell ref="B4:B5"/>
    <mergeCell ref="C4:C5"/>
    <mergeCell ref="E4:E5"/>
    <mergeCell ref="F4:F5"/>
    <mergeCell ref="G4:G5"/>
    <mergeCell ref="I4:I5"/>
    <mergeCell ref="K4:K5"/>
    <mergeCell ref="L4:L5"/>
    <mergeCell ref="M4:M5"/>
    <mergeCell ref="N4:N5"/>
    <mergeCell ref="O4:O5"/>
  </mergeCells>
  <phoneticPr fontId="3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/>
  </sheetViews>
  <sheetFormatPr defaultRowHeight="13.5" x14ac:dyDescent="0.15"/>
  <cols>
    <col min="1" max="1" width="15.625" customWidth="1"/>
    <col min="2" max="5" width="15.875" customWidth="1"/>
  </cols>
  <sheetData>
    <row r="1" spans="1:7" ht="14.25" x14ac:dyDescent="0.15">
      <c r="A1" s="1" t="s">
        <v>716</v>
      </c>
      <c r="B1" s="2"/>
      <c r="C1" s="2"/>
      <c r="D1" s="2"/>
      <c r="E1" s="2"/>
      <c r="F1" s="2"/>
    </row>
    <row r="2" spans="1:7" x14ac:dyDescent="0.15">
      <c r="A2" s="94"/>
      <c r="B2" s="94"/>
      <c r="C2" s="94"/>
      <c r="D2" s="94"/>
      <c r="E2" s="68" t="s">
        <v>717</v>
      </c>
      <c r="F2" s="94"/>
      <c r="G2" s="285"/>
    </row>
    <row r="3" spans="1:7" ht="24" customHeight="1" x14ac:dyDescent="0.15">
      <c r="A3" s="352" t="s">
        <v>718</v>
      </c>
      <c r="B3" s="352" t="s">
        <v>4</v>
      </c>
      <c r="C3" s="352" t="s">
        <v>5</v>
      </c>
      <c r="D3" s="352"/>
      <c r="E3" s="352"/>
      <c r="F3" s="94"/>
      <c r="G3" s="285"/>
    </row>
    <row r="4" spans="1:7" ht="24" customHeight="1" x14ac:dyDescent="0.15">
      <c r="A4" s="352"/>
      <c r="B4" s="352"/>
      <c r="C4" s="323" t="s">
        <v>719</v>
      </c>
      <c r="D4" s="323" t="s">
        <v>11</v>
      </c>
      <c r="E4" s="323" t="s">
        <v>12</v>
      </c>
      <c r="F4" s="94"/>
      <c r="G4" s="285"/>
    </row>
    <row r="5" spans="1:7" ht="24" customHeight="1" x14ac:dyDescent="0.15">
      <c r="A5" s="296" t="s">
        <v>800</v>
      </c>
      <c r="B5" s="299" t="s">
        <v>738</v>
      </c>
      <c r="C5" s="300">
        <v>3220</v>
      </c>
      <c r="D5" s="300">
        <v>1425</v>
      </c>
      <c r="E5" s="300">
        <v>1795</v>
      </c>
      <c r="F5" s="94"/>
      <c r="G5" s="285"/>
    </row>
    <row r="6" spans="1:7" ht="24" customHeight="1" x14ac:dyDescent="0.15">
      <c r="A6" s="296" t="s">
        <v>801</v>
      </c>
      <c r="B6" s="299" t="s">
        <v>739</v>
      </c>
      <c r="C6" s="300">
        <v>3261</v>
      </c>
      <c r="D6" s="300">
        <v>1454</v>
      </c>
      <c r="E6" s="300">
        <v>1807</v>
      </c>
      <c r="F6" s="94"/>
      <c r="G6" s="285"/>
    </row>
    <row r="7" spans="1:7" ht="24" customHeight="1" x14ac:dyDescent="0.15">
      <c r="A7" s="296" t="s">
        <v>802</v>
      </c>
      <c r="B7" s="299" t="s">
        <v>740</v>
      </c>
      <c r="C7" s="300">
        <v>3417</v>
      </c>
      <c r="D7" s="300">
        <v>1537</v>
      </c>
      <c r="E7" s="300">
        <v>1880</v>
      </c>
      <c r="F7" s="94"/>
      <c r="G7" s="285"/>
    </row>
    <row r="8" spans="1:7" ht="24" customHeight="1" x14ac:dyDescent="0.15">
      <c r="A8" s="296" t="s">
        <v>803</v>
      </c>
      <c r="B8" s="299" t="s">
        <v>804</v>
      </c>
      <c r="C8" s="300">
        <v>3584</v>
      </c>
      <c r="D8" s="300">
        <v>1585</v>
      </c>
      <c r="E8" s="300">
        <v>1999</v>
      </c>
      <c r="F8" s="94"/>
      <c r="G8" s="285"/>
    </row>
    <row r="9" spans="1:7" s="288" customFormat="1" ht="24" customHeight="1" x14ac:dyDescent="0.15">
      <c r="A9" s="298" t="s">
        <v>782</v>
      </c>
      <c r="B9" s="299" t="s">
        <v>805</v>
      </c>
      <c r="C9" s="300">
        <v>3656</v>
      </c>
      <c r="D9" s="300">
        <v>1626</v>
      </c>
      <c r="E9" s="300">
        <v>2030</v>
      </c>
      <c r="F9" s="286"/>
      <c r="G9" s="287"/>
    </row>
    <row r="10" spans="1:7" x14ac:dyDescent="0.15">
      <c r="A10" s="289" t="s">
        <v>720</v>
      </c>
      <c r="B10" s="2"/>
      <c r="C10" s="2"/>
      <c r="D10" s="2"/>
      <c r="E10" s="3" t="s">
        <v>721</v>
      </c>
      <c r="F10" s="94"/>
      <c r="G10" s="285"/>
    </row>
    <row r="11" spans="1:7" x14ac:dyDescent="0.15">
      <c r="A11" s="83"/>
      <c r="B11" s="103"/>
      <c r="C11" s="2"/>
      <c r="D11" s="2"/>
      <c r="E11" s="2"/>
      <c r="F11" s="94"/>
      <c r="G11" s="285"/>
    </row>
  </sheetData>
  <mergeCells count="3">
    <mergeCell ref="A3:A4"/>
    <mergeCell ref="B3:B4"/>
    <mergeCell ref="C3:E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zoomScaleNormal="100" workbookViewId="0"/>
  </sheetViews>
  <sheetFormatPr defaultRowHeight="13.5" x14ac:dyDescent="0.15"/>
  <cols>
    <col min="1" max="3" width="11.625" customWidth="1"/>
    <col min="4" max="4" width="11.875" customWidth="1"/>
    <col min="5" max="21" width="11.625" customWidth="1"/>
  </cols>
  <sheetData>
    <row r="1" spans="1:24" ht="14.25" x14ac:dyDescent="0.15">
      <c r="A1" s="1" t="s">
        <v>722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x14ac:dyDescent="0.15">
      <c r="A2" s="94"/>
      <c r="B2" s="94"/>
      <c r="C2" s="94"/>
      <c r="D2" s="94"/>
      <c r="E2" s="94"/>
      <c r="F2" s="94"/>
      <c r="G2" s="94"/>
      <c r="H2" s="94"/>
      <c r="I2" s="94"/>
      <c r="J2" s="322" t="s">
        <v>717</v>
      </c>
      <c r="L2" s="94"/>
      <c r="M2" s="94"/>
      <c r="N2" s="94"/>
      <c r="O2" s="94"/>
      <c r="P2" s="94"/>
      <c r="Q2" s="94"/>
      <c r="R2" s="94"/>
      <c r="S2" s="94"/>
      <c r="T2" s="94"/>
      <c r="V2" s="2"/>
    </row>
    <row r="3" spans="1:24" ht="33" customHeight="1" x14ac:dyDescent="0.15">
      <c r="A3" s="323" t="s">
        <v>723</v>
      </c>
      <c r="B3" s="301" t="s">
        <v>724</v>
      </c>
      <c r="C3" s="323" t="s">
        <v>741</v>
      </c>
      <c r="D3" s="323" t="s">
        <v>742</v>
      </c>
      <c r="E3" s="323" t="s">
        <v>725</v>
      </c>
      <c r="F3" s="323" t="s">
        <v>806</v>
      </c>
      <c r="G3" s="323" t="s">
        <v>726</v>
      </c>
      <c r="H3" s="323" t="s">
        <v>743</v>
      </c>
      <c r="I3" s="323" t="s">
        <v>807</v>
      </c>
      <c r="J3" s="323" t="s">
        <v>727</v>
      </c>
      <c r="U3" s="94"/>
      <c r="V3" s="285"/>
      <c r="W3" s="285"/>
      <c r="X3" s="285"/>
    </row>
    <row r="4" spans="1:24" ht="24" customHeight="1" x14ac:dyDescent="0.15">
      <c r="A4" s="302" t="s">
        <v>777</v>
      </c>
      <c r="B4" s="303">
        <v>3220</v>
      </c>
      <c r="C4" s="300">
        <v>22</v>
      </c>
      <c r="D4" s="300">
        <v>26</v>
      </c>
      <c r="E4" s="300">
        <v>639</v>
      </c>
      <c r="F4" s="300">
        <v>17</v>
      </c>
      <c r="G4" s="300">
        <v>970</v>
      </c>
      <c r="H4" s="300">
        <v>373</v>
      </c>
      <c r="I4" s="300">
        <v>254</v>
      </c>
      <c r="J4" s="300">
        <v>17</v>
      </c>
      <c r="U4" s="94"/>
      <c r="V4" s="285"/>
      <c r="W4" s="285"/>
      <c r="X4" s="285"/>
    </row>
    <row r="5" spans="1:24" ht="24" customHeight="1" x14ac:dyDescent="0.15">
      <c r="A5" s="302" t="s">
        <v>783</v>
      </c>
      <c r="B5" s="303">
        <v>3261</v>
      </c>
      <c r="C5" s="300">
        <v>23</v>
      </c>
      <c r="D5" s="300">
        <v>23</v>
      </c>
      <c r="E5" s="300">
        <v>635</v>
      </c>
      <c r="F5" s="300">
        <v>18</v>
      </c>
      <c r="G5" s="300">
        <v>937</v>
      </c>
      <c r="H5" s="300">
        <v>388</v>
      </c>
      <c r="I5" s="300">
        <v>250</v>
      </c>
      <c r="J5" s="300">
        <v>16</v>
      </c>
      <c r="U5" s="94"/>
      <c r="V5" s="285"/>
      <c r="W5" s="285"/>
      <c r="X5" s="285"/>
    </row>
    <row r="6" spans="1:24" ht="24" customHeight="1" x14ac:dyDescent="0.15">
      <c r="A6" s="302" t="s">
        <v>744</v>
      </c>
      <c r="B6" s="303">
        <v>3417</v>
      </c>
      <c r="C6" s="300">
        <v>29</v>
      </c>
      <c r="D6" s="300">
        <v>27</v>
      </c>
      <c r="E6" s="300">
        <v>677</v>
      </c>
      <c r="F6" s="300">
        <v>15</v>
      </c>
      <c r="G6" s="300">
        <v>899</v>
      </c>
      <c r="H6" s="300">
        <v>418</v>
      </c>
      <c r="I6" s="300">
        <v>260</v>
      </c>
      <c r="J6" s="300">
        <v>17</v>
      </c>
      <c r="U6" s="94"/>
      <c r="V6" s="285"/>
      <c r="W6" s="285"/>
      <c r="X6" s="285"/>
    </row>
    <row r="7" spans="1:24" ht="24" customHeight="1" x14ac:dyDescent="0.15">
      <c r="A7" s="302" t="s">
        <v>784</v>
      </c>
      <c r="B7" s="303">
        <v>3584</v>
      </c>
      <c r="C7" s="300">
        <v>25</v>
      </c>
      <c r="D7" s="300">
        <v>25</v>
      </c>
      <c r="E7" s="300">
        <v>686</v>
      </c>
      <c r="F7" s="300">
        <v>15</v>
      </c>
      <c r="G7" s="300">
        <v>914</v>
      </c>
      <c r="H7" s="300">
        <v>439</v>
      </c>
      <c r="I7" s="300">
        <v>265</v>
      </c>
      <c r="J7" s="300">
        <v>18</v>
      </c>
      <c r="U7" s="94"/>
      <c r="V7" s="285"/>
      <c r="W7" s="285"/>
      <c r="X7" s="285"/>
    </row>
    <row r="8" spans="1:24" s="288" customFormat="1" ht="24" customHeight="1" x14ac:dyDescent="0.15">
      <c r="A8" s="304" t="s">
        <v>785</v>
      </c>
      <c r="B8" s="303">
        <v>3656</v>
      </c>
      <c r="C8" s="300">
        <v>24</v>
      </c>
      <c r="D8" s="300">
        <v>24</v>
      </c>
      <c r="E8" s="300">
        <v>681</v>
      </c>
      <c r="F8" s="300">
        <v>14</v>
      </c>
      <c r="G8" s="300">
        <v>921</v>
      </c>
      <c r="H8" s="300">
        <v>439</v>
      </c>
      <c r="I8" s="300">
        <v>271</v>
      </c>
      <c r="J8" s="300">
        <v>17</v>
      </c>
      <c r="U8" s="286"/>
      <c r="V8" s="287"/>
      <c r="W8" s="287"/>
      <c r="X8" s="287"/>
    </row>
    <row r="9" spans="1:24" ht="33" customHeight="1" x14ac:dyDescent="0.15">
      <c r="A9" s="323" t="s">
        <v>723</v>
      </c>
      <c r="B9" s="323" t="s">
        <v>728</v>
      </c>
      <c r="C9" s="323" t="s">
        <v>808</v>
      </c>
      <c r="D9" s="323" t="s">
        <v>749</v>
      </c>
      <c r="E9" s="323" t="s">
        <v>750</v>
      </c>
      <c r="F9" s="323" t="s">
        <v>751</v>
      </c>
      <c r="G9" s="323" t="s">
        <v>752</v>
      </c>
      <c r="H9" s="323" t="s">
        <v>753</v>
      </c>
      <c r="I9" s="323" t="s">
        <v>754</v>
      </c>
      <c r="J9" s="323" t="s">
        <v>729</v>
      </c>
      <c r="U9" s="94"/>
      <c r="V9" s="285"/>
      <c r="W9" s="285"/>
      <c r="X9" s="285"/>
    </row>
    <row r="10" spans="1:24" ht="24" customHeight="1" x14ac:dyDescent="0.15">
      <c r="A10" s="302" t="s">
        <v>777</v>
      </c>
      <c r="B10" s="300">
        <v>106</v>
      </c>
      <c r="C10" s="300">
        <v>287</v>
      </c>
      <c r="D10" s="300">
        <v>128</v>
      </c>
      <c r="E10" s="300">
        <v>34</v>
      </c>
      <c r="F10" s="300">
        <v>17</v>
      </c>
      <c r="G10" s="300">
        <v>45</v>
      </c>
      <c r="H10" s="300">
        <v>41</v>
      </c>
      <c r="I10" s="300">
        <v>77</v>
      </c>
      <c r="J10" s="300">
        <v>167</v>
      </c>
      <c r="L10" s="2"/>
      <c r="M10" s="2"/>
      <c r="N10" s="2"/>
      <c r="O10" s="2"/>
      <c r="P10" s="2"/>
      <c r="Q10" s="2"/>
      <c r="R10" s="2"/>
      <c r="S10" s="2"/>
      <c r="T10" s="2"/>
      <c r="U10" s="94"/>
      <c r="V10" s="285"/>
      <c r="W10" s="285"/>
      <c r="X10" s="285"/>
    </row>
    <row r="11" spans="1:24" ht="24" customHeight="1" x14ac:dyDescent="0.15">
      <c r="A11" s="302" t="s">
        <v>783</v>
      </c>
      <c r="B11" s="300">
        <v>104</v>
      </c>
      <c r="C11" s="300">
        <v>302</v>
      </c>
      <c r="D11" s="300">
        <v>125</v>
      </c>
      <c r="E11" s="300">
        <v>33</v>
      </c>
      <c r="F11" s="300">
        <v>19</v>
      </c>
      <c r="G11" s="300">
        <v>46</v>
      </c>
      <c r="H11" s="300">
        <v>77</v>
      </c>
      <c r="I11" s="300">
        <v>76</v>
      </c>
      <c r="J11" s="300">
        <v>189</v>
      </c>
      <c r="U11" s="285"/>
      <c r="V11" s="285"/>
      <c r="W11" s="285"/>
      <c r="X11" s="285"/>
    </row>
    <row r="12" spans="1:24" ht="24" customHeight="1" x14ac:dyDescent="0.15">
      <c r="A12" s="302" t="s">
        <v>744</v>
      </c>
      <c r="B12" s="300">
        <v>101</v>
      </c>
      <c r="C12" s="300">
        <v>304</v>
      </c>
      <c r="D12" s="300">
        <v>170</v>
      </c>
      <c r="E12" s="300">
        <v>34</v>
      </c>
      <c r="F12" s="300">
        <v>24</v>
      </c>
      <c r="G12" s="300">
        <v>50</v>
      </c>
      <c r="H12" s="300">
        <v>94</v>
      </c>
      <c r="I12" s="300">
        <v>81</v>
      </c>
      <c r="J12" s="300">
        <v>217</v>
      </c>
      <c r="U12" s="285"/>
      <c r="V12" s="285"/>
      <c r="W12" s="285"/>
      <c r="X12" s="285"/>
    </row>
    <row r="13" spans="1:24" ht="24" customHeight="1" x14ac:dyDescent="0.15">
      <c r="A13" s="302" t="s">
        <v>809</v>
      </c>
      <c r="B13" s="300">
        <v>106</v>
      </c>
      <c r="C13" s="300">
        <v>413</v>
      </c>
      <c r="D13" s="300">
        <v>185</v>
      </c>
      <c r="E13" s="300">
        <v>41</v>
      </c>
      <c r="F13" s="300">
        <v>26</v>
      </c>
      <c r="G13" s="300">
        <v>66</v>
      </c>
      <c r="H13" s="300">
        <v>70</v>
      </c>
      <c r="I13" s="300">
        <v>74</v>
      </c>
      <c r="J13" s="300">
        <v>216</v>
      </c>
      <c r="U13" s="285"/>
      <c r="V13" s="285"/>
      <c r="W13" s="285"/>
      <c r="X13" s="285"/>
    </row>
    <row r="14" spans="1:24" ht="24" customHeight="1" x14ac:dyDescent="0.15">
      <c r="A14" s="304" t="s">
        <v>785</v>
      </c>
      <c r="B14" s="300">
        <v>101</v>
      </c>
      <c r="C14" s="300">
        <v>484</v>
      </c>
      <c r="D14" s="300">
        <v>152</v>
      </c>
      <c r="E14" s="300">
        <v>41</v>
      </c>
      <c r="F14" s="300">
        <v>29</v>
      </c>
      <c r="G14" s="300">
        <v>98</v>
      </c>
      <c r="H14" s="300">
        <v>54</v>
      </c>
      <c r="I14" s="300">
        <v>72</v>
      </c>
      <c r="J14" s="300">
        <v>234</v>
      </c>
      <c r="U14" s="285"/>
      <c r="V14" s="285"/>
      <c r="W14" s="285"/>
      <c r="X14" s="285"/>
    </row>
    <row r="15" spans="1:24" x14ac:dyDescent="0.15">
      <c r="B15" s="2"/>
      <c r="C15" s="2"/>
      <c r="D15" s="2"/>
      <c r="E15" s="2"/>
      <c r="F15" s="2"/>
      <c r="G15" s="2"/>
      <c r="H15" s="2"/>
      <c r="I15" s="2"/>
      <c r="J15" s="3" t="s">
        <v>721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241"/>
  <sheetViews>
    <sheetView zoomScaleNormal="100" workbookViewId="0"/>
  </sheetViews>
  <sheetFormatPr defaultRowHeight="13.5" x14ac:dyDescent="0.15"/>
  <cols>
    <col min="1" max="1" width="17.625" style="2" customWidth="1"/>
    <col min="2" max="2" width="7.75" style="2" customWidth="1"/>
    <col min="3" max="5" width="7.625" style="2" customWidth="1"/>
    <col min="6" max="6" width="7.75" style="2" customWidth="1"/>
    <col min="7" max="9" width="7.625" style="2" customWidth="1"/>
  </cols>
  <sheetData>
    <row r="1" spans="1:9" ht="14.25" x14ac:dyDescent="0.15">
      <c r="A1" s="1" t="s">
        <v>286</v>
      </c>
    </row>
    <row r="3" spans="1:9" ht="14.25" x14ac:dyDescent="0.15">
      <c r="A3" s="86" t="s">
        <v>287</v>
      </c>
    </row>
    <row r="4" spans="1:9" ht="14.25" thickBot="1" x14ac:dyDescent="0.2">
      <c r="E4" s="56"/>
      <c r="I4" s="56" t="s">
        <v>288</v>
      </c>
    </row>
    <row r="5" spans="1:9" ht="18" customHeight="1" x14ac:dyDescent="0.15">
      <c r="A5" s="330" t="s">
        <v>289</v>
      </c>
      <c r="B5" s="365" t="s">
        <v>601</v>
      </c>
      <c r="C5" s="337"/>
      <c r="D5" s="337"/>
      <c r="E5" s="337"/>
      <c r="F5" s="365" t="s">
        <v>786</v>
      </c>
      <c r="G5" s="337"/>
      <c r="H5" s="337"/>
      <c r="I5" s="337"/>
    </row>
    <row r="6" spans="1:9" ht="18" customHeight="1" x14ac:dyDescent="0.15">
      <c r="A6" s="362"/>
      <c r="B6" s="366" t="s">
        <v>290</v>
      </c>
      <c r="C6" s="353" t="s">
        <v>5</v>
      </c>
      <c r="D6" s="367"/>
      <c r="E6" s="367"/>
      <c r="F6" s="366" t="s">
        <v>290</v>
      </c>
      <c r="G6" s="353" t="s">
        <v>5</v>
      </c>
      <c r="H6" s="367"/>
      <c r="I6" s="367"/>
    </row>
    <row r="7" spans="1:9" ht="18" customHeight="1" x14ac:dyDescent="0.15">
      <c r="A7" s="331"/>
      <c r="B7" s="335"/>
      <c r="C7" s="162" t="s">
        <v>11</v>
      </c>
      <c r="D7" s="162" t="s">
        <v>12</v>
      </c>
      <c r="E7" s="163" t="s">
        <v>291</v>
      </c>
      <c r="F7" s="335"/>
      <c r="G7" s="174" t="s">
        <v>11</v>
      </c>
      <c r="H7" s="174" t="s">
        <v>12</v>
      </c>
      <c r="I7" s="175" t="s">
        <v>291</v>
      </c>
    </row>
    <row r="8" spans="1:9" ht="18" customHeight="1" x14ac:dyDescent="0.15">
      <c r="A8" s="118" t="s">
        <v>292</v>
      </c>
      <c r="B8" s="164">
        <v>121091</v>
      </c>
      <c r="C8" s="119">
        <v>132507</v>
      </c>
      <c r="D8" s="119">
        <v>137782</v>
      </c>
      <c r="E8" s="119">
        <v>270289</v>
      </c>
      <c r="F8" s="164">
        <v>122116</v>
      </c>
      <c r="G8" s="119">
        <v>132170</v>
      </c>
      <c r="H8" s="119">
        <v>137491</v>
      </c>
      <c r="I8" s="119">
        <v>269661</v>
      </c>
    </row>
    <row r="9" spans="1:9" ht="18" customHeight="1" x14ac:dyDescent="0.15">
      <c r="A9" s="120"/>
      <c r="B9" s="121"/>
      <c r="C9" s="94"/>
      <c r="D9" s="94"/>
      <c r="E9" s="94"/>
      <c r="F9" s="121"/>
      <c r="G9" s="94"/>
      <c r="H9" s="94"/>
      <c r="I9" s="94"/>
    </row>
    <row r="10" spans="1:9" ht="18" customHeight="1" x14ac:dyDescent="0.15">
      <c r="A10" s="122" t="s">
        <v>293</v>
      </c>
      <c r="B10" s="165">
        <v>822</v>
      </c>
      <c r="C10" s="109">
        <v>916</v>
      </c>
      <c r="D10" s="109">
        <v>985</v>
      </c>
      <c r="E10" s="109">
        <v>1901</v>
      </c>
      <c r="F10" s="165">
        <v>820</v>
      </c>
      <c r="G10" s="109">
        <v>915</v>
      </c>
      <c r="H10" s="109">
        <v>993</v>
      </c>
      <c r="I10" s="109">
        <v>1908</v>
      </c>
    </row>
    <row r="11" spans="1:9" ht="18" customHeight="1" x14ac:dyDescent="0.15">
      <c r="A11" s="123" t="s">
        <v>294</v>
      </c>
      <c r="B11" s="166">
        <v>71</v>
      </c>
      <c r="C11" s="109">
        <v>103</v>
      </c>
      <c r="D11" s="109">
        <v>97</v>
      </c>
      <c r="E11" s="109">
        <v>200</v>
      </c>
      <c r="F11" s="166">
        <v>69</v>
      </c>
      <c r="G11" s="109">
        <v>105</v>
      </c>
      <c r="H11" s="109">
        <v>93</v>
      </c>
      <c r="I11" s="109">
        <v>198</v>
      </c>
    </row>
    <row r="12" spans="1:9" ht="18" customHeight="1" x14ac:dyDescent="0.15">
      <c r="A12" s="122" t="s">
        <v>295</v>
      </c>
      <c r="B12" s="165">
        <v>1380</v>
      </c>
      <c r="C12" s="109">
        <v>1354</v>
      </c>
      <c r="D12" s="109">
        <v>1467</v>
      </c>
      <c r="E12" s="109">
        <v>2821</v>
      </c>
      <c r="F12" s="165">
        <v>1432</v>
      </c>
      <c r="G12" s="109">
        <v>1357</v>
      </c>
      <c r="H12" s="109">
        <v>1479</v>
      </c>
      <c r="I12" s="109">
        <v>2836</v>
      </c>
    </row>
    <row r="13" spans="1:9" ht="18" customHeight="1" x14ac:dyDescent="0.15">
      <c r="A13" s="122" t="s">
        <v>296</v>
      </c>
      <c r="B13" s="165">
        <v>469</v>
      </c>
      <c r="C13" s="109">
        <v>529</v>
      </c>
      <c r="D13" s="109">
        <v>540</v>
      </c>
      <c r="E13" s="109">
        <v>1069</v>
      </c>
      <c r="F13" s="165">
        <v>485</v>
      </c>
      <c r="G13" s="109">
        <v>540</v>
      </c>
      <c r="H13" s="109">
        <v>555</v>
      </c>
      <c r="I13" s="109">
        <v>1095</v>
      </c>
    </row>
    <row r="14" spans="1:9" ht="18" customHeight="1" x14ac:dyDescent="0.15">
      <c r="A14" s="122" t="s">
        <v>297</v>
      </c>
      <c r="B14" s="165">
        <v>46</v>
      </c>
      <c r="C14" s="109">
        <v>93</v>
      </c>
      <c r="D14" s="109">
        <v>93</v>
      </c>
      <c r="E14" s="109">
        <v>186</v>
      </c>
      <c r="F14" s="165">
        <v>44</v>
      </c>
      <c r="G14" s="109">
        <v>88</v>
      </c>
      <c r="H14" s="109">
        <v>84</v>
      </c>
      <c r="I14" s="109">
        <v>172</v>
      </c>
    </row>
    <row r="15" spans="1:9" ht="18" customHeight="1" x14ac:dyDescent="0.15">
      <c r="A15" s="122" t="s">
        <v>298</v>
      </c>
      <c r="B15" s="165">
        <v>49</v>
      </c>
      <c r="C15" s="109">
        <v>70</v>
      </c>
      <c r="D15" s="109">
        <v>84</v>
      </c>
      <c r="E15" s="109">
        <v>154</v>
      </c>
      <c r="F15" s="165">
        <v>45</v>
      </c>
      <c r="G15" s="109">
        <v>60</v>
      </c>
      <c r="H15" s="109">
        <v>76</v>
      </c>
      <c r="I15" s="109">
        <v>136</v>
      </c>
    </row>
    <row r="16" spans="1:9" ht="18" customHeight="1" x14ac:dyDescent="0.15">
      <c r="A16" s="122" t="s">
        <v>299</v>
      </c>
      <c r="B16" s="165">
        <v>373</v>
      </c>
      <c r="C16" s="109">
        <v>327</v>
      </c>
      <c r="D16" s="109">
        <v>329</v>
      </c>
      <c r="E16" s="109">
        <v>656</v>
      </c>
      <c r="F16" s="165">
        <v>368</v>
      </c>
      <c r="G16" s="109">
        <v>319</v>
      </c>
      <c r="H16" s="109">
        <v>319</v>
      </c>
      <c r="I16" s="109">
        <v>638</v>
      </c>
    </row>
    <row r="17" spans="1:9" ht="18" customHeight="1" x14ac:dyDescent="0.15">
      <c r="A17" s="122" t="s">
        <v>300</v>
      </c>
      <c r="B17" s="165">
        <v>235</v>
      </c>
      <c r="C17" s="109">
        <v>237</v>
      </c>
      <c r="D17" s="109">
        <v>257</v>
      </c>
      <c r="E17" s="109">
        <v>494</v>
      </c>
      <c r="F17" s="165">
        <v>229</v>
      </c>
      <c r="G17" s="109">
        <v>228</v>
      </c>
      <c r="H17" s="109">
        <v>254</v>
      </c>
      <c r="I17" s="109">
        <v>482</v>
      </c>
    </row>
    <row r="18" spans="1:9" ht="18" customHeight="1" x14ac:dyDescent="0.15">
      <c r="A18" s="122" t="s">
        <v>301</v>
      </c>
      <c r="B18" s="165">
        <v>298</v>
      </c>
      <c r="C18" s="109">
        <v>277</v>
      </c>
      <c r="D18" s="109">
        <v>290</v>
      </c>
      <c r="E18" s="109">
        <v>567</v>
      </c>
      <c r="F18" s="165">
        <v>285</v>
      </c>
      <c r="G18" s="109">
        <v>259</v>
      </c>
      <c r="H18" s="109">
        <v>281</v>
      </c>
      <c r="I18" s="109">
        <v>540</v>
      </c>
    </row>
    <row r="19" spans="1:9" ht="18" customHeight="1" x14ac:dyDescent="0.15">
      <c r="A19" s="122" t="s">
        <v>302</v>
      </c>
      <c r="B19" s="165">
        <v>81</v>
      </c>
      <c r="C19" s="109">
        <v>107</v>
      </c>
      <c r="D19" s="109">
        <v>105</v>
      </c>
      <c r="E19" s="109">
        <v>212</v>
      </c>
      <c r="F19" s="165">
        <v>82</v>
      </c>
      <c r="G19" s="109">
        <v>106</v>
      </c>
      <c r="H19" s="109">
        <v>102</v>
      </c>
      <c r="I19" s="109">
        <v>208</v>
      </c>
    </row>
    <row r="20" spans="1:9" ht="18" customHeight="1" x14ac:dyDescent="0.15">
      <c r="A20" s="122" t="s">
        <v>303</v>
      </c>
      <c r="B20" s="165">
        <v>176</v>
      </c>
      <c r="C20" s="109">
        <v>256</v>
      </c>
      <c r="D20" s="109">
        <v>308</v>
      </c>
      <c r="E20" s="109">
        <v>564</v>
      </c>
      <c r="F20" s="165">
        <v>179</v>
      </c>
      <c r="G20" s="109">
        <v>256</v>
      </c>
      <c r="H20" s="109">
        <v>305</v>
      </c>
      <c r="I20" s="109">
        <v>561</v>
      </c>
    </row>
    <row r="21" spans="1:9" ht="18" customHeight="1" x14ac:dyDescent="0.15">
      <c r="A21" s="122" t="s">
        <v>304</v>
      </c>
      <c r="B21" s="165">
        <v>192</v>
      </c>
      <c r="C21" s="109">
        <v>259</v>
      </c>
      <c r="D21" s="109">
        <v>304</v>
      </c>
      <c r="E21" s="109">
        <v>563</v>
      </c>
      <c r="F21" s="165">
        <v>195</v>
      </c>
      <c r="G21" s="109">
        <v>263</v>
      </c>
      <c r="H21" s="109">
        <v>305</v>
      </c>
      <c r="I21" s="109">
        <v>568</v>
      </c>
    </row>
    <row r="22" spans="1:9" ht="18" customHeight="1" x14ac:dyDescent="0.15">
      <c r="A22" s="122" t="s">
        <v>305</v>
      </c>
      <c r="B22" s="165">
        <v>373</v>
      </c>
      <c r="C22" s="109">
        <v>477</v>
      </c>
      <c r="D22" s="109">
        <v>504</v>
      </c>
      <c r="E22" s="109">
        <v>981</v>
      </c>
      <c r="F22" s="165">
        <v>366</v>
      </c>
      <c r="G22" s="109">
        <v>473</v>
      </c>
      <c r="H22" s="109">
        <v>484</v>
      </c>
      <c r="I22" s="109">
        <v>957</v>
      </c>
    </row>
    <row r="23" spans="1:9" ht="18" customHeight="1" x14ac:dyDescent="0.15">
      <c r="A23" s="122" t="s">
        <v>306</v>
      </c>
      <c r="B23" s="165">
        <v>852</v>
      </c>
      <c r="C23" s="109">
        <v>782</v>
      </c>
      <c r="D23" s="109">
        <v>848</v>
      </c>
      <c r="E23" s="109">
        <v>1630</v>
      </c>
      <c r="F23" s="165">
        <v>877</v>
      </c>
      <c r="G23" s="109">
        <v>797</v>
      </c>
      <c r="H23" s="109">
        <v>845</v>
      </c>
      <c r="I23" s="109">
        <v>1642</v>
      </c>
    </row>
    <row r="24" spans="1:9" ht="18" customHeight="1" x14ac:dyDescent="0.15">
      <c r="A24" s="122" t="s">
        <v>307</v>
      </c>
      <c r="B24" s="165">
        <v>520</v>
      </c>
      <c r="C24" s="109">
        <v>460</v>
      </c>
      <c r="D24" s="109">
        <v>468</v>
      </c>
      <c r="E24" s="109">
        <v>928</v>
      </c>
      <c r="F24" s="165">
        <v>528</v>
      </c>
      <c r="G24" s="109">
        <v>469</v>
      </c>
      <c r="H24" s="109">
        <v>468</v>
      </c>
      <c r="I24" s="109">
        <v>937</v>
      </c>
    </row>
    <row r="25" spans="1:9" ht="18" customHeight="1" x14ac:dyDescent="0.15">
      <c r="A25" s="122" t="s">
        <v>308</v>
      </c>
      <c r="B25" s="165">
        <v>556</v>
      </c>
      <c r="C25" s="109">
        <v>546</v>
      </c>
      <c r="D25" s="109">
        <v>565</v>
      </c>
      <c r="E25" s="109">
        <v>1111</v>
      </c>
      <c r="F25" s="165">
        <v>556</v>
      </c>
      <c r="G25" s="109">
        <v>539</v>
      </c>
      <c r="H25" s="109">
        <v>572</v>
      </c>
      <c r="I25" s="109">
        <v>1111</v>
      </c>
    </row>
    <row r="26" spans="1:9" ht="18" customHeight="1" x14ac:dyDescent="0.15">
      <c r="A26" s="122" t="s">
        <v>309</v>
      </c>
      <c r="B26" s="165">
        <v>481</v>
      </c>
      <c r="C26" s="109">
        <v>611</v>
      </c>
      <c r="D26" s="109">
        <v>685</v>
      </c>
      <c r="E26" s="109">
        <v>1296</v>
      </c>
      <c r="F26" s="165">
        <v>473</v>
      </c>
      <c r="G26" s="109">
        <v>597</v>
      </c>
      <c r="H26" s="109">
        <v>673</v>
      </c>
      <c r="I26" s="109">
        <v>1270</v>
      </c>
    </row>
    <row r="27" spans="1:9" ht="18" customHeight="1" x14ac:dyDescent="0.15">
      <c r="A27" s="122" t="s">
        <v>310</v>
      </c>
      <c r="B27" s="165">
        <v>13</v>
      </c>
      <c r="C27" s="109">
        <v>14</v>
      </c>
      <c r="D27" s="109">
        <v>19</v>
      </c>
      <c r="E27" s="109">
        <v>33</v>
      </c>
      <c r="F27" s="165">
        <v>18</v>
      </c>
      <c r="G27" s="109">
        <v>24</v>
      </c>
      <c r="H27" s="109">
        <v>26</v>
      </c>
      <c r="I27" s="109">
        <v>50</v>
      </c>
    </row>
    <row r="28" spans="1:9" ht="18" customHeight="1" x14ac:dyDescent="0.15">
      <c r="A28" s="122" t="s">
        <v>311</v>
      </c>
      <c r="B28" s="165">
        <v>65</v>
      </c>
      <c r="C28" s="109">
        <v>59</v>
      </c>
      <c r="D28" s="109">
        <v>63</v>
      </c>
      <c r="E28" s="109">
        <v>122</v>
      </c>
      <c r="F28" s="165">
        <v>54</v>
      </c>
      <c r="G28" s="109">
        <v>55</v>
      </c>
      <c r="H28" s="109">
        <v>50</v>
      </c>
      <c r="I28" s="109">
        <v>105</v>
      </c>
    </row>
    <row r="29" spans="1:9" ht="18" customHeight="1" x14ac:dyDescent="0.15">
      <c r="A29" s="122" t="s">
        <v>312</v>
      </c>
      <c r="B29" s="165">
        <v>58</v>
      </c>
      <c r="C29" s="109">
        <v>118</v>
      </c>
      <c r="D29" s="109">
        <v>60</v>
      </c>
      <c r="E29" s="109">
        <v>178</v>
      </c>
      <c r="F29" s="165">
        <v>55</v>
      </c>
      <c r="G29" s="109">
        <v>115</v>
      </c>
      <c r="H29" s="109">
        <v>55</v>
      </c>
      <c r="I29" s="109">
        <v>170</v>
      </c>
    </row>
    <row r="30" spans="1:9" ht="18" customHeight="1" x14ac:dyDescent="0.15">
      <c r="A30" s="122" t="s">
        <v>313</v>
      </c>
      <c r="B30" s="165">
        <v>144</v>
      </c>
      <c r="C30" s="109">
        <v>115</v>
      </c>
      <c r="D30" s="109">
        <v>109</v>
      </c>
      <c r="E30" s="109">
        <v>224</v>
      </c>
      <c r="F30" s="165">
        <v>160</v>
      </c>
      <c r="G30" s="109">
        <v>124</v>
      </c>
      <c r="H30" s="109">
        <v>114</v>
      </c>
      <c r="I30" s="109">
        <v>238</v>
      </c>
    </row>
    <row r="31" spans="1:9" ht="18" customHeight="1" x14ac:dyDescent="0.15">
      <c r="A31" s="122" t="s">
        <v>314</v>
      </c>
      <c r="B31" s="165">
        <v>190</v>
      </c>
      <c r="C31" s="109">
        <v>219</v>
      </c>
      <c r="D31" s="109">
        <v>228</v>
      </c>
      <c r="E31" s="109">
        <v>447</v>
      </c>
      <c r="F31" s="165">
        <v>187</v>
      </c>
      <c r="G31" s="109">
        <v>212</v>
      </c>
      <c r="H31" s="109">
        <v>218</v>
      </c>
      <c r="I31" s="109">
        <v>430</v>
      </c>
    </row>
    <row r="32" spans="1:9" ht="18" customHeight="1" x14ac:dyDescent="0.15">
      <c r="A32" s="312" t="s">
        <v>315</v>
      </c>
      <c r="B32" s="166">
        <v>37</v>
      </c>
      <c r="C32" s="109">
        <v>59</v>
      </c>
      <c r="D32" s="109">
        <v>58</v>
      </c>
      <c r="E32" s="109">
        <v>117</v>
      </c>
      <c r="F32" s="166">
        <v>36</v>
      </c>
      <c r="G32" s="109">
        <v>58</v>
      </c>
      <c r="H32" s="109">
        <v>56</v>
      </c>
      <c r="I32" s="109">
        <v>114</v>
      </c>
    </row>
    <row r="33" spans="1:9" s="307" customFormat="1" ht="18" customHeight="1" x14ac:dyDescent="0.15">
      <c r="A33" s="312" t="s">
        <v>585</v>
      </c>
      <c r="B33" s="166">
        <v>222</v>
      </c>
      <c r="C33" s="306">
        <v>287</v>
      </c>
      <c r="D33" s="306">
        <v>291</v>
      </c>
      <c r="E33" s="306">
        <v>578</v>
      </c>
      <c r="F33" s="166">
        <v>214</v>
      </c>
      <c r="G33" s="306">
        <v>270</v>
      </c>
      <c r="H33" s="306">
        <v>281</v>
      </c>
      <c r="I33" s="306">
        <v>551</v>
      </c>
    </row>
    <row r="34" spans="1:9" s="307" customFormat="1" ht="18" customHeight="1" x14ac:dyDescent="0.15">
      <c r="A34" s="312" t="s">
        <v>316</v>
      </c>
      <c r="B34" s="166">
        <v>1727</v>
      </c>
      <c r="C34" s="306">
        <v>2083</v>
      </c>
      <c r="D34" s="306">
        <v>2176</v>
      </c>
      <c r="E34" s="306">
        <v>4259</v>
      </c>
      <c r="F34" s="166">
        <v>1787</v>
      </c>
      <c r="G34" s="306">
        <v>2117</v>
      </c>
      <c r="H34" s="306">
        <v>2189</v>
      </c>
      <c r="I34" s="306">
        <v>4306</v>
      </c>
    </row>
    <row r="35" spans="1:9" s="307" customFormat="1" ht="18" customHeight="1" x14ac:dyDescent="0.15">
      <c r="A35" s="313" t="s">
        <v>317</v>
      </c>
      <c r="B35" s="165">
        <v>469</v>
      </c>
      <c r="C35" s="306">
        <v>714</v>
      </c>
      <c r="D35" s="306">
        <v>776</v>
      </c>
      <c r="E35" s="306">
        <v>1490</v>
      </c>
      <c r="F35" s="165">
        <v>466</v>
      </c>
      <c r="G35" s="306">
        <v>699</v>
      </c>
      <c r="H35" s="306">
        <v>773</v>
      </c>
      <c r="I35" s="306">
        <v>1472</v>
      </c>
    </row>
    <row r="36" spans="1:9" s="307" customFormat="1" ht="18" customHeight="1" x14ac:dyDescent="0.15">
      <c r="A36" s="312" t="s">
        <v>318</v>
      </c>
      <c r="B36" s="166">
        <v>292</v>
      </c>
      <c r="C36" s="306">
        <v>385</v>
      </c>
      <c r="D36" s="306">
        <v>396</v>
      </c>
      <c r="E36" s="306">
        <v>781</v>
      </c>
      <c r="F36" s="166">
        <v>294</v>
      </c>
      <c r="G36" s="306">
        <v>391</v>
      </c>
      <c r="H36" s="306">
        <v>398</v>
      </c>
      <c r="I36" s="306">
        <v>789</v>
      </c>
    </row>
    <row r="37" spans="1:9" s="307" customFormat="1" ht="18" customHeight="1" x14ac:dyDescent="0.15">
      <c r="A37" s="313" t="s">
        <v>319</v>
      </c>
      <c r="B37" s="165">
        <v>1725</v>
      </c>
      <c r="C37" s="306">
        <v>2047</v>
      </c>
      <c r="D37" s="306">
        <v>2278</v>
      </c>
      <c r="E37" s="306">
        <v>4325</v>
      </c>
      <c r="F37" s="165">
        <v>1733</v>
      </c>
      <c r="G37" s="306">
        <v>2011</v>
      </c>
      <c r="H37" s="306">
        <v>2265</v>
      </c>
      <c r="I37" s="306">
        <v>4276</v>
      </c>
    </row>
    <row r="38" spans="1:9" s="307" customFormat="1" ht="18" customHeight="1" x14ac:dyDescent="0.15">
      <c r="A38" s="313" t="s">
        <v>320</v>
      </c>
      <c r="B38" s="165">
        <v>419</v>
      </c>
      <c r="C38" s="306">
        <v>604</v>
      </c>
      <c r="D38" s="306">
        <v>608</v>
      </c>
      <c r="E38" s="306">
        <v>1212</v>
      </c>
      <c r="F38" s="165">
        <v>419</v>
      </c>
      <c r="G38" s="306">
        <v>586</v>
      </c>
      <c r="H38" s="306">
        <v>606</v>
      </c>
      <c r="I38" s="306">
        <v>1192</v>
      </c>
    </row>
    <row r="39" spans="1:9" s="307" customFormat="1" ht="18" customHeight="1" x14ac:dyDescent="0.15">
      <c r="A39" s="313" t="s">
        <v>321</v>
      </c>
      <c r="B39" s="165">
        <v>20</v>
      </c>
      <c r="C39" s="306">
        <v>20</v>
      </c>
      <c r="D39" s="306">
        <v>9</v>
      </c>
      <c r="E39" s="306">
        <v>29</v>
      </c>
      <c r="F39" s="165">
        <v>24</v>
      </c>
      <c r="G39" s="306">
        <v>24</v>
      </c>
      <c r="H39" s="306">
        <v>10</v>
      </c>
      <c r="I39" s="306">
        <v>34</v>
      </c>
    </row>
    <row r="40" spans="1:9" s="307" customFormat="1" ht="18" customHeight="1" x14ac:dyDescent="0.15">
      <c r="A40" s="313" t="s">
        <v>322</v>
      </c>
      <c r="B40" s="165">
        <v>169</v>
      </c>
      <c r="C40" s="306">
        <v>197</v>
      </c>
      <c r="D40" s="306">
        <v>190</v>
      </c>
      <c r="E40" s="306">
        <v>387</v>
      </c>
      <c r="F40" s="165">
        <v>174</v>
      </c>
      <c r="G40" s="306">
        <v>201</v>
      </c>
      <c r="H40" s="306">
        <v>203</v>
      </c>
      <c r="I40" s="306">
        <v>404</v>
      </c>
    </row>
    <row r="41" spans="1:9" s="307" customFormat="1" ht="18" customHeight="1" x14ac:dyDescent="0.15">
      <c r="A41" s="313" t="s">
        <v>323</v>
      </c>
      <c r="B41" s="165">
        <v>352</v>
      </c>
      <c r="C41" s="306">
        <v>361</v>
      </c>
      <c r="D41" s="306">
        <v>356</v>
      </c>
      <c r="E41" s="306">
        <v>717</v>
      </c>
      <c r="F41" s="165">
        <v>365</v>
      </c>
      <c r="G41" s="306">
        <v>372</v>
      </c>
      <c r="H41" s="306">
        <v>369</v>
      </c>
      <c r="I41" s="306">
        <v>741</v>
      </c>
    </row>
    <row r="42" spans="1:9" s="307" customFormat="1" ht="18" customHeight="1" x14ac:dyDescent="0.15">
      <c r="A42" s="312" t="s">
        <v>324</v>
      </c>
      <c r="B42" s="166">
        <v>10</v>
      </c>
      <c r="C42" s="306">
        <v>12</v>
      </c>
      <c r="D42" s="306">
        <v>15</v>
      </c>
      <c r="E42" s="306">
        <v>27</v>
      </c>
      <c r="F42" s="166">
        <v>10</v>
      </c>
      <c r="G42" s="306">
        <v>12</v>
      </c>
      <c r="H42" s="306">
        <v>14</v>
      </c>
      <c r="I42" s="306">
        <v>26</v>
      </c>
    </row>
    <row r="43" spans="1:9" s="307" customFormat="1" ht="18" customHeight="1" x14ac:dyDescent="0.15">
      <c r="A43" s="313" t="s">
        <v>325</v>
      </c>
      <c r="B43" s="165">
        <v>362</v>
      </c>
      <c r="C43" s="306">
        <v>460</v>
      </c>
      <c r="D43" s="306">
        <v>481</v>
      </c>
      <c r="E43" s="306">
        <v>941</v>
      </c>
      <c r="F43" s="165">
        <v>366</v>
      </c>
      <c r="G43" s="306">
        <v>464</v>
      </c>
      <c r="H43" s="306">
        <v>484</v>
      </c>
      <c r="I43" s="306">
        <v>948</v>
      </c>
    </row>
    <row r="44" spans="1:9" s="307" customFormat="1" ht="18" customHeight="1" x14ac:dyDescent="0.15">
      <c r="A44" s="313" t="s">
        <v>326</v>
      </c>
      <c r="B44" s="165">
        <v>5034</v>
      </c>
      <c r="C44" s="306">
        <v>5746</v>
      </c>
      <c r="D44" s="306">
        <v>5803</v>
      </c>
      <c r="E44" s="306">
        <v>11549</v>
      </c>
      <c r="F44" s="165">
        <v>5257</v>
      </c>
      <c r="G44" s="306">
        <v>6005</v>
      </c>
      <c r="H44" s="306">
        <v>6018</v>
      </c>
      <c r="I44" s="306">
        <v>12023</v>
      </c>
    </row>
    <row r="45" spans="1:9" s="307" customFormat="1" ht="18" customHeight="1" x14ac:dyDescent="0.15">
      <c r="A45" s="313" t="s">
        <v>327</v>
      </c>
      <c r="B45" s="165">
        <v>59</v>
      </c>
      <c r="C45" s="306">
        <v>80</v>
      </c>
      <c r="D45" s="306">
        <v>96</v>
      </c>
      <c r="E45" s="306">
        <v>176</v>
      </c>
      <c r="F45" s="165">
        <v>62</v>
      </c>
      <c r="G45" s="306">
        <v>84</v>
      </c>
      <c r="H45" s="306">
        <v>96</v>
      </c>
      <c r="I45" s="306">
        <v>180</v>
      </c>
    </row>
    <row r="46" spans="1:9" s="307" customFormat="1" ht="18" customHeight="1" x14ac:dyDescent="0.15">
      <c r="A46" s="313" t="s">
        <v>328</v>
      </c>
      <c r="B46" s="165">
        <v>90</v>
      </c>
      <c r="C46" s="306">
        <v>75</v>
      </c>
      <c r="D46" s="306">
        <v>83</v>
      </c>
      <c r="E46" s="306">
        <v>158</v>
      </c>
      <c r="F46" s="165">
        <v>84</v>
      </c>
      <c r="G46" s="306">
        <v>67</v>
      </c>
      <c r="H46" s="306">
        <v>72</v>
      </c>
      <c r="I46" s="306">
        <v>139</v>
      </c>
    </row>
    <row r="47" spans="1:9" s="307" customFormat="1" ht="18" customHeight="1" x14ac:dyDescent="0.15">
      <c r="A47" s="313" t="s">
        <v>329</v>
      </c>
      <c r="B47" s="165">
        <v>306</v>
      </c>
      <c r="C47" s="306">
        <v>360</v>
      </c>
      <c r="D47" s="306">
        <v>370</v>
      </c>
      <c r="E47" s="306">
        <v>730</v>
      </c>
      <c r="F47" s="165">
        <v>315</v>
      </c>
      <c r="G47" s="306">
        <v>374</v>
      </c>
      <c r="H47" s="306">
        <v>383</v>
      </c>
      <c r="I47" s="306">
        <v>757</v>
      </c>
    </row>
    <row r="48" spans="1:9" s="307" customFormat="1" ht="18" customHeight="1" x14ac:dyDescent="0.15">
      <c r="A48" s="313" t="s">
        <v>330</v>
      </c>
      <c r="B48" s="165">
        <v>122</v>
      </c>
      <c r="C48" s="306">
        <v>129</v>
      </c>
      <c r="D48" s="306">
        <v>139</v>
      </c>
      <c r="E48" s="306">
        <v>268</v>
      </c>
      <c r="F48" s="165">
        <v>109</v>
      </c>
      <c r="G48" s="306">
        <v>120</v>
      </c>
      <c r="H48" s="306">
        <v>121</v>
      </c>
      <c r="I48" s="306">
        <v>241</v>
      </c>
    </row>
    <row r="49" spans="1:9" s="307" customFormat="1" ht="18" customHeight="1" x14ac:dyDescent="0.15">
      <c r="A49" s="313" t="s">
        <v>331</v>
      </c>
      <c r="B49" s="165">
        <v>79</v>
      </c>
      <c r="C49" s="306">
        <v>101</v>
      </c>
      <c r="D49" s="306">
        <v>100</v>
      </c>
      <c r="E49" s="306">
        <v>201</v>
      </c>
      <c r="F49" s="165">
        <v>76</v>
      </c>
      <c r="G49" s="306">
        <v>99</v>
      </c>
      <c r="H49" s="306">
        <v>100</v>
      </c>
      <c r="I49" s="306">
        <v>199</v>
      </c>
    </row>
    <row r="50" spans="1:9" s="307" customFormat="1" ht="18" customHeight="1" x14ac:dyDescent="0.15">
      <c r="A50" s="313" t="s">
        <v>332</v>
      </c>
      <c r="B50" s="165">
        <v>266</v>
      </c>
      <c r="C50" s="306">
        <v>385</v>
      </c>
      <c r="D50" s="306">
        <v>378</v>
      </c>
      <c r="E50" s="306">
        <v>763</v>
      </c>
      <c r="F50" s="165">
        <v>264</v>
      </c>
      <c r="G50" s="306">
        <v>373</v>
      </c>
      <c r="H50" s="306">
        <v>369</v>
      </c>
      <c r="I50" s="306">
        <v>742</v>
      </c>
    </row>
    <row r="51" spans="1:9" s="307" customFormat="1" ht="18" customHeight="1" x14ac:dyDescent="0.15">
      <c r="A51" s="313" t="s">
        <v>333</v>
      </c>
      <c r="B51" s="165">
        <v>243</v>
      </c>
      <c r="C51" s="306">
        <v>233</v>
      </c>
      <c r="D51" s="306">
        <v>253</v>
      </c>
      <c r="E51" s="306">
        <v>486</v>
      </c>
      <c r="F51" s="165">
        <v>242</v>
      </c>
      <c r="G51" s="306">
        <v>228</v>
      </c>
      <c r="H51" s="306">
        <v>248</v>
      </c>
      <c r="I51" s="306">
        <v>476</v>
      </c>
    </row>
    <row r="52" spans="1:9" s="307" customFormat="1" ht="18" customHeight="1" x14ac:dyDescent="0.15">
      <c r="A52" s="313" t="s">
        <v>334</v>
      </c>
      <c r="B52" s="165">
        <v>302</v>
      </c>
      <c r="C52" s="306">
        <v>281</v>
      </c>
      <c r="D52" s="306">
        <v>290</v>
      </c>
      <c r="E52" s="306">
        <v>571</v>
      </c>
      <c r="F52" s="165">
        <v>300</v>
      </c>
      <c r="G52" s="306">
        <v>276</v>
      </c>
      <c r="H52" s="306">
        <v>293</v>
      </c>
      <c r="I52" s="306">
        <v>569</v>
      </c>
    </row>
    <row r="53" spans="1:9" s="307" customFormat="1" ht="18" customHeight="1" x14ac:dyDescent="0.15">
      <c r="A53" s="313" t="s">
        <v>335</v>
      </c>
      <c r="B53" s="165">
        <v>331</v>
      </c>
      <c r="C53" s="306">
        <v>323</v>
      </c>
      <c r="D53" s="306">
        <v>342</v>
      </c>
      <c r="E53" s="306">
        <v>665</v>
      </c>
      <c r="F53" s="165">
        <v>335</v>
      </c>
      <c r="G53" s="306">
        <v>320</v>
      </c>
      <c r="H53" s="306">
        <v>342</v>
      </c>
      <c r="I53" s="306">
        <v>662</v>
      </c>
    </row>
    <row r="54" spans="1:9" s="307" customFormat="1" ht="18" customHeight="1" x14ac:dyDescent="0.15">
      <c r="A54" s="313" t="s">
        <v>336</v>
      </c>
      <c r="B54" s="165">
        <v>358</v>
      </c>
      <c r="C54" s="306">
        <v>352</v>
      </c>
      <c r="D54" s="306">
        <v>371</v>
      </c>
      <c r="E54" s="306">
        <v>723</v>
      </c>
      <c r="F54" s="165">
        <v>358</v>
      </c>
      <c r="G54" s="306">
        <v>352</v>
      </c>
      <c r="H54" s="306">
        <v>367</v>
      </c>
      <c r="I54" s="306">
        <v>719</v>
      </c>
    </row>
    <row r="55" spans="1:9" s="307" customFormat="1" ht="18" customHeight="1" x14ac:dyDescent="0.15">
      <c r="A55" s="313" t="s">
        <v>337</v>
      </c>
      <c r="B55" s="165">
        <v>126</v>
      </c>
      <c r="C55" s="306">
        <v>158</v>
      </c>
      <c r="D55" s="306">
        <v>158</v>
      </c>
      <c r="E55" s="306">
        <v>316</v>
      </c>
      <c r="F55" s="165">
        <v>127</v>
      </c>
      <c r="G55" s="306">
        <v>154</v>
      </c>
      <c r="H55" s="306">
        <v>157</v>
      </c>
      <c r="I55" s="306">
        <v>311</v>
      </c>
    </row>
    <row r="56" spans="1:9" s="307" customFormat="1" ht="18" customHeight="1" x14ac:dyDescent="0.15">
      <c r="A56" s="313" t="s">
        <v>338</v>
      </c>
      <c r="B56" s="165">
        <v>136</v>
      </c>
      <c r="C56" s="306">
        <v>176</v>
      </c>
      <c r="D56" s="306">
        <v>176</v>
      </c>
      <c r="E56" s="306">
        <v>352</v>
      </c>
      <c r="F56" s="165">
        <v>137</v>
      </c>
      <c r="G56" s="306">
        <v>183</v>
      </c>
      <c r="H56" s="306">
        <v>177</v>
      </c>
      <c r="I56" s="306">
        <v>360</v>
      </c>
    </row>
    <row r="57" spans="1:9" s="307" customFormat="1" ht="18" customHeight="1" x14ac:dyDescent="0.15">
      <c r="A57" s="313" t="s">
        <v>339</v>
      </c>
      <c r="B57" s="165">
        <v>52</v>
      </c>
      <c r="C57" s="306">
        <v>48</v>
      </c>
      <c r="D57" s="306">
        <v>60</v>
      </c>
      <c r="E57" s="306">
        <v>108</v>
      </c>
      <c r="F57" s="165">
        <v>47</v>
      </c>
      <c r="G57" s="306">
        <v>42</v>
      </c>
      <c r="H57" s="306">
        <v>54</v>
      </c>
      <c r="I57" s="306">
        <v>96</v>
      </c>
    </row>
    <row r="58" spans="1:9" s="307" customFormat="1" ht="18" customHeight="1" x14ac:dyDescent="0.15">
      <c r="A58" s="313" t="s">
        <v>340</v>
      </c>
      <c r="B58" s="165">
        <v>1343</v>
      </c>
      <c r="C58" s="306">
        <v>1479</v>
      </c>
      <c r="D58" s="306">
        <v>1547</v>
      </c>
      <c r="E58" s="306">
        <v>3026</v>
      </c>
      <c r="F58" s="165">
        <v>1374</v>
      </c>
      <c r="G58" s="306">
        <v>1483</v>
      </c>
      <c r="H58" s="306">
        <v>1554</v>
      </c>
      <c r="I58" s="306">
        <v>3037</v>
      </c>
    </row>
    <row r="59" spans="1:9" s="307" customFormat="1" ht="18" customHeight="1" x14ac:dyDescent="0.15">
      <c r="A59" s="313" t="s">
        <v>341</v>
      </c>
      <c r="B59" s="165">
        <v>894</v>
      </c>
      <c r="C59" s="306">
        <v>946</v>
      </c>
      <c r="D59" s="306">
        <v>1037</v>
      </c>
      <c r="E59" s="306">
        <v>1983</v>
      </c>
      <c r="F59" s="165">
        <v>921</v>
      </c>
      <c r="G59" s="306">
        <v>964</v>
      </c>
      <c r="H59" s="306">
        <v>1051</v>
      </c>
      <c r="I59" s="306">
        <v>2015</v>
      </c>
    </row>
    <row r="60" spans="1:9" s="307" customFormat="1" ht="18" customHeight="1" x14ac:dyDescent="0.15">
      <c r="A60" s="313" t="s">
        <v>342</v>
      </c>
      <c r="B60" s="165">
        <v>1269</v>
      </c>
      <c r="C60" s="306">
        <v>1167</v>
      </c>
      <c r="D60" s="306">
        <v>1362</v>
      </c>
      <c r="E60" s="306">
        <v>2529</v>
      </c>
      <c r="F60" s="165">
        <v>1255</v>
      </c>
      <c r="G60" s="306">
        <v>1110</v>
      </c>
      <c r="H60" s="306">
        <v>1338</v>
      </c>
      <c r="I60" s="306">
        <v>2448</v>
      </c>
    </row>
    <row r="61" spans="1:9" s="307" customFormat="1" ht="18" customHeight="1" x14ac:dyDescent="0.15">
      <c r="A61" s="313" t="s">
        <v>343</v>
      </c>
      <c r="B61" s="165">
        <v>1648</v>
      </c>
      <c r="C61" s="306">
        <v>2247</v>
      </c>
      <c r="D61" s="306">
        <v>2384</v>
      </c>
      <c r="E61" s="306">
        <v>4631</v>
      </c>
      <c r="F61" s="165">
        <v>1678</v>
      </c>
      <c r="G61" s="306">
        <v>2275</v>
      </c>
      <c r="H61" s="306">
        <v>2407</v>
      </c>
      <c r="I61" s="306">
        <v>4682</v>
      </c>
    </row>
    <row r="62" spans="1:9" s="307" customFormat="1" ht="18" customHeight="1" x14ac:dyDescent="0.15">
      <c r="A62" s="313" t="s">
        <v>344</v>
      </c>
      <c r="B62" s="165">
        <v>75</v>
      </c>
      <c r="C62" s="306">
        <v>72</v>
      </c>
      <c r="D62" s="306">
        <v>77</v>
      </c>
      <c r="E62" s="306">
        <v>149</v>
      </c>
      <c r="F62" s="165">
        <v>75</v>
      </c>
      <c r="G62" s="306">
        <v>70</v>
      </c>
      <c r="H62" s="306">
        <v>76</v>
      </c>
      <c r="I62" s="306">
        <v>146</v>
      </c>
    </row>
    <row r="63" spans="1:9" s="307" customFormat="1" ht="18" customHeight="1" x14ac:dyDescent="0.15">
      <c r="A63" s="313" t="s">
        <v>345</v>
      </c>
      <c r="B63" s="165">
        <v>418</v>
      </c>
      <c r="C63" s="306">
        <v>513</v>
      </c>
      <c r="D63" s="306">
        <v>540</v>
      </c>
      <c r="E63" s="306">
        <v>1053</v>
      </c>
      <c r="F63" s="165">
        <v>425</v>
      </c>
      <c r="G63" s="306">
        <v>505</v>
      </c>
      <c r="H63" s="306">
        <v>542</v>
      </c>
      <c r="I63" s="306">
        <v>1047</v>
      </c>
    </row>
    <row r="64" spans="1:9" s="307" customFormat="1" ht="18" customHeight="1" x14ac:dyDescent="0.15">
      <c r="A64" s="312" t="s">
        <v>346</v>
      </c>
      <c r="B64" s="166">
        <v>41</v>
      </c>
      <c r="C64" s="306">
        <v>46</v>
      </c>
      <c r="D64" s="306">
        <v>59</v>
      </c>
      <c r="E64" s="306">
        <v>105</v>
      </c>
      <c r="F64" s="166">
        <v>40</v>
      </c>
      <c r="G64" s="306">
        <v>43</v>
      </c>
      <c r="H64" s="306">
        <v>58</v>
      </c>
      <c r="I64" s="306">
        <v>101</v>
      </c>
    </row>
    <row r="65" spans="1:9" s="307" customFormat="1" ht="18" customHeight="1" x14ac:dyDescent="0.15">
      <c r="A65" s="313" t="s">
        <v>347</v>
      </c>
      <c r="B65" s="165">
        <v>481</v>
      </c>
      <c r="C65" s="306">
        <v>557</v>
      </c>
      <c r="D65" s="306">
        <v>579</v>
      </c>
      <c r="E65" s="306">
        <v>1136</v>
      </c>
      <c r="F65" s="165">
        <v>480</v>
      </c>
      <c r="G65" s="306">
        <v>560</v>
      </c>
      <c r="H65" s="306">
        <v>565</v>
      </c>
      <c r="I65" s="306">
        <v>1125</v>
      </c>
    </row>
    <row r="66" spans="1:9" s="307" customFormat="1" ht="18" customHeight="1" x14ac:dyDescent="0.15">
      <c r="A66" s="313" t="s">
        <v>348</v>
      </c>
      <c r="B66" s="165">
        <v>321</v>
      </c>
      <c r="C66" s="306">
        <v>352</v>
      </c>
      <c r="D66" s="306">
        <v>371</v>
      </c>
      <c r="E66" s="306">
        <v>723</v>
      </c>
      <c r="F66" s="165">
        <v>317</v>
      </c>
      <c r="G66" s="306">
        <v>336</v>
      </c>
      <c r="H66" s="306">
        <v>354</v>
      </c>
      <c r="I66" s="306">
        <v>690</v>
      </c>
    </row>
    <row r="67" spans="1:9" s="307" customFormat="1" ht="18" customHeight="1" x14ac:dyDescent="0.15">
      <c r="A67" s="313" t="s">
        <v>349</v>
      </c>
      <c r="B67" s="165">
        <v>61</v>
      </c>
      <c r="C67" s="306">
        <v>63</v>
      </c>
      <c r="D67" s="306">
        <v>45</v>
      </c>
      <c r="E67" s="306">
        <v>108</v>
      </c>
      <c r="F67" s="165">
        <v>55</v>
      </c>
      <c r="G67" s="306">
        <v>52</v>
      </c>
      <c r="H67" s="306">
        <v>36</v>
      </c>
      <c r="I67" s="306">
        <v>88</v>
      </c>
    </row>
    <row r="68" spans="1:9" s="307" customFormat="1" ht="18" customHeight="1" x14ac:dyDescent="0.15">
      <c r="A68" s="313" t="s">
        <v>350</v>
      </c>
      <c r="B68" s="167">
        <v>141</v>
      </c>
      <c r="C68" s="70">
        <v>202</v>
      </c>
      <c r="D68" s="70">
        <v>193</v>
      </c>
      <c r="E68" s="70">
        <v>395</v>
      </c>
      <c r="F68" s="167">
        <v>139</v>
      </c>
      <c r="G68" s="70">
        <v>196</v>
      </c>
      <c r="H68" s="70">
        <v>189</v>
      </c>
      <c r="I68" s="70">
        <v>385</v>
      </c>
    </row>
    <row r="69" spans="1:9" s="307" customFormat="1" ht="18" customHeight="1" x14ac:dyDescent="0.15">
      <c r="A69" s="312" t="s">
        <v>351</v>
      </c>
      <c r="B69" s="168">
        <v>1379</v>
      </c>
      <c r="C69" s="70">
        <v>1945</v>
      </c>
      <c r="D69" s="70">
        <v>2004</v>
      </c>
      <c r="E69" s="70">
        <v>3949</v>
      </c>
      <c r="F69" s="168">
        <v>1382</v>
      </c>
      <c r="G69" s="70">
        <v>1921</v>
      </c>
      <c r="H69" s="70">
        <v>1963</v>
      </c>
      <c r="I69" s="70">
        <v>3884</v>
      </c>
    </row>
    <row r="70" spans="1:9" s="307" customFormat="1" ht="18" customHeight="1" x14ac:dyDescent="0.15">
      <c r="A70" s="312" t="s">
        <v>352</v>
      </c>
      <c r="B70" s="168">
        <v>248</v>
      </c>
      <c r="C70" s="70">
        <v>395</v>
      </c>
      <c r="D70" s="70">
        <v>389</v>
      </c>
      <c r="E70" s="70">
        <v>784</v>
      </c>
      <c r="F70" s="168">
        <v>248</v>
      </c>
      <c r="G70" s="70">
        <v>395</v>
      </c>
      <c r="H70" s="70">
        <v>395</v>
      </c>
      <c r="I70" s="70">
        <v>790</v>
      </c>
    </row>
    <row r="71" spans="1:9" s="307" customFormat="1" ht="18" customHeight="1" x14ac:dyDescent="0.15">
      <c r="A71" s="313" t="s">
        <v>353</v>
      </c>
      <c r="B71" s="167">
        <v>739</v>
      </c>
      <c r="C71" s="70">
        <v>1058</v>
      </c>
      <c r="D71" s="70">
        <v>1182</v>
      </c>
      <c r="E71" s="70">
        <v>2240</v>
      </c>
      <c r="F71" s="167">
        <v>746</v>
      </c>
      <c r="G71" s="70">
        <v>1058</v>
      </c>
      <c r="H71" s="70">
        <v>1181</v>
      </c>
      <c r="I71" s="70">
        <v>2239</v>
      </c>
    </row>
    <row r="72" spans="1:9" s="307" customFormat="1" ht="18" customHeight="1" x14ac:dyDescent="0.15">
      <c r="A72" s="313" t="s">
        <v>354</v>
      </c>
      <c r="B72" s="167">
        <v>49</v>
      </c>
      <c r="C72" s="70">
        <v>62</v>
      </c>
      <c r="D72" s="70">
        <v>57</v>
      </c>
      <c r="E72" s="70">
        <v>119</v>
      </c>
      <c r="F72" s="167">
        <v>53</v>
      </c>
      <c r="G72" s="70">
        <v>66</v>
      </c>
      <c r="H72" s="70">
        <v>65</v>
      </c>
      <c r="I72" s="70">
        <v>131</v>
      </c>
    </row>
    <row r="73" spans="1:9" s="307" customFormat="1" ht="18" customHeight="1" x14ac:dyDescent="0.15">
      <c r="A73" s="313" t="s">
        <v>355</v>
      </c>
      <c r="B73" s="167">
        <v>88</v>
      </c>
      <c r="C73" s="70">
        <v>86</v>
      </c>
      <c r="D73" s="70">
        <v>103</v>
      </c>
      <c r="E73" s="70">
        <v>189</v>
      </c>
      <c r="F73" s="167">
        <v>97</v>
      </c>
      <c r="G73" s="70">
        <v>94</v>
      </c>
      <c r="H73" s="70">
        <v>110</v>
      </c>
      <c r="I73" s="70">
        <v>204</v>
      </c>
    </row>
    <row r="74" spans="1:9" s="307" customFormat="1" ht="18" customHeight="1" x14ac:dyDescent="0.15">
      <c r="A74" s="313" t="s">
        <v>356</v>
      </c>
      <c r="B74" s="167">
        <v>321</v>
      </c>
      <c r="C74" s="70">
        <v>299</v>
      </c>
      <c r="D74" s="70">
        <v>356</v>
      </c>
      <c r="E74" s="70">
        <v>655</v>
      </c>
      <c r="F74" s="167">
        <v>317</v>
      </c>
      <c r="G74" s="70">
        <v>288</v>
      </c>
      <c r="H74" s="70">
        <v>348</v>
      </c>
      <c r="I74" s="70">
        <v>636</v>
      </c>
    </row>
    <row r="75" spans="1:9" s="307" customFormat="1" ht="18" customHeight="1" x14ac:dyDescent="0.15">
      <c r="A75" s="313" t="s">
        <v>357</v>
      </c>
      <c r="B75" s="167">
        <v>173</v>
      </c>
      <c r="C75" s="70">
        <v>153</v>
      </c>
      <c r="D75" s="70">
        <v>179</v>
      </c>
      <c r="E75" s="70">
        <v>332</v>
      </c>
      <c r="F75" s="167">
        <v>166</v>
      </c>
      <c r="G75" s="70">
        <v>150</v>
      </c>
      <c r="H75" s="70">
        <v>169</v>
      </c>
      <c r="I75" s="70">
        <v>319</v>
      </c>
    </row>
    <row r="76" spans="1:9" s="307" customFormat="1" ht="18" customHeight="1" x14ac:dyDescent="0.15">
      <c r="A76" s="312" t="s">
        <v>358</v>
      </c>
      <c r="B76" s="168">
        <v>143</v>
      </c>
      <c r="C76" s="70">
        <v>186</v>
      </c>
      <c r="D76" s="70">
        <v>200</v>
      </c>
      <c r="E76" s="70">
        <v>386</v>
      </c>
      <c r="F76" s="168">
        <v>143</v>
      </c>
      <c r="G76" s="70">
        <v>178</v>
      </c>
      <c r="H76" s="70">
        <v>198</v>
      </c>
      <c r="I76" s="70">
        <v>376</v>
      </c>
    </row>
    <row r="77" spans="1:9" s="307" customFormat="1" ht="18" customHeight="1" x14ac:dyDescent="0.15">
      <c r="A77" s="313" t="s">
        <v>359</v>
      </c>
      <c r="B77" s="167">
        <v>233</v>
      </c>
      <c r="C77" s="70">
        <v>190</v>
      </c>
      <c r="D77" s="70">
        <v>169</v>
      </c>
      <c r="E77" s="70">
        <v>359</v>
      </c>
      <c r="F77" s="167">
        <v>231</v>
      </c>
      <c r="G77" s="70">
        <v>186</v>
      </c>
      <c r="H77" s="70">
        <v>170</v>
      </c>
      <c r="I77" s="70">
        <v>356</v>
      </c>
    </row>
    <row r="78" spans="1:9" s="307" customFormat="1" ht="18" customHeight="1" x14ac:dyDescent="0.15">
      <c r="A78" s="313" t="s">
        <v>360</v>
      </c>
      <c r="B78" s="167">
        <v>400</v>
      </c>
      <c r="C78" s="70">
        <v>294</v>
      </c>
      <c r="D78" s="70">
        <v>345</v>
      </c>
      <c r="E78" s="70">
        <v>639</v>
      </c>
      <c r="F78" s="167">
        <v>395</v>
      </c>
      <c r="G78" s="70">
        <v>287</v>
      </c>
      <c r="H78" s="70">
        <v>343</v>
      </c>
      <c r="I78" s="70">
        <v>630</v>
      </c>
    </row>
    <row r="79" spans="1:9" s="307" customFormat="1" ht="18" customHeight="1" x14ac:dyDescent="0.15">
      <c r="A79" s="313" t="s">
        <v>361</v>
      </c>
      <c r="B79" s="167">
        <v>3791</v>
      </c>
      <c r="C79" s="70">
        <v>4567</v>
      </c>
      <c r="D79" s="70">
        <v>4673</v>
      </c>
      <c r="E79" s="70">
        <v>9240</v>
      </c>
      <c r="F79" s="167">
        <v>3888</v>
      </c>
      <c r="G79" s="70">
        <v>4633</v>
      </c>
      <c r="H79" s="70">
        <v>4740</v>
      </c>
      <c r="I79" s="70">
        <v>9373</v>
      </c>
    </row>
    <row r="80" spans="1:9" s="307" customFormat="1" ht="18" customHeight="1" x14ac:dyDescent="0.15">
      <c r="A80" s="313" t="s">
        <v>362</v>
      </c>
      <c r="B80" s="167">
        <v>129</v>
      </c>
      <c r="C80" s="70">
        <v>120</v>
      </c>
      <c r="D80" s="70">
        <v>112</v>
      </c>
      <c r="E80" s="70">
        <v>232</v>
      </c>
      <c r="F80" s="167">
        <v>134</v>
      </c>
      <c r="G80" s="70">
        <v>123</v>
      </c>
      <c r="H80" s="70">
        <v>108</v>
      </c>
      <c r="I80" s="70">
        <v>231</v>
      </c>
    </row>
    <row r="81" spans="1:9" s="307" customFormat="1" ht="18" customHeight="1" x14ac:dyDescent="0.15">
      <c r="A81" s="313" t="s">
        <v>363</v>
      </c>
      <c r="B81" s="167">
        <v>116</v>
      </c>
      <c r="C81" s="70">
        <v>129</v>
      </c>
      <c r="D81" s="70">
        <v>123</v>
      </c>
      <c r="E81" s="70">
        <v>252</v>
      </c>
      <c r="F81" s="167">
        <v>119</v>
      </c>
      <c r="G81" s="70">
        <v>134</v>
      </c>
      <c r="H81" s="70">
        <v>128</v>
      </c>
      <c r="I81" s="70">
        <v>262</v>
      </c>
    </row>
    <row r="82" spans="1:9" s="307" customFormat="1" ht="18" customHeight="1" x14ac:dyDescent="0.15">
      <c r="A82" s="313" t="s">
        <v>364</v>
      </c>
      <c r="B82" s="167">
        <v>49</v>
      </c>
      <c r="C82" s="70">
        <v>59</v>
      </c>
      <c r="D82" s="70">
        <v>62</v>
      </c>
      <c r="E82" s="70">
        <v>121</v>
      </c>
      <c r="F82" s="167">
        <v>49</v>
      </c>
      <c r="G82" s="70">
        <v>57</v>
      </c>
      <c r="H82" s="70">
        <v>61</v>
      </c>
      <c r="I82" s="70">
        <v>118</v>
      </c>
    </row>
    <row r="83" spans="1:9" s="307" customFormat="1" ht="18" customHeight="1" x14ac:dyDescent="0.15">
      <c r="A83" s="313" t="s">
        <v>365</v>
      </c>
      <c r="B83" s="167">
        <v>197</v>
      </c>
      <c r="C83" s="70">
        <v>178</v>
      </c>
      <c r="D83" s="70">
        <v>177</v>
      </c>
      <c r="E83" s="70">
        <v>355</v>
      </c>
      <c r="F83" s="167">
        <v>226</v>
      </c>
      <c r="G83" s="70">
        <v>195</v>
      </c>
      <c r="H83" s="70">
        <v>186</v>
      </c>
      <c r="I83" s="70">
        <v>381</v>
      </c>
    </row>
    <row r="84" spans="1:9" s="307" customFormat="1" ht="18" customHeight="1" x14ac:dyDescent="0.15">
      <c r="A84" s="313" t="s">
        <v>366</v>
      </c>
      <c r="B84" s="167">
        <v>140</v>
      </c>
      <c r="C84" s="70">
        <v>139</v>
      </c>
      <c r="D84" s="70">
        <v>68</v>
      </c>
      <c r="E84" s="70">
        <v>207</v>
      </c>
      <c r="F84" s="167">
        <v>134</v>
      </c>
      <c r="G84" s="70">
        <v>135</v>
      </c>
      <c r="H84" s="70">
        <v>66</v>
      </c>
      <c r="I84" s="70">
        <v>201</v>
      </c>
    </row>
    <row r="85" spans="1:9" s="307" customFormat="1" ht="18" customHeight="1" x14ac:dyDescent="0.15">
      <c r="A85" s="313" t="s">
        <v>367</v>
      </c>
      <c r="B85" s="167">
        <v>207</v>
      </c>
      <c r="C85" s="70">
        <v>232</v>
      </c>
      <c r="D85" s="70">
        <v>250</v>
      </c>
      <c r="E85" s="70">
        <v>482</v>
      </c>
      <c r="F85" s="167">
        <v>207</v>
      </c>
      <c r="G85" s="70">
        <v>238</v>
      </c>
      <c r="H85" s="70">
        <v>247</v>
      </c>
      <c r="I85" s="70">
        <v>485</v>
      </c>
    </row>
    <row r="86" spans="1:9" s="307" customFormat="1" ht="18" customHeight="1" x14ac:dyDescent="0.15">
      <c r="A86" s="313" t="s">
        <v>368</v>
      </c>
      <c r="B86" s="167">
        <v>180</v>
      </c>
      <c r="C86" s="70">
        <v>188</v>
      </c>
      <c r="D86" s="70">
        <v>186</v>
      </c>
      <c r="E86" s="70">
        <v>374</v>
      </c>
      <c r="F86" s="167">
        <v>182</v>
      </c>
      <c r="G86" s="70">
        <v>190</v>
      </c>
      <c r="H86" s="70">
        <v>188</v>
      </c>
      <c r="I86" s="70">
        <v>378</v>
      </c>
    </row>
    <row r="87" spans="1:9" s="307" customFormat="1" ht="18" customHeight="1" x14ac:dyDescent="0.15">
      <c r="A87" s="313" t="s">
        <v>369</v>
      </c>
      <c r="B87" s="167">
        <v>385</v>
      </c>
      <c r="C87" s="70">
        <v>438</v>
      </c>
      <c r="D87" s="70">
        <v>335</v>
      </c>
      <c r="E87" s="70">
        <v>773</v>
      </c>
      <c r="F87" s="167">
        <v>385</v>
      </c>
      <c r="G87" s="70">
        <v>432</v>
      </c>
      <c r="H87" s="70">
        <v>332</v>
      </c>
      <c r="I87" s="70">
        <v>764</v>
      </c>
    </row>
    <row r="88" spans="1:9" s="307" customFormat="1" ht="18" customHeight="1" x14ac:dyDescent="0.15">
      <c r="A88" s="313" t="s">
        <v>370</v>
      </c>
      <c r="B88" s="167">
        <v>184</v>
      </c>
      <c r="C88" s="70">
        <v>301</v>
      </c>
      <c r="D88" s="70">
        <v>357</v>
      </c>
      <c r="E88" s="70">
        <v>658</v>
      </c>
      <c r="F88" s="167">
        <v>183</v>
      </c>
      <c r="G88" s="70">
        <v>293</v>
      </c>
      <c r="H88" s="70">
        <v>353</v>
      </c>
      <c r="I88" s="70">
        <v>646</v>
      </c>
    </row>
    <row r="89" spans="1:9" s="307" customFormat="1" ht="18" customHeight="1" x14ac:dyDescent="0.15">
      <c r="A89" s="313" t="s">
        <v>371</v>
      </c>
      <c r="B89" s="167">
        <v>217</v>
      </c>
      <c r="C89" s="70">
        <v>256</v>
      </c>
      <c r="D89" s="70">
        <v>266</v>
      </c>
      <c r="E89" s="70">
        <v>522</v>
      </c>
      <c r="F89" s="167">
        <v>219</v>
      </c>
      <c r="G89" s="70">
        <v>258</v>
      </c>
      <c r="H89" s="70">
        <v>262</v>
      </c>
      <c r="I89" s="70">
        <v>520</v>
      </c>
    </row>
    <row r="90" spans="1:9" s="307" customFormat="1" ht="18" customHeight="1" x14ac:dyDescent="0.15">
      <c r="A90" s="313" t="s">
        <v>372</v>
      </c>
      <c r="B90" s="167">
        <v>152</v>
      </c>
      <c r="C90" s="70">
        <v>228</v>
      </c>
      <c r="D90" s="70">
        <v>248</v>
      </c>
      <c r="E90" s="70">
        <v>476</v>
      </c>
      <c r="F90" s="167">
        <v>158</v>
      </c>
      <c r="G90" s="70">
        <v>227</v>
      </c>
      <c r="H90" s="70">
        <v>251</v>
      </c>
      <c r="I90" s="70">
        <v>478</v>
      </c>
    </row>
    <row r="91" spans="1:9" s="307" customFormat="1" ht="18" customHeight="1" x14ac:dyDescent="0.15">
      <c r="A91" s="313" t="s">
        <v>373</v>
      </c>
      <c r="B91" s="167">
        <v>152</v>
      </c>
      <c r="C91" s="70">
        <v>254</v>
      </c>
      <c r="D91" s="70">
        <v>246</v>
      </c>
      <c r="E91" s="70">
        <v>500</v>
      </c>
      <c r="F91" s="167">
        <v>157</v>
      </c>
      <c r="G91" s="70">
        <v>251</v>
      </c>
      <c r="H91" s="70">
        <v>244</v>
      </c>
      <c r="I91" s="70">
        <v>495</v>
      </c>
    </row>
    <row r="92" spans="1:9" s="307" customFormat="1" ht="18" customHeight="1" x14ac:dyDescent="0.15">
      <c r="A92" s="313" t="s">
        <v>374</v>
      </c>
      <c r="B92" s="167">
        <v>230</v>
      </c>
      <c r="C92" s="70">
        <v>432</v>
      </c>
      <c r="D92" s="70">
        <v>380</v>
      </c>
      <c r="E92" s="70">
        <v>812</v>
      </c>
      <c r="F92" s="167">
        <v>234</v>
      </c>
      <c r="G92" s="70">
        <v>430</v>
      </c>
      <c r="H92" s="70">
        <v>371</v>
      </c>
      <c r="I92" s="70">
        <v>801</v>
      </c>
    </row>
    <row r="93" spans="1:9" s="307" customFormat="1" ht="18" customHeight="1" x14ac:dyDescent="0.15">
      <c r="A93" s="313" t="s">
        <v>375</v>
      </c>
      <c r="B93" s="167">
        <v>265</v>
      </c>
      <c r="C93" s="70">
        <v>328</v>
      </c>
      <c r="D93" s="70">
        <v>353</v>
      </c>
      <c r="E93" s="70">
        <v>681</v>
      </c>
      <c r="F93" s="167">
        <v>262</v>
      </c>
      <c r="G93" s="70">
        <v>325</v>
      </c>
      <c r="H93" s="70">
        <v>337</v>
      </c>
      <c r="I93" s="70">
        <v>662</v>
      </c>
    </row>
    <row r="94" spans="1:9" s="307" customFormat="1" ht="18" customHeight="1" x14ac:dyDescent="0.15">
      <c r="A94" s="312" t="s">
        <v>376</v>
      </c>
      <c r="B94" s="168">
        <v>82</v>
      </c>
      <c r="C94" s="70">
        <v>126</v>
      </c>
      <c r="D94" s="70">
        <v>116</v>
      </c>
      <c r="E94" s="70">
        <v>242</v>
      </c>
      <c r="F94" s="168">
        <v>89</v>
      </c>
      <c r="G94" s="70">
        <v>125</v>
      </c>
      <c r="H94" s="70">
        <v>112</v>
      </c>
      <c r="I94" s="70">
        <v>237</v>
      </c>
    </row>
    <row r="95" spans="1:9" s="307" customFormat="1" ht="18" customHeight="1" x14ac:dyDescent="0.15">
      <c r="A95" s="313" t="s">
        <v>377</v>
      </c>
      <c r="B95" s="167">
        <v>181</v>
      </c>
      <c r="C95" s="70">
        <v>179</v>
      </c>
      <c r="D95" s="70">
        <v>148</v>
      </c>
      <c r="E95" s="70">
        <v>327</v>
      </c>
      <c r="F95" s="167">
        <v>194</v>
      </c>
      <c r="G95" s="70">
        <v>190</v>
      </c>
      <c r="H95" s="70">
        <v>156</v>
      </c>
      <c r="I95" s="70">
        <v>346</v>
      </c>
    </row>
    <row r="96" spans="1:9" s="307" customFormat="1" ht="18" customHeight="1" x14ac:dyDescent="0.15">
      <c r="A96" s="313" t="s">
        <v>378</v>
      </c>
      <c r="B96" s="167">
        <v>445</v>
      </c>
      <c r="C96" s="70">
        <v>423</v>
      </c>
      <c r="D96" s="70">
        <v>284</v>
      </c>
      <c r="E96" s="70">
        <v>707</v>
      </c>
      <c r="F96" s="167">
        <v>410</v>
      </c>
      <c r="G96" s="70">
        <v>373</v>
      </c>
      <c r="H96" s="70">
        <v>297</v>
      </c>
      <c r="I96" s="70">
        <v>670</v>
      </c>
    </row>
    <row r="97" spans="1:9" s="307" customFormat="1" ht="18" customHeight="1" x14ac:dyDescent="0.15">
      <c r="A97" s="313" t="s">
        <v>379</v>
      </c>
      <c r="B97" s="167">
        <v>418</v>
      </c>
      <c r="C97" s="70">
        <v>339</v>
      </c>
      <c r="D97" s="70">
        <v>291</v>
      </c>
      <c r="E97" s="70">
        <v>630</v>
      </c>
      <c r="F97" s="167">
        <v>383</v>
      </c>
      <c r="G97" s="70">
        <v>317</v>
      </c>
      <c r="H97" s="70">
        <v>267</v>
      </c>
      <c r="I97" s="70">
        <v>584</v>
      </c>
    </row>
    <row r="98" spans="1:9" s="307" customFormat="1" ht="18" customHeight="1" x14ac:dyDescent="0.15">
      <c r="A98" s="313" t="s">
        <v>380</v>
      </c>
      <c r="B98" s="167">
        <v>222</v>
      </c>
      <c r="C98" s="70">
        <v>222</v>
      </c>
      <c r="D98" s="70">
        <v>179</v>
      </c>
      <c r="E98" s="70">
        <v>401</v>
      </c>
      <c r="F98" s="167">
        <v>225</v>
      </c>
      <c r="G98" s="70">
        <v>227</v>
      </c>
      <c r="H98" s="70">
        <v>176</v>
      </c>
      <c r="I98" s="70">
        <v>403</v>
      </c>
    </row>
    <row r="99" spans="1:9" s="307" customFormat="1" ht="18" customHeight="1" x14ac:dyDescent="0.15">
      <c r="A99" s="313" t="s">
        <v>381</v>
      </c>
      <c r="B99" s="167">
        <v>249</v>
      </c>
      <c r="C99" s="70">
        <v>235</v>
      </c>
      <c r="D99" s="70">
        <v>255</v>
      </c>
      <c r="E99" s="70">
        <v>490</v>
      </c>
      <c r="F99" s="167">
        <v>254</v>
      </c>
      <c r="G99" s="70">
        <v>236</v>
      </c>
      <c r="H99" s="70">
        <v>246</v>
      </c>
      <c r="I99" s="70">
        <v>482</v>
      </c>
    </row>
    <row r="100" spans="1:9" s="307" customFormat="1" ht="18" customHeight="1" x14ac:dyDescent="0.15">
      <c r="A100" s="312" t="s">
        <v>382</v>
      </c>
      <c r="B100" s="168">
        <v>374</v>
      </c>
      <c r="C100" s="70">
        <v>354</v>
      </c>
      <c r="D100" s="70">
        <v>404</v>
      </c>
      <c r="E100" s="70">
        <v>758</v>
      </c>
      <c r="F100" s="168">
        <v>367</v>
      </c>
      <c r="G100" s="70">
        <v>353</v>
      </c>
      <c r="H100" s="70">
        <v>390</v>
      </c>
      <c r="I100" s="70">
        <v>743</v>
      </c>
    </row>
    <row r="101" spans="1:9" s="307" customFormat="1" ht="18" customHeight="1" x14ac:dyDescent="0.15">
      <c r="A101" s="313" t="s">
        <v>383</v>
      </c>
      <c r="B101" s="167">
        <v>249</v>
      </c>
      <c r="C101" s="70">
        <v>247</v>
      </c>
      <c r="D101" s="70">
        <v>269</v>
      </c>
      <c r="E101" s="70">
        <v>516</v>
      </c>
      <c r="F101" s="167">
        <v>239</v>
      </c>
      <c r="G101" s="70">
        <v>233</v>
      </c>
      <c r="H101" s="70">
        <v>260</v>
      </c>
      <c r="I101" s="70">
        <v>493</v>
      </c>
    </row>
    <row r="102" spans="1:9" s="307" customFormat="1" ht="18" customHeight="1" x14ac:dyDescent="0.15">
      <c r="A102" s="313" t="s">
        <v>384</v>
      </c>
      <c r="B102" s="167">
        <v>808</v>
      </c>
      <c r="C102" s="70">
        <v>799</v>
      </c>
      <c r="D102" s="70">
        <v>819</v>
      </c>
      <c r="E102" s="70">
        <v>1618</v>
      </c>
      <c r="F102" s="167">
        <v>785</v>
      </c>
      <c r="G102" s="70">
        <v>774</v>
      </c>
      <c r="H102" s="70">
        <v>791</v>
      </c>
      <c r="I102" s="70">
        <v>1565</v>
      </c>
    </row>
    <row r="103" spans="1:9" s="307" customFormat="1" ht="18" customHeight="1" x14ac:dyDescent="0.15">
      <c r="A103" s="313" t="s">
        <v>385</v>
      </c>
      <c r="B103" s="167">
        <v>414</v>
      </c>
      <c r="C103" s="70">
        <v>412</v>
      </c>
      <c r="D103" s="70">
        <v>438</v>
      </c>
      <c r="E103" s="70">
        <v>850</v>
      </c>
      <c r="F103" s="167">
        <v>417</v>
      </c>
      <c r="G103" s="70">
        <v>413</v>
      </c>
      <c r="H103" s="70">
        <v>437</v>
      </c>
      <c r="I103" s="70">
        <v>850</v>
      </c>
    </row>
    <row r="104" spans="1:9" s="307" customFormat="1" ht="18" customHeight="1" x14ac:dyDescent="0.15">
      <c r="A104" s="313" t="s">
        <v>386</v>
      </c>
      <c r="B104" s="167">
        <v>227</v>
      </c>
      <c r="C104" s="70">
        <v>254</v>
      </c>
      <c r="D104" s="70">
        <v>243</v>
      </c>
      <c r="E104" s="70">
        <v>497</v>
      </c>
      <c r="F104" s="167">
        <v>226</v>
      </c>
      <c r="G104" s="70">
        <v>244</v>
      </c>
      <c r="H104" s="70">
        <v>248</v>
      </c>
      <c r="I104" s="70">
        <v>492</v>
      </c>
    </row>
    <row r="105" spans="1:9" s="307" customFormat="1" ht="18" customHeight="1" x14ac:dyDescent="0.15">
      <c r="A105" s="313" t="s">
        <v>387</v>
      </c>
      <c r="B105" s="167">
        <v>511</v>
      </c>
      <c r="C105" s="70">
        <v>471</v>
      </c>
      <c r="D105" s="70">
        <v>526</v>
      </c>
      <c r="E105" s="70">
        <v>997</v>
      </c>
      <c r="F105" s="167">
        <v>507</v>
      </c>
      <c r="G105" s="70">
        <v>454</v>
      </c>
      <c r="H105" s="70">
        <v>497</v>
      </c>
      <c r="I105" s="70">
        <v>951</v>
      </c>
    </row>
    <row r="106" spans="1:9" s="307" customFormat="1" ht="18" customHeight="1" x14ac:dyDescent="0.15">
      <c r="A106" s="313" t="s">
        <v>388</v>
      </c>
      <c r="B106" s="167">
        <v>528</v>
      </c>
      <c r="C106" s="70">
        <v>541</v>
      </c>
      <c r="D106" s="70">
        <v>589</v>
      </c>
      <c r="E106" s="70">
        <v>1130</v>
      </c>
      <c r="F106" s="167">
        <v>524</v>
      </c>
      <c r="G106" s="70">
        <v>537</v>
      </c>
      <c r="H106" s="70">
        <v>574</v>
      </c>
      <c r="I106" s="70">
        <v>1111</v>
      </c>
    </row>
    <row r="107" spans="1:9" s="307" customFormat="1" ht="18" customHeight="1" x14ac:dyDescent="0.15">
      <c r="A107" s="313" t="s">
        <v>389</v>
      </c>
      <c r="B107" s="167">
        <v>391</v>
      </c>
      <c r="C107" s="70">
        <v>379</v>
      </c>
      <c r="D107" s="70">
        <v>376</v>
      </c>
      <c r="E107" s="70">
        <v>755</v>
      </c>
      <c r="F107" s="167">
        <v>385</v>
      </c>
      <c r="G107" s="70">
        <v>363</v>
      </c>
      <c r="H107" s="70">
        <v>376</v>
      </c>
      <c r="I107" s="70">
        <v>739</v>
      </c>
    </row>
    <row r="108" spans="1:9" s="307" customFormat="1" ht="18" customHeight="1" x14ac:dyDescent="0.15">
      <c r="A108" s="313" t="s">
        <v>390</v>
      </c>
      <c r="B108" s="167">
        <v>188</v>
      </c>
      <c r="C108" s="70">
        <v>218</v>
      </c>
      <c r="D108" s="70">
        <v>215</v>
      </c>
      <c r="E108" s="70">
        <v>433</v>
      </c>
      <c r="F108" s="167">
        <v>191</v>
      </c>
      <c r="G108" s="70">
        <v>213</v>
      </c>
      <c r="H108" s="70">
        <v>211</v>
      </c>
      <c r="I108" s="70">
        <v>424</v>
      </c>
    </row>
    <row r="109" spans="1:9" s="307" customFormat="1" ht="18" customHeight="1" x14ac:dyDescent="0.15">
      <c r="A109" s="313" t="s">
        <v>391</v>
      </c>
      <c r="B109" s="167">
        <v>461</v>
      </c>
      <c r="C109" s="70">
        <v>482</v>
      </c>
      <c r="D109" s="70">
        <v>518</v>
      </c>
      <c r="E109" s="70">
        <v>1000</v>
      </c>
      <c r="F109" s="167">
        <v>444</v>
      </c>
      <c r="G109" s="70">
        <v>464</v>
      </c>
      <c r="H109" s="70">
        <v>496</v>
      </c>
      <c r="I109" s="70">
        <v>960</v>
      </c>
    </row>
    <row r="110" spans="1:9" s="307" customFormat="1" ht="18" customHeight="1" x14ac:dyDescent="0.15">
      <c r="A110" s="313" t="s">
        <v>392</v>
      </c>
      <c r="B110" s="167">
        <v>156</v>
      </c>
      <c r="C110" s="70">
        <v>131</v>
      </c>
      <c r="D110" s="70">
        <v>87</v>
      </c>
      <c r="E110" s="70">
        <v>218</v>
      </c>
      <c r="F110" s="167">
        <v>155</v>
      </c>
      <c r="G110" s="70">
        <v>130</v>
      </c>
      <c r="H110" s="70">
        <v>84</v>
      </c>
      <c r="I110" s="70">
        <v>214</v>
      </c>
    </row>
    <row r="111" spans="1:9" s="307" customFormat="1" ht="18" customHeight="1" x14ac:dyDescent="0.15">
      <c r="A111" s="313" t="s">
        <v>393</v>
      </c>
      <c r="B111" s="167">
        <v>499</v>
      </c>
      <c r="C111" s="70">
        <v>472</v>
      </c>
      <c r="D111" s="70">
        <v>349</v>
      </c>
      <c r="E111" s="70">
        <v>821</v>
      </c>
      <c r="F111" s="167">
        <v>434</v>
      </c>
      <c r="G111" s="70">
        <v>416</v>
      </c>
      <c r="H111" s="70">
        <v>351</v>
      </c>
      <c r="I111" s="70">
        <v>767</v>
      </c>
    </row>
    <row r="112" spans="1:9" s="307" customFormat="1" ht="18" customHeight="1" x14ac:dyDescent="0.15">
      <c r="A112" s="313" t="s">
        <v>394</v>
      </c>
      <c r="B112" s="167">
        <v>413</v>
      </c>
      <c r="C112" s="70">
        <v>355</v>
      </c>
      <c r="D112" s="70">
        <v>277</v>
      </c>
      <c r="E112" s="70">
        <v>632</v>
      </c>
      <c r="F112" s="167">
        <v>394</v>
      </c>
      <c r="G112" s="70">
        <v>343</v>
      </c>
      <c r="H112" s="70">
        <v>272</v>
      </c>
      <c r="I112" s="70">
        <v>615</v>
      </c>
    </row>
    <row r="113" spans="1:9" s="307" customFormat="1" ht="18" customHeight="1" x14ac:dyDescent="0.15">
      <c r="A113" s="313" t="s">
        <v>395</v>
      </c>
      <c r="B113" s="167">
        <v>195</v>
      </c>
      <c r="C113" s="70">
        <v>217</v>
      </c>
      <c r="D113" s="70">
        <v>160</v>
      </c>
      <c r="E113" s="70">
        <v>377</v>
      </c>
      <c r="F113" s="167">
        <v>190</v>
      </c>
      <c r="G113" s="70">
        <v>208</v>
      </c>
      <c r="H113" s="70">
        <v>163</v>
      </c>
      <c r="I113" s="70">
        <v>371</v>
      </c>
    </row>
    <row r="114" spans="1:9" s="307" customFormat="1" ht="18" customHeight="1" x14ac:dyDescent="0.15">
      <c r="A114" s="313" t="s">
        <v>582</v>
      </c>
      <c r="B114" s="167">
        <v>207</v>
      </c>
      <c r="C114" s="70">
        <v>220</v>
      </c>
      <c r="D114" s="70">
        <v>190</v>
      </c>
      <c r="E114" s="70">
        <v>410</v>
      </c>
      <c r="F114" s="167">
        <v>219</v>
      </c>
      <c r="G114" s="70">
        <v>225</v>
      </c>
      <c r="H114" s="70">
        <v>203</v>
      </c>
      <c r="I114" s="70">
        <v>428</v>
      </c>
    </row>
    <row r="115" spans="1:9" s="307" customFormat="1" ht="18" customHeight="1" x14ac:dyDescent="0.15">
      <c r="A115" s="313" t="s">
        <v>583</v>
      </c>
      <c r="B115" s="167">
        <v>105</v>
      </c>
      <c r="C115" s="70">
        <v>115</v>
      </c>
      <c r="D115" s="70">
        <v>123</v>
      </c>
      <c r="E115" s="70">
        <v>238</v>
      </c>
      <c r="F115" s="167">
        <v>111</v>
      </c>
      <c r="G115" s="70">
        <v>119</v>
      </c>
      <c r="H115" s="70">
        <v>134</v>
      </c>
      <c r="I115" s="70">
        <v>253</v>
      </c>
    </row>
    <row r="116" spans="1:9" s="307" customFormat="1" ht="18" customHeight="1" x14ac:dyDescent="0.15">
      <c r="A116" s="313" t="s">
        <v>584</v>
      </c>
      <c r="B116" s="167">
        <v>293</v>
      </c>
      <c r="C116" s="70">
        <v>240</v>
      </c>
      <c r="D116" s="70">
        <v>324</v>
      </c>
      <c r="E116" s="70">
        <v>564</v>
      </c>
      <c r="F116" s="167">
        <v>298</v>
      </c>
      <c r="G116" s="70">
        <v>239</v>
      </c>
      <c r="H116" s="70">
        <v>327</v>
      </c>
      <c r="I116" s="70">
        <v>566</v>
      </c>
    </row>
    <row r="117" spans="1:9" s="307" customFormat="1" ht="18" customHeight="1" x14ac:dyDescent="0.15">
      <c r="A117" s="312" t="s">
        <v>396</v>
      </c>
      <c r="B117" s="168">
        <v>328</v>
      </c>
      <c r="C117" s="70">
        <v>787</v>
      </c>
      <c r="D117" s="70">
        <v>631</v>
      </c>
      <c r="E117" s="70">
        <v>1418</v>
      </c>
      <c r="F117" s="168">
        <v>311</v>
      </c>
      <c r="G117" s="70">
        <v>768</v>
      </c>
      <c r="H117" s="70">
        <v>615</v>
      </c>
      <c r="I117" s="70">
        <v>1383</v>
      </c>
    </row>
    <row r="118" spans="1:9" s="307" customFormat="1" ht="18" customHeight="1" x14ac:dyDescent="0.15">
      <c r="A118" s="313" t="s">
        <v>397</v>
      </c>
      <c r="B118" s="167">
        <v>1261</v>
      </c>
      <c r="C118" s="70">
        <v>1549</v>
      </c>
      <c r="D118" s="70">
        <v>1497</v>
      </c>
      <c r="E118" s="70">
        <v>3046</v>
      </c>
      <c r="F118" s="167">
        <v>1281</v>
      </c>
      <c r="G118" s="70">
        <v>1554</v>
      </c>
      <c r="H118" s="70">
        <v>1481</v>
      </c>
      <c r="I118" s="70">
        <v>3035</v>
      </c>
    </row>
    <row r="119" spans="1:9" s="307" customFormat="1" ht="18" customHeight="1" x14ac:dyDescent="0.15">
      <c r="A119" s="313" t="s">
        <v>398</v>
      </c>
      <c r="B119" s="167">
        <v>8431</v>
      </c>
      <c r="C119" s="70">
        <v>8981</v>
      </c>
      <c r="D119" s="70">
        <v>9174</v>
      </c>
      <c r="E119" s="70">
        <v>18155</v>
      </c>
      <c r="F119" s="167">
        <v>8448</v>
      </c>
      <c r="G119" s="70">
        <v>8934</v>
      </c>
      <c r="H119" s="70">
        <v>9074</v>
      </c>
      <c r="I119" s="70">
        <v>18008</v>
      </c>
    </row>
    <row r="120" spans="1:9" s="307" customFormat="1" ht="18" customHeight="1" x14ac:dyDescent="0.15">
      <c r="A120" s="312" t="s">
        <v>399</v>
      </c>
      <c r="B120" s="168">
        <v>67</v>
      </c>
      <c r="C120" s="70">
        <v>89</v>
      </c>
      <c r="D120" s="70">
        <v>90</v>
      </c>
      <c r="E120" s="70">
        <v>179</v>
      </c>
      <c r="F120" s="168">
        <v>68</v>
      </c>
      <c r="G120" s="70">
        <v>88</v>
      </c>
      <c r="H120" s="70">
        <v>87</v>
      </c>
      <c r="I120" s="70">
        <v>175</v>
      </c>
    </row>
    <row r="121" spans="1:9" s="307" customFormat="1" ht="18" customHeight="1" x14ac:dyDescent="0.15">
      <c r="A121" s="312" t="s">
        <v>400</v>
      </c>
      <c r="B121" s="168">
        <v>83</v>
      </c>
      <c r="C121" s="70">
        <v>113</v>
      </c>
      <c r="D121" s="70">
        <v>119</v>
      </c>
      <c r="E121" s="70">
        <v>232</v>
      </c>
      <c r="F121" s="168">
        <v>87</v>
      </c>
      <c r="G121" s="70">
        <v>116</v>
      </c>
      <c r="H121" s="70">
        <v>121</v>
      </c>
      <c r="I121" s="70">
        <v>237</v>
      </c>
    </row>
    <row r="122" spans="1:9" s="307" customFormat="1" ht="18" customHeight="1" x14ac:dyDescent="0.15">
      <c r="A122" s="313" t="s">
        <v>401</v>
      </c>
      <c r="B122" s="167">
        <v>135</v>
      </c>
      <c r="C122" s="70">
        <v>171</v>
      </c>
      <c r="D122" s="70">
        <v>181</v>
      </c>
      <c r="E122" s="70">
        <v>352</v>
      </c>
      <c r="F122" s="167">
        <v>131</v>
      </c>
      <c r="G122" s="70">
        <v>157</v>
      </c>
      <c r="H122" s="70">
        <v>172</v>
      </c>
      <c r="I122" s="70">
        <v>329</v>
      </c>
    </row>
    <row r="123" spans="1:9" s="307" customFormat="1" ht="18" customHeight="1" x14ac:dyDescent="0.15">
      <c r="A123" s="313" t="s">
        <v>402</v>
      </c>
      <c r="B123" s="167">
        <v>317</v>
      </c>
      <c r="C123" s="70">
        <v>406</v>
      </c>
      <c r="D123" s="70">
        <v>467</v>
      </c>
      <c r="E123" s="70">
        <v>873</v>
      </c>
      <c r="F123" s="167">
        <v>319</v>
      </c>
      <c r="G123" s="70">
        <v>392</v>
      </c>
      <c r="H123" s="70">
        <v>457</v>
      </c>
      <c r="I123" s="70">
        <v>849</v>
      </c>
    </row>
    <row r="124" spans="1:9" s="307" customFormat="1" ht="18" customHeight="1" x14ac:dyDescent="0.15">
      <c r="A124" s="313" t="s">
        <v>403</v>
      </c>
      <c r="B124" s="167">
        <v>124</v>
      </c>
      <c r="C124" s="70">
        <v>97</v>
      </c>
      <c r="D124" s="70">
        <v>105</v>
      </c>
      <c r="E124" s="70">
        <v>202</v>
      </c>
      <c r="F124" s="167">
        <v>125</v>
      </c>
      <c r="G124" s="70">
        <v>102</v>
      </c>
      <c r="H124" s="70">
        <v>103</v>
      </c>
      <c r="I124" s="70">
        <v>205</v>
      </c>
    </row>
    <row r="125" spans="1:9" s="307" customFormat="1" ht="18" customHeight="1" x14ac:dyDescent="0.15">
      <c r="A125" s="313" t="s">
        <v>404</v>
      </c>
      <c r="B125" s="167">
        <v>132</v>
      </c>
      <c r="C125" s="70">
        <v>108</v>
      </c>
      <c r="D125" s="70">
        <v>127</v>
      </c>
      <c r="E125" s="70">
        <v>235</v>
      </c>
      <c r="F125" s="167">
        <v>134</v>
      </c>
      <c r="G125" s="70">
        <v>112</v>
      </c>
      <c r="H125" s="70">
        <v>134</v>
      </c>
      <c r="I125" s="70">
        <v>246</v>
      </c>
    </row>
    <row r="126" spans="1:9" s="307" customFormat="1" ht="18" customHeight="1" x14ac:dyDescent="0.15">
      <c r="A126" s="313" t="s">
        <v>405</v>
      </c>
      <c r="B126" s="167">
        <v>209</v>
      </c>
      <c r="C126" s="70">
        <v>207</v>
      </c>
      <c r="D126" s="70">
        <v>201</v>
      </c>
      <c r="E126" s="70">
        <v>408</v>
      </c>
      <c r="F126" s="167">
        <v>203</v>
      </c>
      <c r="G126" s="70">
        <v>205</v>
      </c>
      <c r="H126" s="70">
        <v>191</v>
      </c>
      <c r="I126" s="70">
        <v>396</v>
      </c>
    </row>
    <row r="127" spans="1:9" s="307" customFormat="1" ht="18" customHeight="1" x14ac:dyDescent="0.15">
      <c r="A127" s="313" t="s">
        <v>406</v>
      </c>
      <c r="B127" s="167">
        <v>27</v>
      </c>
      <c r="C127" s="70">
        <v>30</v>
      </c>
      <c r="D127" s="70">
        <v>38</v>
      </c>
      <c r="E127" s="70">
        <v>68</v>
      </c>
      <c r="F127" s="167">
        <v>27</v>
      </c>
      <c r="G127" s="70">
        <v>30</v>
      </c>
      <c r="H127" s="70">
        <v>36</v>
      </c>
      <c r="I127" s="70">
        <v>66</v>
      </c>
    </row>
    <row r="128" spans="1:9" s="307" customFormat="1" ht="18" customHeight="1" x14ac:dyDescent="0.15">
      <c r="A128" s="313" t="s">
        <v>407</v>
      </c>
      <c r="B128" s="167">
        <v>21</v>
      </c>
      <c r="C128" s="70">
        <v>33</v>
      </c>
      <c r="D128" s="70">
        <v>25</v>
      </c>
      <c r="E128" s="70">
        <v>58</v>
      </c>
      <c r="F128" s="167">
        <v>22</v>
      </c>
      <c r="G128" s="70">
        <v>35</v>
      </c>
      <c r="H128" s="70">
        <v>24</v>
      </c>
      <c r="I128" s="70">
        <v>59</v>
      </c>
    </row>
    <row r="129" spans="1:9" s="307" customFormat="1" ht="18" customHeight="1" x14ac:dyDescent="0.15">
      <c r="A129" s="313" t="s">
        <v>408</v>
      </c>
      <c r="B129" s="167">
        <v>264</v>
      </c>
      <c r="C129" s="70">
        <v>238</v>
      </c>
      <c r="D129" s="70">
        <v>193</v>
      </c>
      <c r="E129" s="70">
        <v>431</v>
      </c>
      <c r="F129" s="167">
        <v>264</v>
      </c>
      <c r="G129" s="70">
        <v>232</v>
      </c>
      <c r="H129" s="70">
        <v>193</v>
      </c>
      <c r="I129" s="70">
        <v>425</v>
      </c>
    </row>
    <row r="130" spans="1:9" s="307" customFormat="1" ht="18" customHeight="1" x14ac:dyDescent="0.15">
      <c r="A130" s="313" t="s">
        <v>409</v>
      </c>
      <c r="B130" s="167">
        <v>227</v>
      </c>
      <c r="C130" s="70">
        <v>175</v>
      </c>
      <c r="D130" s="70">
        <v>126</v>
      </c>
      <c r="E130" s="70">
        <v>301</v>
      </c>
      <c r="F130" s="167">
        <v>228</v>
      </c>
      <c r="G130" s="70">
        <v>167</v>
      </c>
      <c r="H130" s="70">
        <v>135</v>
      </c>
      <c r="I130" s="70">
        <v>302</v>
      </c>
    </row>
    <row r="131" spans="1:9" s="307" customFormat="1" ht="18" customHeight="1" x14ac:dyDescent="0.15">
      <c r="A131" s="312" t="s">
        <v>580</v>
      </c>
      <c r="B131" s="168">
        <v>101</v>
      </c>
      <c r="C131" s="70">
        <v>160</v>
      </c>
      <c r="D131" s="70">
        <v>136</v>
      </c>
      <c r="E131" s="70">
        <v>296</v>
      </c>
      <c r="F131" s="168">
        <v>100</v>
      </c>
      <c r="G131" s="70">
        <v>156</v>
      </c>
      <c r="H131" s="70">
        <v>131</v>
      </c>
      <c r="I131" s="70">
        <v>287</v>
      </c>
    </row>
    <row r="132" spans="1:9" s="307" customFormat="1" ht="18" customHeight="1" x14ac:dyDescent="0.15">
      <c r="A132" s="313" t="s">
        <v>410</v>
      </c>
      <c r="B132" s="167">
        <v>192</v>
      </c>
      <c r="C132" s="70">
        <v>157</v>
      </c>
      <c r="D132" s="70">
        <v>200</v>
      </c>
      <c r="E132" s="70">
        <v>357</v>
      </c>
      <c r="F132" s="167">
        <v>201</v>
      </c>
      <c r="G132" s="70">
        <v>159</v>
      </c>
      <c r="H132" s="70">
        <v>198</v>
      </c>
      <c r="I132" s="70">
        <v>357</v>
      </c>
    </row>
    <row r="133" spans="1:9" s="307" customFormat="1" ht="18" customHeight="1" x14ac:dyDescent="0.15">
      <c r="A133" s="313" t="s">
        <v>411</v>
      </c>
      <c r="B133" s="167">
        <v>972</v>
      </c>
      <c r="C133" s="70">
        <v>1216</v>
      </c>
      <c r="D133" s="70">
        <v>1361</v>
      </c>
      <c r="E133" s="70">
        <v>2577</v>
      </c>
      <c r="F133" s="167">
        <v>1020</v>
      </c>
      <c r="G133" s="70">
        <v>1232</v>
      </c>
      <c r="H133" s="70">
        <v>1410</v>
      </c>
      <c r="I133" s="70">
        <v>2642</v>
      </c>
    </row>
    <row r="134" spans="1:9" s="307" customFormat="1" ht="18" customHeight="1" x14ac:dyDescent="0.15">
      <c r="A134" s="313" t="s">
        <v>579</v>
      </c>
      <c r="B134" s="167">
        <v>272</v>
      </c>
      <c r="C134" s="70">
        <v>321</v>
      </c>
      <c r="D134" s="70">
        <v>354</v>
      </c>
      <c r="E134" s="70">
        <v>675</v>
      </c>
      <c r="F134" s="167">
        <v>278</v>
      </c>
      <c r="G134" s="70">
        <v>326</v>
      </c>
      <c r="H134" s="70">
        <v>344</v>
      </c>
      <c r="I134" s="70">
        <v>670</v>
      </c>
    </row>
    <row r="135" spans="1:9" s="307" customFormat="1" ht="18" customHeight="1" x14ac:dyDescent="0.15">
      <c r="A135" s="313" t="s">
        <v>413</v>
      </c>
      <c r="B135" s="167">
        <v>148</v>
      </c>
      <c r="C135" s="70">
        <v>164</v>
      </c>
      <c r="D135" s="70">
        <v>185</v>
      </c>
      <c r="E135" s="70">
        <v>349</v>
      </c>
      <c r="F135" s="167">
        <v>148</v>
      </c>
      <c r="G135" s="70">
        <v>150</v>
      </c>
      <c r="H135" s="70">
        <v>192</v>
      </c>
      <c r="I135" s="70">
        <v>342</v>
      </c>
    </row>
    <row r="136" spans="1:9" s="307" customFormat="1" ht="18" customHeight="1" x14ac:dyDescent="0.15">
      <c r="A136" s="313" t="s">
        <v>414</v>
      </c>
      <c r="B136" s="167">
        <v>464</v>
      </c>
      <c r="C136" s="70">
        <v>592</v>
      </c>
      <c r="D136" s="70">
        <v>619</v>
      </c>
      <c r="E136" s="70">
        <v>1211</v>
      </c>
      <c r="F136" s="167">
        <v>471</v>
      </c>
      <c r="G136" s="70">
        <v>584</v>
      </c>
      <c r="H136" s="70">
        <v>614</v>
      </c>
      <c r="I136" s="70">
        <v>1198</v>
      </c>
    </row>
    <row r="137" spans="1:9" s="307" customFormat="1" ht="18" customHeight="1" x14ac:dyDescent="0.15">
      <c r="A137" s="313" t="s">
        <v>412</v>
      </c>
      <c r="B137" s="167">
        <v>554</v>
      </c>
      <c r="C137" s="70">
        <v>693</v>
      </c>
      <c r="D137" s="70">
        <v>652</v>
      </c>
      <c r="E137" s="70">
        <v>1345</v>
      </c>
      <c r="F137" s="167">
        <v>559</v>
      </c>
      <c r="G137" s="70">
        <v>703</v>
      </c>
      <c r="H137" s="70">
        <v>662</v>
      </c>
      <c r="I137" s="70">
        <v>1365</v>
      </c>
    </row>
    <row r="138" spans="1:9" s="307" customFormat="1" ht="18" customHeight="1" x14ac:dyDescent="0.15">
      <c r="A138" s="313" t="s">
        <v>415</v>
      </c>
      <c r="B138" s="167">
        <v>63</v>
      </c>
      <c r="C138" s="70">
        <v>52</v>
      </c>
      <c r="D138" s="70">
        <v>62</v>
      </c>
      <c r="E138" s="70">
        <v>114</v>
      </c>
      <c r="F138" s="167">
        <v>59</v>
      </c>
      <c r="G138" s="70">
        <v>51</v>
      </c>
      <c r="H138" s="70">
        <v>56</v>
      </c>
      <c r="I138" s="70">
        <v>107</v>
      </c>
    </row>
    <row r="139" spans="1:9" s="307" customFormat="1" ht="18" customHeight="1" x14ac:dyDescent="0.15">
      <c r="A139" s="313" t="s">
        <v>416</v>
      </c>
      <c r="B139" s="167">
        <v>325</v>
      </c>
      <c r="C139" s="70">
        <v>308</v>
      </c>
      <c r="D139" s="70">
        <v>337</v>
      </c>
      <c r="E139" s="70">
        <v>645</v>
      </c>
      <c r="F139" s="167">
        <v>305</v>
      </c>
      <c r="G139" s="70">
        <v>293</v>
      </c>
      <c r="H139" s="70">
        <v>327</v>
      </c>
      <c r="I139" s="70">
        <v>620</v>
      </c>
    </row>
    <row r="140" spans="1:9" s="307" customFormat="1" ht="18" customHeight="1" x14ac:dyDescent="0.15">
      <c r="A140" s="313" t="s">
        <v>417</v>
      </c>
      <c r="B140" s="167">
        <v>75</v>
      </c>
      <c r="C140" s="70">
        <v>92</v>
      </c>
      <c r="D140" s="70">
        <v>112</v>
      </c>
      <c r="E140" s="70">
        <v>204</v>
      </c>
      <c r="F140" s="167">
        <v>78</v>
      </c>
      <c r="G140" s="70">
        <v>90</v>
      </c>
      <c r="H140" s="70">
        <v>119</v>
      </c>
      <c r="I140" s="70">
        <v>209</v>
      </c>
    </row>
    <row r="141" spans="1:9" s="307" customFormat="1" ht="18" customHeight="1" x14ac:dyDescent="0.15">
      <c r="A141" s="313" t="s">
        <v>418</v>
      </c>
      <c r="B141" s="167">
        <v>178</v>
      </c>
      <c r="C141" s="70">
        <v>225</v>
      </c>
      <c r="D141" s="70">
        <v>228</v>
      </c>
      <c r="E141" s="70">
        <v>453</v>
      </c>
      <c r="F141" s="167">
        <v>174</v>
      </c>
      <c r="G141" s="70">
        <v>217</v>
      </c>
      <c r="H141" s="70">
        <v>217</v>
      </c>
      <c r="I141" s="70">
        <v>434</v>
      </c>
    </row>
    <row r="142" spans="1:9" s="307" customFormat="1" ht="18" customHeight="1" x14ac:dyDescent="0.15">
      <c r="A142" s="312" t="s">
        <v>419</v>
      </c>
      <c r="B142" s="168">
        <v>201</v>
      </c>
      <c r="C142" s="70">
        <v>272</v>
      </c>
      <c r="D142" s="70">
        <v>313</v>
      </c>
      <c r="E142" s="70">
        <v>585</v>
      </c>
      <c r="F142" s="168">
        <v>220</v>
      </c>
      <c r="G142" s="70">
        <v>286</v>
      </c>
      <c r="H142" s="70">
        <v>327</v>
      </c>
      <c r="I142" s="70">
        <v>613</v>
      </c>
    </row>
    <row r="143" spans="1:9" s="307" customFormat="1" ht="18" customHeight="1" x14ac:dyDescent="0.15">
      <c r="A143" s="313" t="s">
        <v>420</v>
      </c>
      <c r="B143" s="167">
        <v>837</v>
      </c>
      <c r="C143" s="70">
        <v>979</v>
      </c>
      <c r="D143" s="70">
        <v>1033</v>
      </c>
      <c r="E143" s="70">
        <v>2012</v>
      </c>
      <c r="F143" s="167">
        <v>865</v>
      </c>
      <c r="G143" s="70">
        <v>1003</v>
      </c>
      <c r="H143" s="70">
        <v>1063</v>
      </c>
      <c r="I143" s="70">
        <v>2066</v>
      </c>
    </row>
    <row r="144" spans="1:9" s="307" customFormat="1" ht="18" customHeight="1" x14ac:dyDescent="0.15">
      <c r="A144" s="313" t="s">
        <v>421</v>
      </c>
      <c r="B144" s="167">
        <v>206</v>
      </c>
      <c r="C144" s="70">
        <v>247</v>
      </c>
      <c r="D144" s="70">
        <v>280</v>
      </c>
      <c r="E144" s="70">
        <v>527</v>
      </c>
      <c r="F144" s="167">
        <v>207</v>
      </c>
      <c r="G144" s="70">
        <v>244</v>
      </c>
      <c r="H144" s="70">
        <v>275</v>
      </c>
      <c r="I144" s="70">
        <v>519</v>
      </c>
    </row>
    <row r="145" spans="1:9" s="307" customFormat="1" ht="18" customHeight="1" x14ac:dyDescent="0.15">
      <c r="A145" s="313" t="s">
        <v>422</v>
      </c>
      <c r="B145" s="167">
        <v>58</v>
      </c>
      <c r="C145" s="70">
        <v>78</v>
      </c>
      <c r="D145" s="70">
        <v>82</v>
      </c>
      <c r="E145" s="70">
        <v>160</v>
      </c>
      <c r="F145" s="167">
        <v>58</v>
      </c>
      <c r="G145" s="70">
        <v>78</v>
      </c>
      <c r="H145" s="70">
        <v>80</v>
      </c>
      <c r="I145" s="70">
        <v>158</v>
      </c>
    </row>
    <row r="146" spans="1:9" s="307" customFormat="1" ht="18" customHeight="1" x14ac:dyDescent="0.15">
      <c r="A146" s="313" t="s">
        <v>423</v>
      </c>
      <c r="B146" s="167">
        <v>454</v>
      </c>
      <c r="C146" s="70">
        <v>409</v>
      </c>
      <c r="D146" s="70">
        <v>495</v>
      </c>
      <c r="E146" s="70">
        <v>904</v>
      </c>
      <c r="F146" s="167">
        <v>468</v>
      </c>
      <c r="G146" s="70">
        <v>423</v>
      </c>
      <c r="H146" s="70">
        <v>510</v>
      </c>
      <c r="I146" s="70">
        <v>933</v>
      </c>
    </row>
    <row r="147" spans="1:9" s="307" customFormat="1" ht="18" customHeight="1" x14ac:dyDescent="0.15">
      <c r="A147" s="313" t="s">
        <v>424</v>
      </c>
      <c r="B147" s="167">
        <v>410</v>
      </c>
      <c r="C147" s="70">
        <v>392</v>
      </c>
      <c r="D147" s="70">
        <v>407</v>
      </c>
      <c r="E147" s="70">
        <v>799</v>
      </c>
      <c r="F147" s="167">
        <v>409</v>
      </c>
      <c r="G147" s="70">
        <v>395</v>
      </c>
      <c r="H147" s="70">
        <v>413</v>
      </c>
      <c r="I147" s="70">
        <v>808</v>
      </c>
    </row>
    <row r="148" spans="1:9" s="307" customFormat="1" ht="18" customHeight="1" x14ac:dyDescent="0.15">
      <c r="A148" s="313" t="s">
        <v>425</v>
      </c>
      <c r="B148" s="167">
        <v>302</v>
      </c>
      <c r="C148" s="70">
        <v>278</v>
      </c>
      <c r="D148" s="70">
        <v>308</v>
      </c>
      <c r="E148" s="70">
        <v>586</v>
      </c>
      <c r="F148" s="167">
        <v>300</v>
      </c>
      <c r="G148" s="70">
        <v>272</v>
      </c>
      <c r="H148" s="70">
        <v>304</v>
      </c>
      <c r="I148" s="70">
        <v>576</v>
      </c>
    </row>
    <row r="149" spans="1:9" s="307" customFormat="1" ht="18" customHeight="1" x14ac:dyDescent="0.15">
      <c r="A149" s="313" t="s">
        <v>426</v>
      </c>
      <c r="B149" s="167">
        <v>118</v>
      </c>
      <c r="C149" s="70">
        <v>121</v>
      </c>
      <c r="D149" s="70">
        <v>113</v>
      </c>
      <c r="E149" s="70">
        <v>234</v>
      </c>
      <c r="F149" s="167">
        <v>126</v>
      </c>
      <c r="G149" s="70">
        <v>125</v>
      </c>
      <c r="H149" s="70">
        <v>121</v>
      </c>
      <c r="I149" s="70">
        <v>246</v>
      </c>
    </row>
    <row r="150" spans="1:9" s="307" customFormat="1" ht="18" customHeight="1" x14ac:dyDescent="0.15">
      <c r="A150" s="313" t="s">
        <v>427</v>
      </c>
      <c r="B150" s="167">
        <v>96</v>
      </c>
      <c r="C150" s="70">
        <v>105</v>
      </c>
      <c r="D150" s="70">
        <v>106</v>
      </c>
      <c r="E150" s="70">
        <v>211</v>
      </c>
      <c r="F150" s="167">
        <v>90</v>
      </c>
      <c r="G150" s="70">
        <v>101</v>
      </c>
      <c r="H150" s="70">
        <v>101</v>
      </c>
      <c r="I150" s="70">
        <v>202</v>
      </c>
    </row>
    <row r="151" spans="1:9" s="307" customFormat="1" ht="18" customHeight="1" x14ac:dyDescent="0.15">
      <c r="A151" s="313" t="s">
        <v>428</v>
      </c>
      <c r="B151" s="167">
        <v>30</v>
      </c>
      <c r="C151" s="70">
        <v>33</v>
      </c>
      <c r="D151" s="70">
        <v>43</v>
      </c>
      <c r="E151" s="70">
        <v>76</v>
      </c>
      <c r="F151" s="167">
        <v>29</v>
      </c>
      <c r="G151" s="70">
        <v>31</v>
      </c>
      <c r="H151" s="70">
        <v>39</v>
      </c>
      <c r="I151" s="70">
        <v>70</v>
      </c>
    </row>
    <row r="152" spans="1:9" s="307" customFormat="1" ht="18" customHeight="1" x14ac:dyDescent="0.15">
      <c r="A152" s="313" t="s">
        <v>429</v>
      </c>
      <c r="B152" s="167">
        <v>13</v>
      </c>
      <c r="C152" s="70">
        <v>15</v>
      </c>
      <c r="D152" s="70">
        <v>25</v>
      </c>
      <c r="E152" s="70">
        <v>40</v>
      </c>
      <c r="F152" s="167">
        <v>13</v>
      </c>
      <c r="G152" s="70">
        <v>14</v>
      </c>
      <c r="H152" s="70">
        <v>27</v>
      </c>
      <c r="I152" s="70">
        <v>41</v>
      </c>
    </row>
    <row r="153" spans="1:9" s="307" customFormat="1" ht="18" customHeight="1" x14ac:dyDescent="0.15">
      <c r="A153" s="313" t="s">
        <v>430</v>
      </c>
      <c r="B153" s="167">
        <v>392</v>
      </c>
      <c r="C153" s="70">
        <v>334</v>
      </c>
      <c r="D153" s="70">
        <v>309</v>
      </c>
      <c r="E153" s="70">
        <v>643</v>
      </c>
      <c r="F153" s="167">
        <v>409</v>
      </c>
      <c r="G153" s="70">
        <v>356</v>
      </c>
      <c r="H153" s="70">
        <v>313</v>
      </c>
      <c r="I153" s="70">
        <v>669</v>
      </c>
    </row>
    <row r="154" spans="1:9" s="307" customFormat="1" ht="18" customHeight="1" x14ac:dyDescent="0.15">
      <c r="A154" s="313" t="s">
        <v>431</v>
      </c>
      <c r="B154" s="167">
        <v>384</v>
      </c>
      <c r="C154" s="70">
        <v>255</v>
      </c>
      <c r="D154" s="70">
        <v>279</v>
      </c>
      <c r="E154" s="70">
        <v>534</v>
      </c>
      <c r="F154" s="167">
        <v>388</v>
      </c>
      <c r="G154" s="70">
        <v>264</v>
      </c>
      <c r="H154" s="70">
        <v>272</v>
      </c>
      <c r="I154" s="70">
        <v>536</v>
      </c>
    </row>
    <row r="155" spans="1:9" s="307" customFormat="1" ht="18" customHeight="1" x14ac:dyDescent="0.15">
      <c r="A155" s="313" t="s">
        <v>432</v>
      </c>
      <c r="B155" s="167">
        <v>543</v>
      </c>
      <c r="C155" s="70">
        <v>394</v>
      </c>
      <c r="D155" s="70">
        <v>392</v>
      </c>
      <c r="E155" s="70">
        <v>786</v>
      </c>
      <c r="F155" s="167">
        <v>539</v>
      </c>
      <c r="G155" s="70">
        <v>378</v>
      </c>
      <c r="H155" s="70">
        <v>385</v>
      </c>
      <c r="I155" s="70">
        <v>763</v>
      </c>
    </row>
    <row r="156" spans="1:9" s="307" customFormat="1" ht="18" customHeight="1" x14ac:dyDescent="0.15">
      <c r="A156" s="313" t="s">
        <v>433</v>
      </c>
      <c r="B156" s="167">
        <v>441</v>
      </c>
      <c r="C156" s="70">
        <v>388</v>
      </c>
      <c r="D156" s="70">
        <v>440</v>
      </c>
      <c r="E156" s="70">
        <v>828</v>
      </c>
      <c r="F156" s="167">
        <v>422</v>
      </c>
      <c r="G156" s="70">
        <v>367</v>
      </c>
      <c r="H156" s="70">
        <v>423</v>
      </c>
      <c r="I156" s="70">
        <v>790</v>
      </c>
    </row>
    <row r="157" spans="1:9" s="307" customFormat="1" ht="18" customHeight="1" x14ac:dyDescent="0.15">
      <c r="A157" s="313" t="s">
        <v>434</v>
      </c>
      <c r="B157" s="167">
        <v>282</v>
      </c>
      <c r="C157" s="70">
        <v>325</v>
      </c>
      <c r="D157" s="70">
        <v>332</v>
      </c>
      <c r="E157" s="70">
        <v>657</v>
      </c>
      <c r="F157" s="167">
        <v>289</v>
      </c>
      <c r="G157" s="70">
        <v>326</v>
      </c>
      <c r="H157" s="70">
        <v>344</v>
      </c>
      <c r="I157" s="70">
        <v>670</v>
      </c>
    </row>
    <row r="158" spans="1:9" s="307" customFormat="1" ht="18" customHeight="1" x14ac:dyDescent="0.15">
      <c r="A158" s="313" t="s">
        <v>435</v>
      </c>
      <c r="B158" s="167">
        <v>214</v>
      </c>
      <c r="C158" s="70">
        <v>212</v>
      </c>
      <c r="D158" s="70">
        <v>192</v>
      </c>
      <c r="E158" s="70">
        <v>404</v>
      </c>
      <c r="F158" s="167">
        <v>209</v>
      </c>
      <c r="G158" s="70">
        <v>206</v>
      </c>
      <c r="H158" s="70">
        <v>189</v>
      </c>
      <c r="I158" s="70">
        <v>395</v>
      </c>
    </row>
    <row r="159" spans="1:9" s="307" customFormat="1" ht="18" customHeight="1" x14ac:dyDescent="0.15">
      <c r="A159" s="313" t="s">
        <v>436</v>
      </c>
      <c r="B159" s="167">
        <v>309</v>
      </c>
      <c r="C159" s="70">
        <v>354</v>
      </c>
      <c r="D159" s="70">
        <v>371</v>
      </c>
      <c r="E159" s="70">
        <v>725</v>
      </c>
      <c r="F159" s="167">
        <v>319</v>
      </c>
      <c r="G159" s="70">
        <v>360</v>
      </c>
      <c r="H159" s="70">
        <v>368</v>
      </c>
      <c r="I159" s="70">
        <v>728</v>
      </c>
    </row>
    <row r="160" spans="1:9" s="307" customFormat="1" ht="18" customHeight="1" x14ac:dyDescent="0.15">
      <c r="A160" s="313" t="s">
        <v>437</v>
      </c>
      <c r="B160" s="167">
        <v>279</v>
      </c>
      <c r="C160" s="70">
        <v>256</v>
      </c>
      <c r="D160" s="70">
        <v>255</v>
      </c>
      <c r="E160" s="70">
        <v>511</v>
      </c>
      <c r="F160" s="167">
        <v>273</v>
      </c>
      <c r="G160" s="70">
        <v>235</v>
      </c>
      <c r="H160" s="70">
        <v>239</v>
      </c>
      <c r="I160" s="70">
        <v>474</v>
      </c>
    </row>
    <row r="161" spans="1:9" s="307" customFormat="1" ht="18" customHeight="1" x14ac:dyDescent="0.15">
      <c r="A161" s="313" t="s">
        <v>438</v>
      </c>
      <c r="B161" s="167">
        <v>243</v>
      </c>
      <c r="C161" s="70">
        <v>232</v>
      </c>
      <c r="D161" s="70">
        <v>181</v>
      </c>
      <c r="E161" s="70">
        <v>413</v>
      </c>
      <c r="F161" s="167">
        <v>237</v>
      </c>
      <c r="G161" s="70">
        <v>234</v>
      </c>
      <c r="H161" s="70">
        <v>180</v>
      </c>
      <c r="I161" s="70">
        <v>414</v>
      </c>
    </row>
    <row r="162" spans="1:9" s="307" customFormat="1" ht="18" customHeight="1" x14ac:dyDescent="0.15">
      <c r="A162" s="313" t="s">
        <v>439</v>
      </c>
      <c r="B162" s="167">
        <v>784</v>
      </c>
      <c r="C162" s="70">
        <v>721</v>
      </c>
      <c r="D162" s="70">
        <v>756</v>
      </c>
      <c r="E162" s="70">
        <v>1477</v>
      </c>
      <c r="F162" s="167">
        <v>777</v>
      </c>
      <c r="G162" s="70">
        <v>711</v>
      </c>
      <c r="H162" s="70">
        <v>741</v>
      </c>
      <c r="I162" s="70">
        <v>1452</v>
      </c>
    </row>
    <row r="163" spans="1:9" s="307" customFormat="1" ht="18" customHeight="1" x14ac:dyDescent="0.15">
      <c r="A163" s="313" t="s">
        <v>440</v>
      </c>
      <c r="B163" s="167">
        <v>103</v>
      </c>
      <c r="C163" s="70">
        <v>126</v>
      </c>
      <c r="D163" s="70">
        <v>141</v>
      </c>
      <c r="E163" s="70">
        <v>267</v>
      </c>
      <c r="F163" s="167">
        <v>102</v>
      </c>
      <c r="G163" s="70">
        <v>123</v>
      </c>
      <c r="H163" s="70">
        <v>140</v>
      </c>
      <c r="I163" s="70">
        <v>263</v>
      </c>
    </row>
    <row r="164" spans="1:9" s="307" customFormat="1" ht="18" customHeight="1" x14ac:dyDescent="0.15">
      <c r="A164" s="313" t="s">
        <v>441</v>
      </c>
      <c r="B164" s="167">
        <v>107</v>
      </c>
      <c r="C164" s="70">
        <v>86</v>
      </c>
      <c r="D164" s="70">
        <v>96</v>
      </c>
      <c r="E164" s="70">
        <v>182</v>
      </c>
      <c r="F164" s="167">
        <v>111</v>
      </c>
      <c r="G164" s="70">
        <v>94</v>
      </c>
      <c r="H164" s="70">
        <v>101</v>
      </c>
      <c r="I164" s="70">
        <v>195</v>
      </c>
    </row>
    <row r="165" spans="1:9" s="307" customFormat="1" ht="18" customHeight="1" x14ac:dyDescent="0.15">
      <c r="A165" s="313" t="s">
        <v>442</v>
      </c>
      <c r="B165" s="167">
        <v>170</v>
      </c>
      <c r="C165" s="70">
        <v>164</v>
      </c>
      <c r="D165" s="70">
        <v>200</v>
      </c>
      <c r="E165" s="70">
        <v>364</v>
      </c>
      <c r="F165" s="167">
        <v>170</v>
      </c>
      <c r="G165" s="70">
        <v>170</v>
      </c>
      <c r="H165" s="70">
        <v>195</v>
      </c>
      <c r="I165" s="70">
        <v>365</v>
      </c>
    </row>
    <row r="166" spans="1:9" s="307" customFormat="1" ht="18" customHeight="1" x14ac:dyDescent="0.15">
      <c r="A166" s="313" t="s">
        <v>443</v>
      </c>
      <c r="B166" s="167">
        <v>148</v>
      </c>
      <c r="C166" s="70">
        <v>136</v>
      </c>
      <c r="D166" s="70">
        <v>148</v>
      </c>
      <c r="E166" s="70">
        <v>284</v>
      </c>
      <c r="F166" s="167">
        <v>139</v>
      </c>
      <c r="G166" s="70">
        <v>128</v>
      </c>
      <c r="H166" s="70">
        <v>146</v>
      </c>
      <c r="I166" s="70">
        <v>274</v>
      </c>
    </row>
    <row r="167" spans="1:9" s="307" customFormat="1" ht="18" customHeight="1" x14ac:dyDescent="0.15">
      <c r="A167" s="313" t="s">
        <v>444</v>
      </c>
      <c r="B167" s="167">
        <v>272</v>
      </c>
      <c r="C167" s="70">
        <v>212</v>
      </c>
      <c r="D167" s="70">
        <v>198</v>
      </c>
      <c r="E167" s="70">
        <v>410</v>
      </c>
      <c r="F167" s="167">
        <v>267</v>
      </c>
      <c r="G167" s="70">
        <v>200</v>
      </c>
      <c r="H167" s="70">
        <v>202</v>
      </c>
      <c r="I167" s="70">
        <v>402</v>
      </c>
    </row>
    <row r="168" spans="1:9" s="307" customFormat="1" ht="18" customHeight="1" x14ac:dyDescent="0.15">
      <c r="A168" s="313" t="s">
        <v>445</v>
      </c>
      <c r="B168" s="167">
        <v>292</v>
      </c>
      <c r="C168" s="70">
        <v>267</v>
      </c>
      <c r="D168" s="70">
        <v>333</v>
      </c>
      <c r="E168" s="70">
        <v>600</v>
      </c>
      <c r="F168" s="167">
        <v>298</v>
      </c>
      <c r="G168" s="70">
        <v>271</v>
      </c>
      <c r="H168" s="70">
        <v>335</v>
      </c>
      <c r="I168" s="70">
        <v>606</v>
      </c>
    </row>
    <row r="169" spans="1:9" s="307" customFormat="1" ht="18" customHeight="1" x14ac:dyDescent="0.15">
      <c r="A169" s="313" t="s">
        <v>446</v>
      </c>
      <c r="B169" s="167">
        <v>155</v>
      </c>
      <c r="C169" s="70">
        <v>262</v>
      </c>
      <c r="D169" s="70">
        <v>325</v>
      </c>
      <c r="E169" s="70">
        <v>587</v>
      </c>
      <c r="F169" s="167">
        <v>152</v>
      </c>
      <c r="G169" s="70">
        <v>264</v>
      </c>
      <c r="H169" s="70">
        <v>327</v>
      </c>
      <c r="I169" s="70">
        <v>591</v>
      </c>
    </row>
    <row r="170" spans="1:9" s="307" customFormat="1" ht="18" customHeight="1" x14ac:dyDescent="0.15">
      <c r="A170" s="313" t="s">
        <v>447</v>
      </c>
      <c r="B170" s="167">
        <v>1153</v>
      </c>
      <c r="C170" s="70">
        <v>1254</v>
      </c>
      <c r="D170" s="70">
        <v>1176</v>
      </c>
      <c r="E170" s="70">
        <v>2430</v>
      </c>
      <c r="F170" s="167">
        <v>1188</v>
      </c>
      <c r="G170" s="70">
        <v>1261</v>
      </c>
      <c r="H170" s="70">
        <v>1184</v>
      </c>
      <c r="I170" s="70">
        <v>2445</v>
      </c>
    </row>
    <row r="171" spans="1:9" s="307" customFormat="1" ht="18" customHeight="1" x14ac:dyDescent="0.15">
      <c r="A171" s="313" t="s">
        <v>448</v>
      </c>
      <c r="B171" s="167">
        <v>1323</v>
      </c>
      <c r="C171" s="70">
        <v>1314</v>
      </c>
      <c r="D171" s="70">
        <v>1363</v>
      </c>
      <c r="E171" s="70">
        <v>2677</v>
      </c>
      <c r="F171" s="167">
        <v>1363</v>
      </c>
      <c r="G171" s="70">
        <v>1333</v>
      </c>
      <c r="H171" s="70">
        <v>1401</v>
      </c>
      <c r="I171" s="70">
        <v>2734</v>
      </c>
    </row>
    <row r="172" spans="1:9" s="307" customFormat="1" ht="18" customHeight="1" x14ac:dyDescent="0.15">
      <c r="A172" s="313" t="s">
        <v>449</v>
      </c>
      <c r="B172" s="167">
        <v>713</v>
      </c>
      <c r="C172" s="70">
        <v>959</v>
      </c>
      <c r="D172" s="70">
        <v>1032</v>
      </c>
      <c r="E172" s="70">
        <v>1991</v>
      </c>
      <c r="F172" s="167">
        <v>714</v>
      </c>
      <c r="G172" s="70">
        <v>969</v>
      </c>
      <c r="H172" s="70">
        <v>1025</v>
      </c>
      <c r="I172" s="70">
        <v>1994</v>
      </c>
    </row>
    <row r="173" spans="1:9" s="307" customFormat="1" ht="18" customHeight="1" x14ac:dyDescent="0.15">
      <c r="A173" s="313" t="s">
        <v>450</v>
      </c>
      <c r="B173" s="167">
        <v>4261</v>
      </c>
      <c r="C173" s="70">
        <v>4948</v>
      </c>
      <c r="D173" s="70">
        <v>5287</v>
      </c>
      <c r="E173" s="70">
        <v>10235</v>
      </c>
      <c r="F173" s="167">
        <v>4375</v>
      </c>
      <c r="G173" s="70">
        <v>4988</v>
      </c>
      <c r="H173" s="70">
        <v>5287</v>
      </c>
      <c r="I173" s="70">
        <v>10275</v>
      </c>
    </row>
    <row r="174" spans="1:9" s="307" customFormat="1" ht="18" customHeight="1" x14ac:dyDescent="0.15">
      <c r="A174" s="313" t="s">
        <v>451</v>
      </c>
      <c r="B174" s="167">
        <v>114</v>
      </c>
      <c r="C174" s="70">
        <v>171</v>
      </c>
      <c r="D174" s="70">
        <v>162</v>
      </c>
      <c r="E174" s="70">
        <v>333</v>
      </c>
      <c r="F174" s="167">
        <v>118</v>
      </c>
      <c r="G174" s="70">
        <v>177</v>
      </c>
      <c r="H174" s="70">
        <v>165</v>
      </c>
      <c r="I174" s="70">
        <v>342</v>
      </c>
    </row>
    <row r="175" spans="1:9" s="307" customFormat="1" ht="18" customHeight="1" x14ac:dyDescent="0.15">
      <c r="A175" s="313" t="s">
        <v>452</v>
      </c>
      <c r="B175" s="167">
        <v>431</v>
      </c>
      <c r="C175" s="70">
        <v>397</v>
      </c>
      <c r="D175" s="70">
        <v>423</v>
      </c>
      <c r="E175" s="70">
        <v>820</v>
      </c>
      <c r="F175" s="167">
        <v>453</v>
      </c>
      <c r="G175" s="70">
        <v>406</v>
      </c>
      <c r="H175" s="70">
        <v>431</v>
      </c>
      <c r="I175" s="70">
        <v>837</v>
      </c>
    </row>
    <row r="176" spans="1:9" s="307" customFormat="1" ht="18" customHeight="1" x14ac:dyDescent="0.15">
      <c r="A176" s="313" t="s">
        <v>453</v>
      </c>
      <c r="B176" s="167">
        <v>183</v>
      </c>
      <c r="C176" s="70">
        <v>254</v>
      </c>
      <c r="D176" s="70">
        <v>327</v>
      </c>
      <c r="E176" s="70">
        <v>581</v>
      </c>
      <c r="F176" s="167">
        <v>182</v>
      </c>
      <c r="G176" s="70">
        <v>245</v>
      </c>
      <c r="H176" s="70">
        <v>329</v>
      </c>
      <c r="I176" s="70">
        <v>574</v>
      </c>
    </row>
    <row r="177" spans="1:9" s="307" customFormat="1" ht="18" customHeight="1" x14ac:dyDescent="0.15">
      <c r="A177" s="313" t="s">
        <v>454</v>
      </c>
      <c r="B177" s="167">
        <v>83</v>
      </c>
      <c r="C177" s="70">
        <v>83</v>
      </c>
      <c r="D177" s="70">
        <v>115</v>
      </c>
      <c r="E177" s="70">
        <v>198</v>
      </c>
      <c r="F177" s="167">
        <v>85</v>
      </c>
      <c r="G177" s="70">
        <v>82</v>
      </c>
      <c r="H177" s="70">
        <v>115</v>
      </c>
      <c r="I177" s="70">
        <v>197</v>
      </c>
    </row>
    <row r="178" spans="1:9" s="307" customFormat="1" ht="18" customHeight="1" x14ac:dyDescent="0.15">
      <c r="A178" s="313" t="s">
        <v>455</v>
      </c>
      <c r="B178" s="167">
        <v>258</v>
      </c>
      <c r="C178" s="70">
        <v>387</v>
      </c>
      <c r="D178" s="70">
        <v>381</v>
      </c>
      <c r="E178" s="70">
        <v>768</v>
      </c>
      <c r="F178" s="167">
        <v>271</v>
      </c>
      <c r="G178" s="70">
        <v>398</v>
      </c>
      <c r="H178" s="70">
        <v>385</v>
      </c>
      <c r="I178" s="70">
        <v>783</v>
      </c>
    </row>
    <row r="179" spans="1:9" s="307" customFormat="1" ht="18" customHeight="1" x14ac:dyDescent="0.15">
      <c r="A179" s="313" t="s">
        <v>456</v>
      </c>
      <c r="B179" s="167">
        <v>48</v>
      </c>
      <c r="C179" s="70">
        <v>48</v>
      </c>
      <c r="D179" s="70">
        <v>38</v>
      </c>
      <c r="E179" s="70">
        <v>86</v>
      </c>
      <c r="F179" s="167">
        <v>55</v>
      </c>
      <c r="G179" s="70">
        <v>52</v>
      </c>
      <c r="H179" s="70">
        <v>37</v>
      </c>
      <c r="I179" s="70">
        <v>89</v>
      </c>
    </row>
    <row r="180" spans="1:9" s="307" customFormat="1" ht="18" customHeight="1" x14ac:dyDescent="0.15">
      <c r="A180" s="313" t="s">
        <v>457</v>
      </c>
      <c r="B180" s="167">
        <v>586</v>
      </c>
      <c r="C180" s="70">
        <v>612</v>
      </c>
      <c r="D180" s="70">
        <v>723</v>
      </c>
      <c r="E180" s="70">
        <v>1335</v>
      </c>
      <c r="F180" s="167">
        <v>637</v>
      </c>
      <c r="G180" s="70">
        <v>648</v>
      </c>
      <c r="H180" s="70">
        <v>766</v>
      </c>
      <c r="I180" s="70">
        <v>1414</v>
      </c>
    </row>
    <row r="181" spans="1:9" s="307" customFormat="1" ht="18" customHeight="1" x14ac:dyDescent="0.15">
      <c r="A181" s="313" t="s">
        <v>458</v>
      </c>
      <c r="B181" s="167">
        <v>459</v>
      </c>
      <c r="C181" s="70">
        <v>500</v>
      </c>
      <c r="D181" s="70">
        <v>554</v>
      </c>
      <c r="E181" s="70">
        <v>1054</v>
      </c>
      <c r="F181" s="167">
        <v>461</v>
      </c>
      <c r="G181" s="70">
        <v>493</v>
      </c>
      <c r="H181" s="70">
        <v>551</v>
      </c>
      <c r="I181" s="70">
        <v>1044</v>
      </c>
    </row>
    <row r="182" spans="1:9" s="307" customFormat="1" ht="18" customHeight="1" x14ac:dyDescent="0.15">
      <c r="A182" s="313" t="s">
        <v>459</v>
      </c>
      <c r="B182" s="167">
        <v>276</v>
      </c>
      <c r="C182" s="70">
        <v>310</v>
      </c>
      <c r="D182" s="70">
        <v>381</v>
      </c>
      <c r="E182" s="70">
        <v>691</v>
      </c>
      <c r="F182" s="167">
        <v>265</v>
      </c>
      <c r="G182" s="70">
        <v>283</v>
      </c>
      <c r="H182" s="70">
        <v>360</v>
      </c>
      <c r="I182" s="70">
        <v>643</v>
      </c>
    </row>
    <row r="183" spans="1:9" s="307" customFormat="1" ht="18" customHeight="1" x14ac:dyDescent="0.15">
      <c r="A183" s="313" t="s">
        <v>460</v>
      </c>
      <c r="B183" s="167">
        <v>456</v>
      </c>
      <c r="C183" s="70">
        <v>578</v>
      </c>
      <c r="D183" s="70">
        <v>588</v>
      </c>
      <c r="E183" s="70">
        <v>1166</v>
      </c>
      <c r="F183" s="167">
        <v>462</v>
      </c>
      <c r="G183" s="70">
        <v>588</v>
      </c>
      <c r="H183" s="70">
        <v>592</v>
      </c>
      <c r="I183" s="70">
        <v>1180</v>
      </c>
    </row>
    <row r="184" spans="1:9" s="307" customFormat="1" ht="18" customHeight="1" x14ac:dyDescent="0.15">
      <c r="A184" s="313" t="s">
        <v>461</v>
      </c>
      <c r="B184" s="167">
        <v>597</v>
      </c>
      <c r="C184" s="70">
        <v>676</v>
      </c>
      <c r="D184" s="70">
        <v>777</v>
      </c>
      <c r="E184" s="70">
        <v>1453</v>
      </c>
      <c r="F184" s="167">
        <v>581</v>
      </c>
      <c r="G184" s="70">
        <v>639</v>
      </c>
      <c r="H184" s="70">
        <v>734</v>
      </c>
      <c r="I184" s="70">
        <v>1373</v>
      </c>
    </row>
    <row r="185" spans="1:9" s="307" customFormat="1" ht="18" customHeight="1" x14ac:dyDescent="0.15">
      <c r="A185" s="313" t="s">
        <v>462</v>
      </c>
      <c r="B185" s="167">
        <v>325</v>
      </c>
      <c r="C185" s="70">
        <v>413</v>
      </c>
      <c r="D185" s="70">
        <v>203</v>
      </c>
      <c r="E185" s="70">
        <v>616</v>
      </c>
      <c r="F185" s="167">
        <v>323</v>
      </c>
      <c r="G185" s="70">
        <v>407</v>
      </c>
      <c r="H185" s="70">
        <v>203</v>
      </c>
      <c r="I185" s="70">
        <v>610</v>
      </c>
    </row>
    <row r="186" spans="1:9" s="307" customFormat="1" ht="18" customHeight="1" x14ac:dyDescent="0.15">
      <c r="A186" s="313" t="s">
        <v>463</v>
      </c>
      <c r="B186" s="167">
        <v>363</v>
      </c>
      <c r="C186" s="70">
        <v>264</v>
      </c>
      <c r="D186" s="70">
        <v>227</v>
      </c>
      <c r="E186" s="70">
        <v>491</v>
      </c>
      <c r="F186" s="167">
        <v>358</v>
      </c>
      <c r="G186" s="70">
        <v>253</v>
      </c>
      <c r="H186" s="70">
        <v>221</v>
      </c>
      <c r="I186" s="70">
        <v>474</v>
      </c>
    </row>
    <row r="187" spans="1:9" s="307" customFormat="1" ht="18" customHeight="1" x14ac:dyDescent="0.15">
      <c r="A187" s="313" t="s">
        <v>464</v>
      </c>
      <c r="B187" s="167">
        <v>6070</v>
      </c>
      <c r="C187" s="70">
        <v>6354</v>
      </c>
      <c r="D187" s="70">
        <v>6569</v>
      </c>
      <c r="E187" s="70">
        <v>12923</v>
      </c>
      <c r="F187" s="167">
        <v>6117</v>
      </c>
      <c r="G187" s="70">
        <v>6312</v>
      </c>
      <c r="H187" s="70">
        <v>6559</v>
      </c>
      <c r="I187" s="70">
        <v>12871</v>
      </c>
    </row>
    <row r="188" spans="1:9" s="307" customFormat="1" ht="18" customHeight="1" x14ac:dyDescent="0.15">
      <c r="A188" s="313" t="s">
        <v>465</v>
      </c>
      <c r="B188" s="167">
        <v>144</v>
      </c>
      <c r="C188" s="70">
        <v>135</v>
      </c>
      <c r="D188" s="70">
        <v>149</v>
      </c>
      <c r="E188" s="70">
        <v>284</v>
      </c>
      <c r="F188" s="167">
        <v>148</v>
      </c>
      <c r="G188" s="70">
        <v>133</v>
      </c>
      <c r="H188" s="70">
        <v>147</v>
      </c>
      <c r="I188" s="70">
        <v>280</v>
      </c>
    </row>
    <row r="189" spans="1:9" s="307" customFormat="1" ht="18" customHeight="1" x14ac:dyDescent="0.15">
      <c r="A189" s="313" t="s">
        <v>466</v>
      </c>
      <c r="B189" s="167">
        <v>268</v>
      </c>
      <c r="C189" s="70">
        <v>256</v>
      </c>
      <c r="D189" s="70">
        <v>292</v>
      </c>
      <c r="E189" s="70">
        <v>548</v>
      </c>
      <c r="F189" s="167">
        <v>264</v>
      </c>
      <c r="G189" s="70">
        <v>257</v>
      </c>
      <c r="H189" s="70">
        <v>282</v>
      </c>
      <c r="I189" s="70">
        <v>539</v>
      </c>
    </row>
    <row r="190" spans="1:9" s="307" customFormat="1" ht="18" customHeight="1" x14ac:dyDescent="0.15">
      <c r="A190" s="313" t="s">
        <v>467</v>
      </c>
      <c r="B190" s="167">
        <v>366</v>
      </c>
      <c r="C190" s="70">
        <v>362</v>
      </c>
      <c r="D190" s="70">
        <v>373</v>
      </c>
      <c r="E190" s="70">
        <v>735</v>
      </c>
      <c r="F190" s="167">
        <v>365</v>
      </c>
      <c r="G190" s="70">
        <v>368</v>
      </c>
      <c r="H190" s="70">
        <v>368</v>
      </c>
      <c r="I190" s="70">
        <v>736</v>
      </c>
    </row>
    <row r="191" spans="1:9" s="307" customFormat="1" ht="18" customHeight="1" x14ac:dyDescent="0.15">
      <c r="A191" s="313" t="s">
        <v>468</v>
      </c>
      <c r="B191" s="167">
        <v>119</v>
      </c>
      <c r="C191" s="70">
        <v>183</v>
      </c>
      <c r="D191" s="70">
        <v>213</v>
      </c>
      <c r="E191" s="70">
        <v>396</v>
      </c>
      <c r="F191" s="167">
        <v>127</v>
      </c>
      <c r="G191" s="70">
        <v>186</v>
      </c>
      <c r="H191" s="70">
        <v>216</v>
      </c>
      <c r="I191" s="70">
        <v>402</v>
      </c>
    </row>
    <row r="192" spans="1:9" s="307" customFormat="1" ht="18" customHeight="1" x14ac:dyDescent="0.15">
      <c r="A192" s="313" t="s">
        <v>469</v>
      </c>
      <c r="B192" s="167">
        <v>363</v>
      </c>
      <c r="C192" s="70">
        <v>335</v>
      </c>
      <c r="D192" s="70">
        <v>356</v>
      </c>
      <c r="E192" s="70">
        <v>691</v>
      </c>
      <c r="F192" s="167">
        <v>365</v>
      </c>
      <c r="G192" s="70">
        <v>316</v>
      </c>
      <c r="H192" s="70">
        <v>348</v>
      </c>
      <c r="I192" s="70">
        <v>664</v>
      </c>
    </row>
    <row r="193" spans="1:9" s="307" customFormat="1" ht="18" customHeight="1" x14ac:dyDescent="0.15">
      <c r="A193" s="313" t="s">
        <v>470</v>
      </c>
      <c r="B193" s="167">
        <v>171</v>
      </c>
      <c r="C193" s="70">
        <v>148</v>
      </c>
      <c r="D193" s="70">
        <v>142</v>
      </c>
      <c r="E193" s="70">
        <v>290</v>
      </c>
      <c r="F193" s="167">
        <v>177</v>
      </c>
      <c r="G193" s="70">
        <v>146</v>
      </c>
      <c r="H193" s="70">
        <v>149</v>
      </c>
      <c r="I193" s="70">
        <v>295</v>
      </c>
    </row>
    <row r="194" spans="1:9" s="307" customFormat="1" ht="18" customHeight="1" x14ac:dyDescent="0.15">
      <c r="A194" s="313" t="s">
        <v>471</v>
      </c>
      <c r="B194" s="167">
        <v>285</v>
      </c>
      <c r="C194" s="70">
        <v>265</v>
      </c>
      <c r="D194" s="70">
        <v>279</v>
      </c>
      <c r="E194" s="70">
        <v>544</v>
      </c>
      <c r="F194" s="167">
        <v>291</v>
      </c>
      <c r="G194" s="70">
        <v>272</v>
      </c>
      <c r="H194" s="70">
        <v>281</v>
      </c>
      <c r="I194" s="70">
        <v>553</v>
      </c>
    </row>
    <row r="195" spans="1:9" s="307" customFormat="1" ht="18" customHeight="1" x14ac:dyDescent="0.15">
      <c r="A195" s="313" t="s">
        <v>472</v>
      </c>
      <c r="B195" s="167">
        <v>484</v>
      </c>
      <c r="C195" s="70">
        <v>473</v>
      </c>
      <c r="D195" s="70">
        <v>444</v>
      </c>
      <c r="E195" s="70">
        <v>917</v>
      </c>
      <c r="F195" s="167">
        <v>490</v>
      </c>
      <c r="G195" s="70">
        <v>469</v>
      </c>
      <c r="H195" s="70">
        <v>445</v>
      </c>
      <c r="I195" s="70">
        <v>914</v>
      </c>
    </row>
    <row r="196" spans="1:9" s="307" customFormat="1" ht="18" customHeight="1" x14ac:dyDescent="0.15">
      <c r="A196" s="313" t="s">
        <v>473</v>
      </c>
      <c r="B196" s="167">
        <v>1326</v>
      </c>
      <c r="C196" s="70">
        <v>1383</v>
      </c>
      <c r="D196" s="70">
        <v>1551</v>
      </c>
      <c r="E196" s="70">
        <v>2934</v>
      </c>
      <c r="F196" s="167">
        <v>1331</v>
      </c>
      <c r="G196" s="70">
        <v>1394</v>
      </c>
      <c r="H196" s="70">
        <v>1547</v>
      </c>
      <c r="I196" s="70">
        <v>2941</v>
      </c>
    </row>
    <row r="197" spans="1:9" s="307" customFormat="1" ht="18" customHeight="1" x14ac:dyDescent="0.15">
      <c r="A197" s="313" t="s">
        <v>474</v>
      </c>
      <c r="B197" s="167">
        <v>1210</v>
      </c>
      <c r="C197" s="70">
        <v>1147</v>
      </c>
      <c r="D197" s="70">
        <v>1274</v>
      </c>
      <c r="E197" s="70">
        <v>2421</v>
      </c>
      <c r="F197" s="167">
        <v>1210</v>
      </c>
      <c r="G197" s="70">
        <v>1159</v>
      </c>
      <c r="H197" s="70">
        <v>1236</v>
      </c>
      <c r="I197" s="70">
        <v>2395</v>
      </c>
    </row>
    <row r="198" spans="1:9" s="307" customFormat="1" ht="18" customHeight="1" x14ac:dyDescent="0.15">
      <c r="A198" s="313" t="s">
        <v>475</v>
      </c>
      <c r="B198" s="167">
        <v>334</v>
      </c>
      <c r="C198" s="70">
        <v>407</v>
      </c>
      <c r="D198" s="70">
        <v>439</v>
      </c>
      <c r="E198" s="70">
        <v>846</v>
      </c>
      <c r="F198" s="167">
        <v>358</v>
      </c>
      <c r="G198" s="70">
        <v>425</v>
      </c>
      <c r="H198" s="70">
        <v>457</v>
      </c>
      <c r="I198" s="70">
        <v>882</v>
      </c>
    </row>
    <row r="199" spans="1:9" s="307" customFormat="1" ht="18" customHeight="1" x14ac:dyDescent="0.15">
      <c r="A199" s="313" t="s">
        <v>476</v>
      </c>
      <c r="B199" s="167">
        <v>1418</v>
      </c>
      <c r="C199" s="70">
        <v>1433</v>
      </c>
      <c r="D199" s="70">
        <v>1675</v>
      </c>
      <c r="E199" s="70">
        <v>3108</v>
      </c>
      <c r="F199" s="167">
        <v>1439</v>
      </c>
      <c r="G199" s="70">
        <v>1441</v>
      </c>
      <c r="H199" s="70">
        <v>1649</v>
      </c>
      <c r="I199" s="70">
        <v>3090</v>
      </c>
    </row>
    <row r="200" spans="1:9" s="307" customFormat="1" ht="18" customHeight="1" x14ac:dyDescent="0.15">
      <c r="A200" s="313" t="s">
        <v>477</v>
      </c>
      <c r="B200" s="167">
        <v>2580</v>
      </c>
      <c r="C200" s="70">
        <v>2948</v>
      </c>
      <c r="D200" s="70">
        <v>3276</v>
      </c>
      <c r="E200" s="70">
        <v>6224</v>
      </c>
      <c r="F200" s="167">
        <v>2674</v>
      </c>
      <c r="G200" s="70">
        <v>3010</v>
      </c>
      <c r="H200" s="70">
        <v>3351</v>
      </c>
      <c r="I200" s="70">
        <v>6361</v>
      </c>
    </row>
    <row r="201" spans="1:9" s="307" customFormat="1" ht="18" customHeight="1" x14ac:dyDescent="0.15">
      <c r="A201" s="313" t="s">
        <v>478</v>
      </c>
      <c r="B201" s="167">
        <v>191</v>
      </c>
      <c r="C201" s="70">
        <v>170</v>
      </c>
      <c r="D201" s="70">
        <v>201</v>
      </c>
      <c r="E201" s="70">
        <v>371</v>
      </c>
      <c r="F201" s="167">
        <v>190</v>
      </c>
      <c r="G201" s="70">
        <v>169</v>
      </c>
      <c r="H201" s="70">
        <v>192</v>
      </c>
      <c r="I201" s="70">
        <v>361</v>
      </c>
    </row>
    <row r="202" spans="1:9" s="307" customFormat="1" ht="18" customHeight="1" x14ac:dyDescent="0.15">
      <c r="A202" s="313" t="s">
        <v>479</v>
      </c>
      <c r="B202" s="167">
        <v>13</v>
      </c>
      <c r="C202" s="70">
        <v>15</v>
      </c>
      <c r="D202" s="70">
        <v>14</v>
      </c>
      <c r="E202" s="70">
        <v>29</v>
      </c>
      <c r="F202" s="167">
        <v>12</v>
      </c>
      <c r="G202" s="70">
        <v>14</v>
      </c>
      <c r="H202" s="70">
        <v>13</v>
      </c>
      <c r="I202" s="70">
        <v>27</v>
      </c>
    </row>
    <row r="203" spans="1:9" s="307" customFormat="1" ht="18" customHeight="1" x14ac:dyDescent="0.15">
      <c r="A203" s="313" t="s">
        <v>480</v>
      </c>
      <c r="B203" s="167">
        <v>221</v>
      </c>
      <c r="C203" s="70">
        <v>245</v>
      </c>
      <c r="D203" s="70">
        <v>291</v>
      </c>
      <c r="E203" s="70">
        <v>536</v>
      </c>
      <c r="F203" s="167">
        <v>217</v>
      </c>
      <c r="G203" s="70">
        <v>241</v>
      </c>
      <c r="H203" s="70">
        <v>284</v>
      </c>
      <c r="I203" s="70">
        <v>525</v>
      </c>
    </row>
    <row r="204" spans="1:9" s="307" customFormat="1" ht="18" customHeight="1" x14ac:dyDescent="0.15">
      <c r="A204" s="313" t="s">
        <v>481</v>
      </c>
      <c r="B204" s="167">
        <v>178</v>
      </c>
      <c r="C204" s="70">
        <v>142</v>
      </c>
      <c r="D204" s="70">
        <v>169</v>
      </c>
      <c r="E204" s="70">
        <v>311</v>
      </c>
      <c r="F204" s="167">
        <v>180</v>
      </c>
      <c r="G204" s="70">
        <v>138</v>
      </c>
      <c r="H204" s="70">
        <v>160</v>
      </c>
      <c r="I204" s="70">
        <v>298</v>
      </c>
    </row>
    <row r="205" spans="1:9" s="307" customFormat="1" ht="18" customHeight="1" x14ac:dyDescent="0.15">
      <c r="A205" s="313" t="s">
        <v>482</v>
      </c>
      <c r="B205" s="167">
        <v>286</v>
      </c>
      <c r="C205" s="70">
        <v>310</v>
      </c>
      <c r="D205" s="70">
        <v>286</v>
      </c>
      <c r="E205" s="70">
        <v>596</v>
      </c>
      <c r="F205" s="167">
        <v>289</v>
      </c>
      <c r="G205" s="70">
        <v>315</v>
      </c>
      <c r="H205" s="70">
        <v>303</v>
      </c>
      <c r="I205" s="70">
        <v>618</v>
      </c>
    </row>
    <row r="206" spans="1:9" s="307" customFormat="1" ht="18" customHeight="1" x14ac:dyDescent="0.15">
      <c r="A206" s="313" t="s">
        <v>483</v>
      </c>
      <c r="B206" s="167">
        <v>309</v>
      </c>
      <c r="C206" s="70">
        <v>260</v>
      </c>
      <c r="D206" s="70">
        <v>303</v>
      </c>
      <c r="E206" s="70">
        <v>563</v>
      </c>
      <c r="F206" s="167">
        <v>322</v>
      </c>
      <c r="G206" s="70">
        <v>271</v>
      </c>
      <c r="H206" s="70">
        <v>287</v>
      </c>
      <c r="I206" s="70">
        <v>558</v>
      </c>
    </row>
    <row r="207" spans="1:9" s="307" customFormat="1" ht="18" customHeight="1" x14ac:dyDescent="0.15">
      <c r="A207" s="312" t="s">
        <v>484</v>
      </c>
      <c r="B207" s="168">
        <v>9</v>
      </c>
      <c r="C207" s="70">
        <v>12</v>
      </c>
      <c r="D207" s="70">
        <v>12</v>
      </c>
      <c r="E207" s="70">
        <v>24</v>
      </c>
      <c r="F207" s="168">
        <v>10</v>
      </c>
      <c r="G207" s="70">
        <v>12</v>
      </c>
      <c r="H207" s="70">
        <v>13</v>
      </c>
      <c r="I207" s="70">
        <v>25</v>
      </c>
    </row>
    <row r="208" spans="1:9" s="307" customFormat="1" ht="18" customHeight="1" x14ac:dyDescent="0.15">
      <c r="A208" s="313" t="s">
        <v>485</v>
      </c>
      <c r="B208" s="167">
        <v>37</v>
      </c>
      <c r="C208" s="70">
        <v>44</v>
      </c>
      <c r="D208" s="70">
        <v>38</v>
      </c>
      <c r="E208" s="70">
        <v>82</v>
      </c>
      <c r="F208" s="167">
        <v>35</v>
      </c>
      <c r="G208" s="70">
        <v>44</v>
      </c>
      <c r="H208" s="70">
        <v>36</v>
      </c>
      <c r="I208" s="70">
        <v>80</v>
      </c>
    </row>
    <row r="209" spans="1:9" s="307" customFormat="1" ht="18" customHeight="1" x14ac:dyDescent="0.15">
      <c r="A209" s="313" t="s">
        <v>486</v>
      </c>
      <c r="B209" s="167">
        <v>261</v>
      </c>
      <c r="C209" s="70">
        <v>335</v>
      </c>
      <c r="D209" s="70">
        <v>309</v>
      </c>
      <c r="E209" s="70">
        <v>644</v>
      </c>
      <c r="F209" s="167">
        <v>259</v>
      </c>
      <c r="G209" s="70">
        <v>335</v>
      </c>
      <c r="H209" s="70">
        <v>308</v>
      </c>
      <c r="I209" s="70">
        <v>643</v>
      </c>
    </row>
    <row r="210" spans="1:9" s="307" customFormat="1" ht="18" customHeight="1" x14ac:dyDescent="0.15">
      <c r="A210" s="313" t="s">
        <v>487</v>
      </c>
      <c r="B210" s="167">
        <v>355</v>
      </c>
      <c r="C210" s="70">
        <v>323</v>
      </c>
      <c r="D210" s="70">
        <v>289</v>
      </c>
      <c r="E210" s="70">
        <v>612</v>
      </c>
      <c r="F210" s="167">
        <v>347</v>
      </c>
      <c r="G210" s="70">
        <v>309</v>
      </c>
      <c r="H210" s="70">
        <v>293</v>
      </c>
      <c r="I210" s="70">
        <v>602</v>
      </c>
    </row>
    <row r="211" spans="1:9" s="307" customFormat="1" ht="18" customHeight="1" x14ac:dyDescent="0.15">
      <c r="A211" s="313" t="s">
        <v>488</v>
      </c>
      <c r="B211" s="167">
        <v>59</v>
      </c>
      <c r="C211" s="70">
        <v>61</v>
      </c>
      <c r="D211" s="70">
        <v>71</v>
      </c>
      <c r="E211" s="70">
        <v>132</v>
      </c>
      <c r="F211" s="167">
        <v>57</v>
      </c>
      <c r="G211" s="70">
        <v>61</v>
      </c>
      <c r="H211" s="70">
        <v>64</v>
      </c>
      <c r="I211" s="70">
        <v>125</v>
      </c>
    </row>
    <row r="212" spans="1:9" s="307" customFormat="1" ht="18" customHeight="1" x14ac:dyDescent="0.15">
      <c r="A212" s="312" t="s">
        <v>489</v>
      </c>
      <c r="B212" s="168">
        <v>218</v>
      </c>
      <c r="C212" s="70">
        <v>299</v>
      </c>
      <c r="D212" s="70">
        <v>311</v>
      </c>
      <c r="E212" s="70">
        <v>610</v>
      </c>
      <c r="F212" s="168">
        <v>218</v>
      </c>
      <c r="G212" s="70">
        <v>292</v>
      </c>
      <c r="H212" s="70">
        <v>305</v>
      </c>
      <c r="I212" s="70">
        <v>597</v>
      </c>
    </row>
    <row r="213" spans="1:9" s="307" customFormat="1" ht="18" customHeight="1" x14ac:dyDescent="0.15">
      <c r="A213" s="313" t="s">
        <v>490</v>
      </c>
      <c r="B213" s="167">
        <v>1205</v>
      </c>
      <c r="C213" s="70">
        <v>1180</v>
      </c>
      <c r="D213" s="70">
        <v>1489</v>
      </c>
      <c r="E213" s="70">
        <v>2669</v>
      </c>
      <c r="F213" s="167">
        <v>1197</v>
      </c>
      <c r="G213" s="70">
        <v>1129</v>
      </c>
      <c r="H213" s="70">
        <v>1465</v>
      </c>
      <c r="I213" s="70">
        <v>2594</v>
      </c>
    </row>
    <row r="214" spans="1:9" s="307" customFormat="1" ht="18" customHeight="1" x14ac:dyDescent="0.15">
      <c r="A214" s="313" t="s">
        <v>491</v>
      </c>
      <c r="B214" s="167">
        <v>1520</v>
      </c>
      <c r="C214" s="70">
        <v>1578</v>
      </c>
      <c r="D214" s="70">
        <v>1857</v>
      </c>
      <c r="E214" s="70">
        <v>3435</v>
      </c>
      <c r="F214" s="167">
        <v>1536</v>
      </c>
      <c r="G214" s="70">
        <v>1561</v>
      </c>
      <c r="H214" s="70">
        <v>1872</v>
      </c>
      <c r="I214" s="70">
        <v>3433</v>
      </c>
    </row>
    <row r="215" spans="1:9" s="307" customFormat="1" ht="18" customHeight="1" x14ac:dyDescent="0.15">
      <c r="A215" s="313" t="s">
        <v>492</v>
      </c>
      <c r="B215" s="167">
        <v>1899</v>
      </c>
      <c r="C215" s="70">
        <v>1966</v>
      </c>
      <c r="D215" s="70">
        <v>2159</v>
      </c>
      <c r="E215" s="70">
        <v>4125</v>
      </c>
      <c r="F215" s="167">
        <v>1840</v>
      </c>
      <c r="G215" s="70">
        <v>1903</v>
      </c>
      <c r="H215" s="70">
        <v>2064</v>
      </c>
      <c r="I215" s="70">
        <v>3967</v>
      </c>
    </row>
    <row r="216" spans="1:9" s="307" customFormat="1" ht="18" customHeight="1" x14ac:dyDescent="0.15">
      <c r="A216" s="313" t="s">
        <v>493</v>
      </c>
      <c r="B216" s="167">
        <v>761</v>
      </c>
      <c r="C216" s="70">
        <v>1040</v>
      </c>
      <c r="D216" s="70">
        <v>1077</v>
      </c>
      <c r="E216" s="70">
        <v>2117</v>
      </c>
      <c r="F216" s="167">
        <v>799</v>
      </c>
      <c r="G216" s="70">
        <v>1084</v>
      </c>
      <c r="H216" s="70">
        <v>1091</v>
      </c>
      <c r="I216" s="70">
        <v>2175</v>
      </c>
    </row>
    <row r="217" spans="1:9" s="307" customFormat="1" ht="18" customHeight="1" x14ac:dyDescent="0.15">
      <c r="A217" s="313" t="s">
        <v>494</v>
      </c>
      <c r="B217" s="167">
        <v>170</v>
      </c>
      <c r="C217" s="70">
        <v>185</v>
      </c>
      <c r="D217" s="70">
        <v>170</v>
      </c>
      <c r="E217" s="70">
        <v>355</v>
      </c>
      <c r="F217" s="167">
        <v>173</v>
      </c>
      <c r="G217" s="70">
        <v>185</v>
      </c>
      <c r="H217" s="70">
        <v>169</v>
      </c>
      <c r="I217" s="70">
        <v>354</v>
      </c>
    </row>
    <row r="218" spans="1:9" s="307" customFormat="1" ht="18" customHeight="1" x14ac:dyDescent="0.15">
      <c r="A218" s="313" t="s">
        <v>495</v>
      </c>
      <c r="B218" s="167">
        <v>211</v>
      </c>
      <c r="C218" s="70">
        <v>189</v>
      </c>
      <c r="D218" s="70">
        <v>235</v>
      </c>
      <c r="E218" s="70">
        <v>424</v>
      </c>
      <c r="F218" s="167">
        <v>210</v>
      </c>
      <c r="G218" s="70">
        <v>191</v>
      </c>
      <c r="H218" s="70">
        <v>225</v>
      </c>
      <c r="I218" s="70">
        <v>416</v>
      </c>
    </row>
    <row r="219" spans="1:9" s="307" customFormat="1" ht="18" customHeight="1" x14ac:dyDescent="0.15">
      <c r="A219" s="313" t="s">
        <v>496</v>
      </c>
      <c r="B219" s="167">
        <v>144</v>
      </c>
      <c r="C219" s="70">
        <v>147</v>
      </c>
      <c r="D219" s="70">
        <v>146</v>
      </c>
      <c r="E219" s="70">
        <v>293</v>
      </c>
      <c r="F219" s="167">
        <v>150</v>
      </c>
      <c r="G219" s="70">
        <v>146</v>
      </c>
      <c r="H219" s="70">
        <v>145</v>
      </c>
      <c r="I219" s="70">
        <v>291</v>
      </c>
    </row>
    <row r="220" spans="1:9" s="307" customFormat="1" ht="18" customHeight="1" x14ac:dyDescent="0.15">
      <c r="A220" s="313" t="s">
        <v>497</v>
      </c>
      <c r="B220" s="167">
        <v>9076</v>
      </c>
      <c r="C220" s="70">
        <v>9572</v>
      </c>
      <c r="D220" s="70">
        <v>9729</v>
      </c>
      <c r="E220" s="70">
        <v>19301</v>
      </c>
      <c r="F220" s="167">
        <v>9088</v>
      </c>
      <c r="G220" s="70">
        <v>9512</v>
      </c>
      <c r="H220" s="70">
        <v>9660</v>
      </c>
      <c r="I220" s="70">
        <v>19172</v>
      </c>
    </row>
    <row r="221" spans="1:9" s="307" customFormat="1" ht="18" customHeight="1" x14ac:dyDescent="0.15">
      <c r="A221" s="313" t="s">
        <v>498</v>
      </c>
      <c r="B221" s="167">
        <v>73</v>
      </c>
      <c r="C221" s="70">
        <v>102</v>
      </c>
      <c r="D221" s="70">
        <v>112</v>
      </c>
      <c r="E221" s="70">
        <v>214</v>
      </c>
      <c r="F221" s="167">
        <v>74</v>
      </c>
      <c r="G221" s="70">
        <v>94</v>
      </c>
      <c r="H221" s="70">
        <v>114</v>
      </c>
      <c r="I221" s="70">
        <v>208</v>
      </c>
    </row>
    <row r="222" spans="1:9" s="307" customFormat="1" ht="18" customHeight="1" x14ac:dyDescent="0.15">
      <c r="A222" s="313" t="s">
        <v>499</v>
      </c>
      <c r="B222" s="167">
        <v>239</v>
      </c>
      <c r="C222" s="70">
        <v>282</v>
      </c>
      <c r="D222" s="70">
        <v>302</v>
      </c>
      <c r="E222" s="70">
        <v>584</v>
      </c>
      <c r="F222" s="167">
        <v>237</v>
      </c>
      <c r="G222" s="70">
        <v>274</v>
      </c>
      <c r="H222" s="70">
        <v>297</v>
      </c>
      <c r="I222" s="70">
        <v>571</v>
      </c>
    </row>
    <row r="223" spans="1:9" s="307" customFormat="1" ht="18" customHeight="1" x14ac:dyDescent="0.15">
      <c r="A223" s="313" t="s">
        <v>500</v>
      </c>
      <c r="B223" s="167">
        <v>89</v>
      </c>
      <c r="C223" s="70">
        <v>114</v>
      </c>
      <c r="D223" s="70">
        <v>107</v>
      </c>
      <c r="E223" s="70">
        <v>221</v>
      </c>
      <c r="F223" s="167">
        <v>85</v>
      </c>
      <c r="G223" s="70">
        <v>111</v>
      </c>
      <c r="H223" s="70">
        <v>105</v>
      </c>
      <c r="I223" s="70">
        <v>216</v>
      </c>
    </row>
    <row r="224" spans="1:9" s="307" customFormat="1" ht="18" customHeight="1" x14ac:dyDescent="0.15">
      <c r="A224" s="313" t="s">
        <v>501</v>
      </c>
      <c r="B224" s="167">
        <v>228</v>
      </c>
      <c r="C224" s="70">
        <v>260</v>
      </c>
      <c r="D224" s="70">
        <v>319</v>
      </c>
      <c r="E224" s="70">
        <v>579</v>
      </c>
      <c r="F224" s="167">
        <v>239</v>
      </c>
      <c r="G224" s="70">
        <v>254</v>
      </c>
      <c r="H224" s="70">
        <v>329</v>
      </c>
      <c r="I224" s="70">
        <v>583</v>
      </c>
    </row>
    <row r="225" spans="1:9" s="307" customFormat="1" ht="18" customHeight="1" x14ac:dyDescent="0.15">
      <c r="A225" s="313" t="s">
        <v>502</v>
      </c>
      <c r="B225" s="167">
        <v>175</v>
      </c>
      <c r="C225" s="70">
        <v>201</v>
      </c>
      <c r="D225" s="70">
        <v>177</v>
      </c>
      <c r="E225" s="70">
        <v>378</v>
      </c>
      <c r="F225" s="167">
        <v>176</v>
      </c>
      <c r="G225" s="70">
        <v>197</v>
      </c>
      <c r="H225" s="70">
        <v>172</v>
      </c>
      <c r="I225" s="70">
        <v>369</v>
      </c>
    </row>
    <row r="226" spans="1:9" s="307" customFormat="1" ht="18" customHeight="1" x14ac:dyDescent="0.15">
      <c r="A226" s="313" t="s">
        <v>503</v>
      </c>
      <c r="B226" s="167">
        <v>190</v>
      </c>
      <c r="C226" s="70">
        <v>190</v>
      </c>
      <c r="D226" s="70">
        <v>193</v>
      </c>
      <c r="E226" s="70">
        <v>383</v>
      </c>
      <c r="F226" s="167">
        <v>190</v>
      </c>
      <c r="G226" s="70">
        <v>188</v>
      </c>
      <c r="H226" s="70">
        <v>196</v>
      </c>
      <c r="I226" s="70">
        <v>384</v>
      </c>
    </row>
    <row r="227" spans="1:9" s="307" customFormat="1" ht="18" customHeight="1" x14ac:dyDescent="0.15">
      <c r="A227" s="313" t="s">
        <v>504</v>
      </c>
      <c r="B227" s="167">
        <v>682</v>
      </c>
      <c r="C227" s="70">
        <v>923</v>
      </c>
      <c r="D227" s="70">
        <v>1075</v>
      </c>
      <c r="E227" s="70">
        <v>1998</v>
      </c>
      <c r="F227" s="167">
        <v>679</v>
      </c>
      <c r="G227" s="70">
        <v>911</v>
      </c>
      <c r="H227" s="70">
        <v>1047</v>
      </c>
      <c r="I227" s="70">
        <v>1958</v>
      </c>
    </row>
    <row r="228" spans="1:9" s="307" customFormat="1" ht="18" customHeight="1" x14ac:dyDescent="0.15">
      <c r="A228" s="313" t="s">
        <v>505</v>
      </c>
      <c r="B228" s="167">
        <v>2097</v>
      </c>
      <c r="C228" s="70">
        <v>2308</v>
      </c>
      <c r="D228" s="70">
        <v>2135</v>
      </c>
      <c r="E228" s="70">
        <v>4443</v>
      </c>
      <c r="F228" s="167">
        <v>2076</v>
      </c>
      <c r="G228" s="70">
        <v>2256</v>
      </c>
      <c r="H228" s="70">
        <v>2135</v>
      </c>
      <c r="I228" s="70">
        <v>4391</v>
      </c>
    </row>
    <row r="229" spans="1:9" s="307" customFormat="1" ht="18" customHeight="1" x14ac:dyDescent="0.15">
      <c r="A229" s="313" t="s">
        <v>506</v>
      </c>
      <c r="B229" s="167">
        <v>42</v>
      </c>
      <c r="C229" s="70">
        <v>34</v>
      </c>
      <c r="D229" s="70">
        <v>44</v>
      </c>
      <c r="E229" s="70">
        <v>78</v>
      </c>
      <c r="F229" s="167">
        <v>40</v>
      </c>
      <c r="G229" s="70">
        <v>32</v>
      </c>
      <c r="H229" s="70">
        <v>42</v>
      </c>
      <c r="I229" s="70">
        <v>74</v>
      </c>
    </row>
    <row r="230" spans="1:9" s="307" customFormat="1" ht="18" customHeight="1" x14ac:dyDescent="0.15">
      <c r="A230" s="313" t="s">
        <v>507</v>
      </c>
      <c r="B230" s="167">
        <v>397</v>
      </c>
      <c r="C230" s="70">
        <v>511</v>
      </c>
      <c r="D230" s="70">
        <v>547</v>
      </c>
      <c r="E230" s="70">
        <v>1058</v>
      </c>
      <c r="F230" s="167">
        <v>398</v>
      </c>
      <c r="G230" s="70">
        <v>500</v>
      </c>
      <c r="H230" s="70">
        <v>545</v>
      </c>
      <c r="I230" s="70">
        <v>1045</v>
      </c>
    </row>
    <row r="231" spans="1:9" s="307" customFormat="1" ht="18" customHeight="1" x14ac:dyDescent="0.15">
      <c r="A231" s="313" t="s">
        <v>508</v>
      </c>
      <c r="B231" s="167">
        <v>468</v>
      </c>
      <c r="C231" s="70">
        <v>580</v>
      </c>
      <c r="D231" s="70">
        <v>572</v>
      </c>
      <c r="E231" s="70">
        <v>1152</v>
      </c>
      <c r="F231" s="167">
        <v>496</v>
      </c>
      <c r="G231" s="70">
        <v>632</v>
      </c>
      <c r="H231" s="70">
        <v>644</v>
      </c>
      <c r="I231" s="70">
        <v>1276</v>
      </c>
    </row>
    <row r="232" spans="1:9" s="307" customFormat="1" ht="18" customHeight="1" x14ac:dyDescent="0.15">
      <c r="A232" s="313" t="s">
        <v>509</v>
      </c>
      <c r="B232" s="167">
        <v>159</v>
      </c>
      <c r="C232" s="70">
        <v>256</v>
      </c>
      <c r="D232" s="70">
        <v>249</v>
      </c>
      <c r="E232" s="70">
        <v>505</v>
      </c>
      <c r="F232" s="167">
        <v>168</v>
      </c>
      <c r="G232" s="70">
        <v>258</v>
      </c>
      <c r="H232" s="70">
        <v>248</v>
      </c>
      <c r="I232" s="70">
        <v>506</v>
      </c>
    </row>
    <row r="233" spans="1:9" s="307" customFormat="1" ht="18" customHeight="1" x14ac:dyDescent="0.15">
      <c r="A233" s="313" t="s">
        <v>510</v>
      </c>
      <c r="B233" s="167">
        <v>736</v>
      </c>
      <c r="C233" s="70">
        <v>553</v>
      </c>
      <c r="D233" s="70">
        <v>715</v>
      </c>
      <c r="E233" s="70">
        <v>1268</v>
      </c>
      <c r="F233" s="167">
        <v>709</v>
      </c>
      <c r="G233" s="70">
        <v>520</v>
      </c>
      <c r="H233" s="70">
        <v>676</v>
      </c>
      <c r="I233" s="70">
        <v>1196</v>
      </c>
    </row>
    <row r="234" spans="1:9" ht="18" customHeight="1" x14ac:dyDescent="0.15">
      <c r="A234" s="313" t="s">
        <v>511</v>
      </c>
      <c r="B234" s="167">
        <v>225</v>
      </c>
      <c r="C234" s="105">
        <v>226</v>
      </c>
      <c r="D234" s="105">
        <v>245</v>
      </c>
      <c r="E234" s="105">
        <v>471</v>
      </c>
      <c r="F234" s="167">
        <v>222</v>
      </c>
      <c r="G234" s="105">
        <v>214</v>
      </c>
      <c r="H234" s="105">
        <v>231</v>
      </c>
      <c r="I234" s="105">
        <v>445</v>
      </c>
    </row>
    <row r="235" spans="1:9" ht="18" customHeight="1" x14ac:dyDescent="0.15">
      <c r="A235" s="313" t="s">
        <v>512</v>
      </c>
      <c r="B235" s="167">
        <v>19</v>
      </c>
      <c r="C235" s="105">
        <v>20</v>
      </c>
      <c r="D235" s="105">
        <v>29</v>
      </c>
      <c r="E235" s="105">
        <v>49</v>
      </c>
      <c r="F235" s="167">
        <v>19</v>
      </c>
      <c r="G235" s="105">
        <v>19</v>
      </c>
      <c r="H235" s="105">
        <v>28</v>
      </c>
      <c r="I235" s="105">
        <v>47</v>
      </c>
    </row>
    <row r="236" spans="1:9" ht="18" customHeight="1" thickBot="1" x14ac:dyDescent="0.2">
      <c r="A236" s="124" t="s">
        <v>513</v>
      </c>
      <c r="B236" s="169">
        <v>3342</v>
      </c>
      <c r="C236" s="110">
        <v>3063</v>
      </c>
      <c r="D236" s="110">
        <v>2788</v>
      </c>
      <c r="E236" s="110">
        <v>5851</v>
      </c>
      <c r="F236" s="169">
        <v>3382</v>
      </c>
      <c r="G236" s="110">
        <v>3059</v>
      </c>
      <c r="H236" s="110">
        <v>2809</v>
      </c>
      <c r="I236" s="110">
        <v>5868</v>
      </c>
    </row>
    <row r="237" spans="1:9" x14ac:dyDescent="0.15">
      <c r="A237" s="125"/>
      <c r="E237" s="56"/>
      <c r="I237" s="3" t="s">
        <v>44</v>
      </c>
    </row>
    <row r="238" spans="1:9" x14ac:dyDescent="0.15">
      <c r="A238" s="277" t="s">
        <v>756</v>
      </c>
    </row>
    <row r="239" spans="1:9" x14ac:dyDescent="0.15">
      <c r="A239" s="277" t="s">
        <v>757</v>
      </c>
    </row>
    <row r="241" spans="4:4" ht="17.25" x14ac:dyDescent="0.2">
      <c r="D241" s="194"/>
    </row>
  </sheetData>
  <mergeCells count="7">
    <mergeCell ref="A5:A7"/>
    <mergeCell ref="F5:I5"/>
    <mergeCell ref="F6:F7"/>
    <mergeCell ref="G6:I6"/>
    <mergeCell ref="B5:E5"/>
    <mergeCell ref="B6:B7"/>
    <mergeCell ref="C6:E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48"/>
  <sheetViews>
    <sheetView zoomScaleNormal="100" workbookViewId="0"/>
  </sheetViews>
  <sheetFormatPr defaultRowHeight="13.5" x14ac:dyDescent="0.15"/>
  <cols>
    <col min="1" max="1" width="11.625" style="2" customWidth="1"/>
    <col min="2" max="2" width="8" style="2" customWidth="1"/>
    <col min="3" max="4" width="9.125" style="2" bestFit="1" customWidth="1"/>
    <col min="5" max="5" width="9.375" style="2" bestFit="1" customWidth="1"/>
    <col min="6" max="6" width="8" style="2" customWidth="1"/>
    <col min="7" max="8" width="9.125" style="2" bestFit="1" customWidth="1"/>
    <col min="9" max="9" width="9.375" style="2" bestFit="1" customWidth="1"/>
  </cols>
  <sheetData>
    <row r="1" spans="1:9" ht="14.25" x14ac:dyDescent="0.15">
      <c r="A1" s="1"/>
    </row>
    <row r="3" spans="1:9" ht="14.25" x14ac:dyDescent="0.15">
      <c r="A3" s="126" t="s">
        <v>514</v>
      </c>
    </row>
    <row r="4" spans="1:9" ht="14.25" thickBot="1" x14ac:dyDescent="0.2">
      <c r="D4" s="68"/>
      <c r="E4" s="68"/>
      <c r="H4" s="68"/>
      <c r="I4" s="68" t="s">
        <v>288</v>
      </c>
    </row>
    <row r="5" spans="1:9" ht="19.5" customHeight="1" x14ac:dyDescent="0.15">
      <c r="A5" s="330" t="s">
        <v>515</v>
      </c>
      <c r="B5" s="365" t="s">
        <v>601</v>
      </c>
      <c r="C5" s="368"/>
      <c r="D5" s="368"/>
      <c r="E5" s="369"/>
      <c r="F5" s="365" t="s">
        <v>786</v>
      </c>
      <c r="G5" s="368"/>
      <c r="H5" s="368"/>
      <c r="I5" s="368"/>
    </row>
    <row r="6" spans="1:9" ht="19.5" customHeight="1" x14ac:dyDescent="0.15">
      <c r="A6" s="362"/>
      <c r="B6" s="366" t="s">
        <v>290</v>
      </c>
      <c r="C6" s="353" t="s">
        <v>5</v>
      </c>
      <c r="D6" s="367"/>
      <c r="E6" s="350"/>
      <c r="F6" s="366" t="s">
        <v>290</v>
      </c>
      <c r="G6" s="353" t="s">
        <v>5</v>
      </c>
      <c r="H6" s="367"/>
      <c r="I6" s="367"/>
    </row>
    <row r="7" spans="1:9" ht="19.5" customHeight="1" x14ac:dyDescent="0.15">
      <c r="A7" s="331"/>
      <c r="B7" s="335"/>
      <c r="C7" s="176" t="s">
        <v>11</v>
      </c>
      <c r="D7" s="176" t="s">
        <v>12</v>
      </c>
      <c r="E7" s="177" t="s">
        <v>291</v>
      </c>
      <c r="F7" s="335"/>
      <c r="G7" s="176" t="s">
        <v>11</v>
      </c>
      <c r="H7" s="176" t="s">
        <v>12</v>
      </c>
      <c r="I7" s="177" t="s">
        <v>291</v>
      </c>
    </row>
    <row r="8" spans="1:9" ht="19.5" customHeight="1" x14ac:dyDescent="0.15">
      <c r="A8" s="118" t="s">
        <v>516</v>
      </c>
      <c r="B8" s="170">
        <v>121091</v>
      </c>
      <c r="C8" s="127">
        <v>132507</v>
      </c>
      <c r="D8" s="127">
        <v>137782</v>
      </c>
      <c r="E8" s="127">
        <v>270289</v>
      </c>
      <c r="F8" s="170">
        <v>122116</v>
      </c>
      <c r="G8" s="127">
        <v>132170</v>
      </c>
      <c r="H8" s="127">
        <v>137491</v>
      </c>
      <c r="I8" s="127">
        <v>269661</v>
      </c>
    </row>
    <row r="9" spans="1:9" ht="19.5" customHeight="1" x14ac:dyDescent="0.15">
      <c r="A9" s="178" t="s">
        <v>517</v>
      </c>
      <c r="B9" s="171">
        <v>4082</v>
      </c>
      <c r="C9" s="105">
        <v>4166</v>
      </c>
      <c r="D9" s="105">
        <v>3889</v>
      </c>
      <c r="E9" s="105">
        <v>8055</v>
      </c>
      <c r="F9" s="171">
        <v>4132</v>
      </c>
      <c r="G9" s="105">
        <v>4177</v>
      </c>
      <c r="H9" s="105">
        <v>3901</v>
      </c>
      <c r="I9" s="105">
        <v>8078</v>
      </c>
    </row>
    <row r="10" spans="1:9" ht="19.5" customHeight="1" x14ac:dyDescent="0.15">
      <c r="A10" s="178" t="s">
        <v>518</v>
      </c>
      <c r="B10" s="171">
        <v>3273</v>
      </c>
      <c r="C10" s="105">
        <v>3032</v>
      </c>
      <c r="D10" s="105">
        <v>3282</v>
      </c>
      <c r="E10" s="105">
        <v>6314</v>
      </c>
      <c r="F10" s="171">
        <v>3237</v>
      </c>
      <c r="G10" s="105">
        <v>2997</v>
      </c>
      <c r="H10" s="105">
        <v>3216</v>
      </c>
      <c r="I10" s="105">
        <v>6213</v>
      </c>
    </row>
    <row r="11" spans="1:9" ht="19.5" customHeight="1" x14ac:dyDescent="0.15">
      <c r="A11" s="178" t="s">
        <v>519</v>
      </c>
      <c r="B11" s="171">
        <v>3046</v>
      </c>
      <c r="C11" s="105">
        <v>2846</v>
      </c>
      <c r="D11" s="105">
        <v>3106</v>
      </c>
      <c r="E11" s="105">
        <v>5952</v>
      </c>
      <c r="F11" s="171">
        <v>3075</v>
      </c>
      <c r="G11" s="105">
        <v>2848</v>
      </c>
      <c r="H11" s="105">
        <v>3085</v>
      </c>
      <c r="I11" s="105">
        <v>5933</v>
      </c>
    </row>
    <row r="12" spans="1:9" ht="19.5" customHeight="1" x14ac:dyDescent="0.15">
      <c r="A12" s="178" t="s">
        <v>520</v>
      </c>
      <c r="B12" s="171">
        <v>3410</v>
      </c>
      <c r="C12" s="105">
        <v>3249</v>
      </c>
      <c r="D12" s="105">
        <v>3596</v>
      </c>
      <c r="E12" s="105">
        <v>6845</v>
      </c>
      <c r="F12" s="171">
        <v>3346</v>
      </c>
      <c r="G12" s="105">
        <v>3137</v>
      </c>
      <c r="H12" s="105">
        <v>3477</v>
      </c>
      <c r="I12" s="105">
        <v>6614</v>
      </c>
    </row>
    <row r="13" spans="1:9" ht="19.5" customHeight="1" x14ac:dyDescent="0.15">
      <c r="A13" s="178" t="s">
        <v>521</v>
      </c>
      <c r="B13" s="171">
        <v>6012</v>
      </c>
      <c r="C13" s="105">
        <v>6190</v>
      </c>
      <c r="D13" s="105">
        <v>5999</v>
      </c>
      <c r="E13" s="105">
        <v>12189</v>
      </c>
      <c r="F13" s="171">
        <v>5911</v>
      </c>
      <c r="G13" s="105">
        <v>6087</v>
      </c>
      <c r="H13" s="105">
        <v>5930</v>
      </c>
      <c r="I13" s="105">
        <v>12017</v>
      </c>
    </row>
    <row r="14" spans="1:9" ht="19.5" customHeight="1" x14ac:dyDescent="0.15">
      <c r="A14" s="178" t="s">
        <v>522</v>
      </c>
      <c r="B14" s="171">
        <v>6049</v>
      </c>
      <c r="C14" s="105">
        <v>5779</v>
      </c>
      <c r="D14" s="105">
        <v>5981</v>
      </c>
      <c r="E14" s="105">
        <v>11760</v>
      </c>
      <c r="F14" s="171">
        <v>6052</v>
      </c>
      <c r="G14" s="105">
        <v>5726</v>
      </c>
      <c r="H14" s="105">
        <v>5953</v>
      </c>
      <c r="I14" s="105">
        <v>11679</v>
      </c>
    </row>
    <row r="15" spans="1:9" ht="19.5" customHeight="1" x14ac:dyDescent="0.15">
      <c r="A15" s="178" t="s">
        <v>523</v>
      </c>
      <c r="B15" s="171">
        <v>7127</v>
      </c>
      <c r="C15" s="105">
        <v>8098</v>
      </c>
      <c r="D15" s="105">
        <v>8659</v>
      </c>
      <c r="E15" s="105">
        <v>16757</v>
      </c>
      <c r="F15" s="171">
        <v>7266</v>
      </c>
      <c r="G15" s="105">
        <v>8175</v>
      </c>
      <c r="H15" s="105">
        <v>8734</v>
      </c>
      <c r="I15" s="105">
        <v>16909</v>
      </c>
    </row>
    <row r="16" spans="1:9" ht="19.5" customHeight="1" x14ac:dyDescent="0.15">
      <c r="A16" s="178" t="s">
        <v>524</v>
      </c>
      <c r="B16" s="171">
        <v>4483</v>
      </c>
      <c r="C16" s="105">
        <v>5188</v>
      </c>
      <c r="D16" s="105">
        <v>5600</v>
      </c>
      <c r="E16" s="105">
        <v>10788</v>
      </c>
      <c r="F16" s="171">
        <v>4590</v>
      </c>
      <c r="G16" s="105">
        <v>5200</v>
      </c>
      <c r="H16" s="105">
        <v>5586</v>
      </c>
      <c r="I16" s="105">
        <v>10786</v>
      </c>
    </row>
    <row r="17" spans="1:9" ht="19.5" customHeight="1" x14ac:dyDescent="0.15">
      <c r="A17" s="178" t="s">
        <v>525</v>
      </c>
      <c r="B17" s="171">
        <v>682</v>
      </c>
      <c r="C17" s="105">
        <v>877</v>
      </c>
      <c r="D17" s="105">
        <v>966</v>
      </c>
      <c r="E17" s="105">
        <v>1843</v>
      </c>
      <c r="F17" s="171">
        <v>681</v>
      </c>
      <c r="G17" s="105">
        <v>851</v>
      </c>
      <c r="H17" s="105">
        <v>960</v>
      </c>
      <c r="I17" s="105">
        <v>1811</v>
      </c>
    </row>
    <row r="18" spans="1:9" ht="19.5" customHeight="1" x14ac:dyDescent="0.15">
      <c r="A18" s="178" t="s">
        <v>526</v>
      </c>
      <c r="B18" s="171">
        <v>1307</v>
      </c>
      <c r="C18" s="105">
        <v>1502</v>
      </c>
      <c r="D18" s="105">
        <v>1632</v>
      </c>
      <c r="E18" s="105">
        <v>3134</v>
      </c>
      <c r="F18" s="171">
        <v>1309</v>
      </c>
      <c r="G18" s="105">
        <v>1485</v>
      </c>
      <c r="H18" s="105">
        <v>1639</v>
      </c>
      <c r="I18" s="105">
        <v>3124</v>
      </c>
    </row>
    <row r="19" spans="1:9" ht="19.5" customHeight="1" x14ac:dyDescent="0.15">
      <c r="A19" s="178" t="s">
        <v>527</v>
      </c>
      <c r="B19" s="171">
        <v>7368</v>
      </c>
      <c r="C19" s="105">
        <v>7236</v>
      </c>
      <c r="D19" s="105">
        <v>7104</v>
      </c>
      <c r="E19" s="105">
        <v>14340</v>
      </c>
      <c r="F19" s="171">
        <v>7443</v>
      </c>
      <c r="G19" s="105">
        <v>7189</v>
      </c>
      <c r="H19" s="105">
        <v>7124</v>
      </c>
      <c r="I19" s="105">
        <v>14313</v>
      </c>
    </row>
    <row r="20" spans="1:9" ht="19.5" customHeight="1" x14ac:dyDescent="0.15">
      <c r="A20" s="178" t="s">
        <v>528</v>
      </c>
      <c r="B20" s="171">
        <v>6223</v>
      </c>
      <c r="C20" s="105">
        <v>6636</v>
      </c>
      <c r="D20" s="105">
        <v>6852</v>
      </c>
      <c r="E20" s="105">
        <v>13488</v>
      </c>
      <c r="F20" s="171">
        <v>6274</v>
      </c>
      <c r="G20" s="105">
        <v>6650</v>
      </c>
      <c r="H20" s="105">
        <v>6836</v>
      </c>
      <c r="I20" s="105">
        <v>13486</v>
      </c>
    </row>
    <row r="21" spans="1:9" ht="19.5" customHeight="1" x14ac:dyDescent="0.15">
      <c r="A21" s="178" t="s">
        <v>529</v>
      </c>
      <c r="B21" s="171">
        <v>4722</v>
      </c>
      <c r="C21" s="105">
        <v>5610</v>
      </c>
      <c r="D21" s="105">
        <v>5657</v>
      </c>
      <c r="E21" s="105">
        <v>11267</v>
      </c>
      <c r="F21" s="171">
        <v>4817</v>
      </c>
      <c r="G21" s="105">
        <v>5661</v>
      </c>
      <c r="H21" s="105">
        <v>5693</v>
      </c>
      <c r="I21" s="105">
        <v>11354</v>
      </c>
    </row>
    <row r="22" spans="1:9" ht="19.5" customHeight="1" x14ac:dyDescent="0.15">
      <c r="A22" s="178" t="s">
        <v>530</v>
      </c>
      <c r="B22" s="171">
        <v>5602</v>
      </c>
      <c r="C22" s="105">
        <v>5734</v>
      </c>
      <c r="D22" s="105">
        <v>6020</v>
      </c>
      <c r="E22" s="105">
        <v>11754</v>
      </c>
      <c r="F22" s="171">
        <v>5655</v>
      </c>
      <c r="G22" s="105">
        <v>5709</v>
      </c>
      <c r="H22" s="105">
        <v>5993</v>
      </c>
      <c r="I22" s="105">
        <v>11702</v>
      </c>
    </row>
    <row r="23" spans="1:9" ht="19.5" customHeight="1" x14ac:dyDescent="0.15">
      <c r="A23" s="178" t="s">
        <v>531</v>
      </c>
      <c r="B23" s="171">
        <v>1293</v>
      </c>
      <c r="C23" s="105">
        <v>1667</v>
      </c>
      <c r="D23" s="105">
        <v>1835</v>
      </c>
      <c r="E23" s="105">
        <v>3502</v>
      </c>
      <c r="F23" s="171">
        <v>1298</v>
      </c>
      <c r="G23" s="105">
        <v>1654</v>
      </c>
      <c r="H23" s="105">
        <v>1806</v>
      </c>
      <c r="I23" s="105">
        <v>3460</v>
      </c>
    </row>
    <row r="24" spans="1:9" ht="19.5" customHeight="1" x14ac:dyDescent="0.15">
      <c r="A24" s="178" t="s">
        <v>532</v>
      </c>
      <c r="B24" s="171">
        <v>848</v>
      </c>
      <c r="C24" s="105">
        <v>1119</v>
      </c>
      <c r="D24" s="105">
        <v>1198</v>
      </c>
      <c r="E24" s="105">
        <v>2317</v>
      </c>
      <c r="F24" s="171">
        <v>845</v>
      </c>
      <c r="G24" s="105">
        <v>1090</v>
      </c>
      <c r="H24" s="105">
        <v>1163</v>
      </c>
      <c r="I24" s="105">
        <v>2253</v>
      </c>
    </row>
    <row r="25" spans="1:9" ht="19.5" customHeight="1" x14ac:dyDescent="0.15">
      <c r="A25" s="178" t="s">
        <v>533</v>
      </c>
      <c r="B25" s="171">
        <v>3117</v>
      </c>
      <c r="C25" s="105">
        <v>3884</v>
      </c>
      <c r="D25" s="105">
        <v>4089</v>
      </c>
      <c r="E25" s="105">
        <v>7973</v>
      </c>
      <c r="F25" s="171">
        <v>3179</v>
      </c>
      <c r="G25" s="105">
        <v>3912</v>
      </c>
      <c r="H25" s="105">
        <v>4118</v>
      </c>
      <c r="I25" s="105">
        <v>8030</v>
      </c>
    </row>
    <row r="26" spans="1:9" ht="19.5" customHeight="1" x14ac:dyDescent="0.15">
      <c r="A26" s="178" t="s">
        <v>534</v>
      </c>
      <c r="B26" s="171">
        <v>2338</v>
      </c>
      <c r="C26" s="105">
        <v>2846</v>
      </c>
      <c r="D26" s="105">
        <v>3159</v>
      </c>
      <c r="E26" s="105">
        <v>6005</v>
      </c>
      <c r="F26" s="171">
        <v>2356</v>
      </c>
      <c r="G26" s="105">
        <v>2822</v>
      </c>
      <c r="H26" s="105">
        <v>3150</v>
      </c>
      <c r="I26" s="105">
        <v>5972</v>
      </c>
    </row>
    <row r="27" spans="1:9" ht="19.5" customHeight="1" x14ac:dyDescent="0.15">
      <c r="A27" s="178" t="s">
        <v>535</v>
      </c>
      <c r="B27" s="171">
        <v>4772</v>
      </c>
      <c r="C27" s="105">
        <v>4843</v>
      </c>
      <c r="D27" s="105">
        <v>5383</v>
      </c>
      <c r="E27" s="129">
        <v>10226</v>
      </c>
      <c r="F27" s="171">
        <v>4828</v>
      </c>
      <c r="G27" s="105">
        <v>4888</v>
      </c>
      <c r="H27" s="105">
        <v>5334</v>
      </c>
      <c r="I27" s="105">
        <v>10222</v>
      </c>
    </row>
    <row r="28" spans="1:9" s="227" customFormat="1" ht="19.5" customHeight="1" x14ac:dyDescent="0.15">
      <c r="A28" s="274" t="s">
        <v>536</v>
      </c>
      <c r="B28" s="171">
        <v>8183</v>
      </c>
      <c r="C28" s="105">
        <v>8473</v>
      </c>
      <c r="D28" s="105">
        <v>8193</v>
      </c>
      <c r="E28" s="105">
        <v>16666</v>
      </c>
      <c r="F28" s="171">
        <v>8143</v>
      </c>
      <c r="G28" s="105">
        <v>8319</v>
      </c>
      <c r="H28" s="105">
        <v>8073</v>
      </c>
      <c r="I28" s="105">
        <v>16392</v>
      </c>
    </row>
    <row r="29" spans="1:9" s="227" customFormat="1" ht="19.5" customHeight="1" x14ac:dyDescent="0.15">
      <c r="A29" s="274" t="s">
        <v>537</v>
      </c>
      <c r="B29" s="171">
        <v>7100</v>
      </c>
      <c r="C29" s="105">
        <v>7292</v>
      </c>
      <c r="D29" s="105">
        <v>8044</v>
      </c>
      <c r="E29" s="105">
        <v>15336</v>
      </c>
      <c r="F29" s="171">
        <v>7124</v>
      </c>
      <c r="G29" s="105">
        <v>7187</v>
      </c>
      <c r="H29" s="105">
        <v>7986</v>
      </c>
      <c r="I29" s="105">
        <v>15173</v>
      </c>
    </row>
    <row r="30" spans="1:9" s="227" customFormat="1" ht="19.5" customHeight="1" x14ac:dyDescent="0.15">
      <c r="A30" s="274" t="s">
        <v>538</v>
      </c>
      <c r="B30" s="171">
        <v>4213</v>
      </c>
      <c r="C30" s="105">
        <v>5018</v>
      </c>
      <c r="D30" s="105">
        <v>5513</v>
      </c>
      <c r="E30" s="105">
        <v>10531</v>
      </c>
      <c r="F30" s="171">
        <v>4279</v>
      </c>
      <c r="G30" s="105">
        <v>5026</v>
      </c>
      <c r="H30" s="105">
        <v>5514</v>
      </c>
      <c r="I30" s="105">
        <v>10540</v>
      </c>
    </row>
    <row r="31" spans="1:9" s="227" customFormat="1" ht="19.5" customHeight="1" x14ac:dyDescent="0.15">
      <c r="A31" s="274" t="s">
        <v>539</v>
      </c>
      <c r="B31" s="171">
        <v>4946</v>
      </c>
      <c r="C31" s="105">
        <v>5645</v>
      </c>
      <c r="D31" s="105">
        <v>5679</v>
      </c>
      <c r="E31" s="105">
        <v>11324</v>
      </c>
      <c r="F31" s="171">
        <v>5178</v>
      </c>
      <c r="G31" s="105">
        <v>5920</v>
      </c>
      <c r="H31" s="105">
        <v>5904</v>
      </c>
      <c r="I31" s="105">
        <v>11824</v>
      </c>
    </row>
    <row r="32" spans="1:9" s="227" customFormat="1" ht="19.5" customHeight="1" x14ac:dyDescent="0.15">
      <c r="A32" s="274" t="s">
        <v>540</v>
      </c>
      <c r="B32" s="171">
        <v>2163</v>
      </c>
      <c r="C32" s="105">
        <v>2113</v>
      </c>
      <c r="D32" s="105">
        <v>2399</v>
      </c>
      <c r="E32" s="105">
        <v>4512</v>
      </c>
      <c r="F32" s="171">
        <v>2176</v>
      </c>
      <c r="G32" s="105">
        <v>2074</v>
      </c>
      <c r="H32" s="105">
        <v>2389</v>
      </c>
      <c r="I32" s="105">
        <v>4463</v>
      </c>
    </row>
    <row r="33" spans="1:9" s="227" customFormat="1" ht="19.5" customHeight="1" x14ac:dyDescent="0.15">
      <c r="A33" s="274" t="s">
        <v>541</v>
      </c>
      <c r="B33" s="171">
        <v>4489</v>
      </c>
      <c r="C33" s="105">
        <v>5289</v>
      </c>
      <c r="D33" s="105">
        <v>5261</v>
      </c>
      <c r="E33" s="105">
        <v>10550</v>
      </c>
      <c r="F33" s="171">
        <v>4521</v>
      </c>
      <c r="G33" s="105">
        <v>5290</v>
      </c>
      <c r="H33" s="105">
        <v>5336</v>
      </c>
      <c r="I33" s="105">
        <v>10626</v>
      </c>
    </row>
    <row r="34" spans="1:9" s="227" customFormat="1" ht="19.5" customHeight="1" x14ac:dyDescent="0.15">
      <c r="A34" s="274" t="s">
        <v>542</v>
      </c>
      <c r="B34" s="171">
        <v>3831</v>
      </c>
      <c r="C34" s="105">
        <v>3573</v>
      </c>
      <c r="D34" s="105">
        <v>3681</v>
      </c>
      <c r="E34" s="105">
        <v>7254</v>
      </c>
      <c r="F34" s="171">
        <v>3849</v>
      </c>
      <c r="G34" s="105">
        <v>3553</v>
      </c>
      <c r="H34" s="105">
        <v>3660</v>
      </c>
      <c r="I34" s="105">
        <v>7213</v>
      </c>
    </row>
    <row r="35" spans="1:9" s="227" customFormat="1" ht="19.5" customHeight="1" x14ac:dyDescent="0.15">
      <c r="A35" s="274" t="s">
        <v>543</v>
      </c>
      <c r="B35" s="171">
        <v>810</v>
      </c>
      <c r="C35" s="105">
        <v>1288</v>
      </c>
      <c r="D35" s="105">
        <v>1274</v>
      </c>
      <c r="E35" s="105">
        <v>2562</v>
      </c>
      <c r="F35" s="171">
        <v>816</v>
      </c>
      <c r="G35" s="105">
        <v>1285</v>
      </c>
      <c r="H35" s="105">
        <v>1261</v>
      </c>
      <c r="I35" s="105">
        <v>2546</v>
      </c>
    </row>
    <row r="36" spans="1:9" s="227" customFormat="1" ht="19.5" customHeight="1" x14ac:dyDescent="0.15">
      <c r="A36" s="274" t="s">
        <v>544</v>
      </c>
      <c r="B36" s="171">
        <v>2049</v>
      </c>
      <c r="C36" s="105">
        <v>2701</v>
      </c>
      <c r="D36" s="105">
        <v>2822</v>
      </c>
      <c r="E36" s="105">
        <v>5523</v>
      </c>
      <c r="F36" s="171">
        <v>2070</v>
      </c>
      <c r="G36" s="105">
        <v>2678</v>
      </c>
      <c r="H36" s="105">
        <v>2825</v>
      </c>
      <c r="I36" s="105">
        <v>5503</v>
      </c>
    </row>
    <row r="37" spans="1:9" s="227" customFormat="1" ht="19.5" customHeight="1" x14ac:dyDescent="0.15">
      <c r="A37" s="274" t="s">
        <v>545</v>
      </c>
      <c r="B37" s="171">
        <v>1264</v>
      </c>
      <c r="C37" s="105">
        <v>1697</v>
      </c>
      <c r="D37" s="105">
        <v>1870</v>
      </c>
      <c r="E37" s="105">
        <v>3567</v>
      </c>
      <c r="F37" s="171">
        <v>1277</v>
      </c>
      <c r="G37" s="105">
        <v>1679</v>
      </c>
      <c r="H37" s="105">
        <v>1842</v>
      </c>
      <c r="I37" s="105">
        <v>3521</v>
      </c>
    </row>
    <row r="38" spans="1:9" s="227" customFormat="1" ht="19.5" customHeight="1" x14ac:dyDescent="0.15">
      <c r="A38" s="274" t="s">
        <v>546</v>
      </c>
      <c r="B38" s="171">
        <v>854</v>
      </c>
      <c r="C38" s="105">
        <v>1301</v>
      </c>
      <c r="D38" s="105">
        <v>1318</v>
      </c>
      <c r="E38" s="105">
        <v>2619</v>
      </c>
      <c r="F38" s="171">
        <v>884</v>
      </c>
      <c r="G38" s="105">
        <v>1312</v>
      </c>
      <c r="H38" s="105">
        <v>1342</v>
      </c>
      <c r="I38" s="105">
        <v>2654</v>
      </c>
    </row>
    <row r="39" spans="1:9" s="227" customFormat="1" ht="19.5" customHeight="1" x14ac:dyDescent="0.15">
      <c r="A39" s="274" t="s">
        <v>547</v>
      </c>
      <c r="B39" s="171">
        <v>1456</v>
      </c>
      <c r="C39" s="105">
        <v>2339</v>
      </c>
      <c r="D39" s="105">
        <v>2288</v>
      </c>
      <c r="E39" s="105">
        <v>4627</v>
      </c>
      <c r="F39" s="171">
        <v>1465</v>
      </c>
      <c r="G39" s="105">
        <v>2330</v>
      </c>
      <c r="H39" s="105">
        <v>2276</v>
      </c>
      <c r="I39" s="105">
        <v>4606</v>
      </c>
    </row>
    <row r="40" spans="1:9" s="227" customFormat="1" ht="19.5" customHeight="1" x14ac:dyDescent="0.15">
      <c r="A40" s="274" t="s">
        <v>548</v>
      </c>
      <c r="B40" s="171">
        <v>1687</v>
      </c>
      <c r="C40" s="105">
        <v>2409</v>
      </c>
      <c r="D40" s="105">
        <v>2473</v>
      </c>
      <c r="E40" s="105">
        <v>4882</v>
      </c>
      <c r="F40" s="171">
        <v>1702</v>
      </c>
      <c r="G40" s="105">
        <v>2377</v>
      </c>
      <c r="H40" s="105">
        <v>2429</v>
      </c>
      <c r="I40" s="105">
        <v>4806</v>
      </c>
    </row>
    <row r="41" spans="1:9" s="227" customFormat="1" ht="19.5" customHeight="1" thickBot="1" x14ac:dyDescent="0.2">
      <c r="A41" s="116" t="s">
        <v>549</v>
      </c>
      <c r="B41" s="172">
        <v>2292</v>
      </c>
      <c r="C41" s="110">
        <v>2867</v>
      </c>
      <c r="D41" s="110">
        <v>2960</v>
      </c>
      <c r="E41" s="110">
        <v>5827</v>
      </c>
      <c r="F41" s="172">
        <v>2338</v>
      </c>
      <c r="G41" s="110">
        <v>2882</v>
      </c>
      <c r="H41" s="110">
        <v>2956</v>
      </c>
      <c r="I41" s="110">
        <v>5838</v>
      </c>
    </row>
    <row r="42" spans="1:9" x14ac:dyDescent="0.15">
      <c r="E42" s="56"/>
      <c r="I42" s="3" t="s">
        <v>44</v>
      </c>
    </row>
    <row r="43" spans="1:9" x14ac:dyDescent="0.15">
      <c r="A43" s="130" t="s">
        <v>550</v>
      </c>
    </row>
    <row r="44" spans="1:9" x14ac:dyDescent="0.15">
      <c r="A44" s="130" t="s">
        <v>596</v>
      </c>
    </row>
    <row r="45" spans="1:9" x14ac:dyDescent="0.15">
      <c r="A45" s="130" t="s">
        <v>599</v>
      </c>
    </row>
    <row r="47" spans="1:9" x14ac:dyDescent="0.15">
      <c r="B47" s="23"/>
      <c r="C47" s="23"/>
      <c r="D47" s="23"/>
      <c r="E47" s="23"/>
    </row>
    <row r="48" spans="1:9" x14ac:dyDescent="0.15">
      <c r="A48" s="2" t="s">
        <v>551</v>
      </c>
      <c r="B48" s="183"/>
    </row>
  </sheetData>
  <mergeCells count="7">
    <mergeCell ref="A5:A7"/>
    <mergeCell ref="F5:I5"/>
    <mergeCell ref="F6:F7"/>
    <mergeCell ref="G6:I6"/>
    <mergeCell ref="B5:E5"/>
    <mergeCell ref="B6:B7"/>
    <mergeCell ref="C6:E6"/>
  </mergeCells>
  <phoneticPr fontId="3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105"/>
  <sheetViews>
    <sheetView zoomScaleNormal="100" workbookViewId="0"/>
  </sheetViews>
  <sheetFormatPr defaultRowHeight="13.5" x14ac:dyDescent="0.15"/>
  <cols>
    <col min="1" max="10" width="9" style="2"/>
  </cols>
  <sheetData>
    <row r="1" spans="1:10" ht="14.25" x14ac:dyDescent="0.15">
      <c r="A1" s="1" t="s">
        <v>552</v>
      </c>
    </row>
    <row r="2" spans="1:10" ht="14.25" thickBot="1" x14ac:dyDescent="0.2">
      <c r="I2" s="308" t="s">
        <v>787</v>
      </c>
    </row>
    <row r="3" spans="1:10" ht="18" customHeight="1" x14ac:dyDescent="0.15">
      <c r="A3" s="131" t="s">
        <v>553</v>
      </c>
      <c r="B3" s="84" t="s">
        <v>554</v>
      </c>
      <c r="C3" s="84" t="s">
        <v>11</v>
      </c>
      <c r="D3" s="4" t="s">
        <v>12</v>
      </c>
      <c r="F3" s="131" t="s">
        <v>553</v>
      </c>
      <c r="G3" s="84" t="s">
        <v>554</v>
      </c>
      <c r="H3" s="84" t="s">
        <v>11</v>
      </c>
      <c r="I3" s="4" t="s">
        <v>12</v>
      </c>
    </row>
    <row r="4" spans="1:10" ht="14.25" customHeight="1" x14ac:dyDescent="0.15">
      <c r="A4" s="132" t="s">
        <v>554</v>
      </c>
      <c r="B4" s="133">
        <v>269661</v>
      </c>
      <c r="C4" s="134">
        <v>132170</v>
      </c>
      <c r="D4" s="134">
        <v>137491</v>
      </c>
      <c r="F4" s="118" t="s">
        <v>694</v>
      </c>
      <c r="G4" s="135">
        <v>18631</v>
      </c>
      <c r="H4" s="136">
        <v>9416</v>
      </c>
      <c r="I4" s="136">
        <v>9215</v>
      </c>
    </row>
    <row r="5" spans="1:10" ht="14.25" customHeight="1" x14ac:dyDescent="0.15">
      <c r="A5" s="46"/>
      <c r="B5" s="27"/>
      <c r="C5" s="94"/>
      <c r="D5" s="94"/>
      <c r="E5" s="31"/>
      <c r="F5" s="40">
        <v>40</v>
      </c>
      <c r="G5" s="137">
        <v>3409</v>
      </c>
      <c r="H5" s="138">
        <v>1708</v>
      </c>
      <c r="I5" s="138">
        <v>1701</v>
      </c>
      <c r="J5" s="31"/>
    </row>
    <row r="6" spans="1:10" ht="14.25" customHeight="1" x14ac:dyDescent="0.15">
      <c r="A6" s="139" t="s">
        <v>555</v>
      </c>
      <c r="B6" s="140">
        <v>11330</v>
      </c>
      <c r="C6" s="141">
        <v>5836</v>
      </c>
      <c r="D6" s="141">
        <v>5494</v>
      </c>
      <c r="F6" s="40">
        <v>41</v>
      </c>
      <c r="G6" s="137">
        <v>3630</v>
      </c>
      <c r="H6" s="138">
        <v>1871</v>
      </c>
      <c r="I6" s="138">
        <v>1759</v>
      </c>
    </row>
    <row r="7" spans="1:10" ht="14.25" customHeight="1" x14ac:dyDescent="0.15">
      <c r="A7" s="16" t="s">
        <v>706</v>
      </c>
      <c r="B7" s="137">
        <v>2133</v>
      </c>
      <c r="C7" s="138">
        <v>1117</v>
      </c>
      <c r="D7" s="138">
        <v>1016</v>
      </c>
      <c r="E7" s="31"/>
      <c r="F7" s="40">
        <v>42</v>
      </c>
      <c r="G7" s="137">
        <v>3691</v>
      </c>
      <c r="H7" s="138">
        <v>1862</v>
      </c>
      <c r="I7" s="138">
        <v>1829</v>
      </c>
      <c r="J7" s="31"/>
    </row>
    <row r="8" spans="1:10" ht="14.25" customHeight="1" x14ac:dyDescent="0.15">
      <c r="A8" s="16" t="s">
        <v>707</v>
      </c>
      <c r="B8" s="137">
        <v>2265</v>
      </c>
      <c r="C8" s="138">
        <v>1133</v>
      </c>
      <c r="D8" s="138">
        <v>1132</v>
      </c>
      <c r="F8" s="40">
        <v>43</v>
      </c>
      <c r="G8" s="137">
        <v>3918</v>
      </c>
      <c r="H8" s="138">
        <v>1973</v>
      </c>
      <c r="I8" s="138">
        <v>1945</v>
      </c>
    </row>
    <row r="9" spans="1:10" ht="14.25" customHeight="1" x14ac:dyDescent="0.15">
      <c r="A9" s="16" t="s">
        <v>708</v>
      </c>
      <c r="B9" s="137">
        <v>2383</v>
      </c>
      <c r="C9" s="138">
        <v>1282</v>
      </c>
      <c r="D9" s="138">
        <v>1101</v>
      </c>
      <c r="F9" s="40">
        <v>44</v>
      </c>
      <c r="G9" s="137">
        <v>3983</v>
      </c>
      <c r="H9" s="138">
        <v>2002</v>
      </c>
      <c r="I9" s="138">
        <v>1981</v>
      </c>
    </row>
    <row r="10" spans="1:10" ht="14.25" customHeight="1" x14ac:dyDescent="0.15">
      <c r="A10" s="16" t="s">
        <v>709</v>
      </c>
      <c r="B10" s="137">
        <v>2320</v>
      </c>
      <c r="C10" s="138">
        <v>1194</v>
      </c>
      <c r="D10" s="138">
        <v>1126</v>
      </c>
      <c r="F10" s="139" t="s">
        <v>695</v>
      </c>
      <c r="G10" s="140">
        <v>20947</v>
      </c>
      <c r="H10" s="141">
        <v>10674</v>
      </c>
      <c r="I10" s="141">
        <v>10273</v>
      </c>
    </row>
    <row r="11" spans="1:10" ht="14.25" customHeight="1" x14ac:dyDescent="0.15">
      <c r="A11" s="16" t="s">
        <v>710</v>
      </c>
      <c r="B11" s="137">
        <v>2229</v>
      </c>
      <c r="C11" s="138">
        <v>1110</v>
      </c>
      <c r="D11" s="138">
        <v>1119</v>
      </c>
      <c r="F11" s="40">
        <v>45</v>
      </c>
      <c r="G11" s="137">
        <v>4245</v>
      </c>
      <c r="H11" s="138">
        <v>2213</v>
      </c>
      <c r="I11" s="138">
        <v>2032</v>
      </c>
    </row>
    <row r="12" spans="1:10" ht="14.25" customHeight="1" x14ac:dyDescent="0.15">
      <c r="A12" s="139" t="s">
        <v>556</v>
      </c>
      <c r="B12" s="140">
        <v>10894</v>
      </c>
      <c r="C12" s="141">
        <v>5541</v>
      </c>
      <c r="D12" s="141">
        <v>5353</v>
      </c>
      <c r="F12" s="40">
        <v>46</v>
      </c>
      <c r="G12" s="137">
        <v>4395</v>
      </c>
      <c r="H12" s="138">
        <v>2202</v>
      </c>
      <c r="I12" s="138">
        <v>2193</v>
      </c>
    </row>
    <row r="13" spans="1:10" ht="14.25" customHeight="1" x14ac:dyDescent="0.15">
      <c r="A13" s="16" t="s">
        <v>715</v>
      </c>
      <c r="B13" s="137">
        <v>2071</v>
      </c>
      <c r="C13" s="138">
        <v>1043</v>
      </c>
      <c r="D13" s="138">
        <v>1028</v>
      </c>
      <c r="E13" s="31"/>
      <c r="F13" s="40">
        <v>47</v>
      </c>
      <c r="G13" s="137">
        <v>4233</v>
      </c>
      <c r="H13" s="138">
        <v>2150</v>
      </c>
      <c r="I13" s="138">
        <v>2083</v>
      </c>
      <c r="J13" s="31"/>
    </row>
    <row r="14" spans="1:10" ht="14.25" customHeight="1" x14ac:dyDescent="0.15">
      <c r="A14" s="16" t="s">
        <v>711</v>
      </c>
      <c r="B14" s="137">
        <v>2232</v>
      </c>
      <c r="C14" s="138">
        <v>1151</v>
      </c>
      <c r="D14" s="138">
        <v>1081</v>
      </c>
      <c r="F14" s="40">
        <v>48</v>
      </c>
      <c r="G14" s="137">
        <v>4098</v>
      </c>
      <c r="H14" s="138">
        <v>2094</v>
      </c>
      <c r="I14" s="138">
        <v>2004</v>
      </c>
    </row>
    <row r="15" spans="1:10" ht="14.25" customHeight="1" x14ac:dyDescent="0.15">
      <c r="A15" s="16" t="s">
        <v>712</v>
      </c>
      <c r="B15" s="137">
        <v>2149</v>
      </c>
      <c r="C15" s="138">
        <v>1070</v>
      </c>
      <c r="D15" s="138">
        <v>1079</v>
      </c>
      <c r="F15" s="40">
        <v>49</v>
      </c>
      <c r="G15" s="137">
        <v>3976</v>
      </c>
      <c r="H15" s="138">
        <v>2015</v>
      </c>
      <c r="I15" s="138">
        <v>1961</v>
      </c>
    </row>
    <row r="16" spans="1:10" ht="14.25" customHeight="1" x14ac:dyDescent="0.15">
      <c r="A16" s="16" t="s">
        <v>713</v>
      </c>
      <c r="B16" s="137">
        <v>2223</v>
      </c>
      <c r="C16" s="138">
        <v>1121</v>
      </c>
      <c r="D16" s="138">
        <v>1102</v>
      </c>
      <c r="F16" s="139" t="s">
        <v>696</v>
      </c>
      <c r="G16" s="140">
        <v>18107</v>
      </c>
      <c r="H16" s="141">
        <v>9048</v>
      </c>
      <c r="I16" s="141">
        <v>9059</v>
      </c>
    </row>
    <row r="17" spans="1:10" ht="14.25" customHeight="1" x14ac:dyDescent="0.15">
      <c r="A17" s="16" t="s">
        <v>714</v>
      </c>
      <c r="B17" s="137">
        <v>2219</v>
      </c>
      <c r="C17" s="138">
        <v>1156</v>
      </c>
      <c r="D17" s="138">
        <v>1063</v>
      </c>
      <c r="F17" s="40">
        <v>50</v>
      </c>
      <c r="G17" s="137">
        <v>3894</v>
      </c>
      <c r="H17" s="138">
        <v>1956</v>
      </c>
      <c r="I17" s="138">
        <v>1938</v>
      </c>
    </row>
    <row r="18" spans="1:10" ht="14.25" customHeight="1" x14ac:dyDescent="0.15">
      <c r="A18" s="139" t="s">
        <v>688</v>
      </c>
      <c r="B18" s="140">
        <v>11673</v>
      </c>
      <c r="C18" s="141">
        <v>6098</v>
      </c>
      <c r="D18" s="141">
        <v>5575</v>
      </c>
      <c r="F18" s="40">
        <v>51</v>
      </c>
      <c r="G18" s="137">
        <v>3705</v>
      </c>
      <c r="H18" s="138">
        <v>1839</v>
      </c>
      <c r="I18" s="138">
        <v>1866</v>
      </c>
    </row>
    <row r="19" spans="1:10" ht="14.25" customHeight="1" x14ac:dyDescent="0.15">
      <c r="A19" s="40">
        <v>10</v>
      </c>
      <c r="B19" s="137">
        <v>2394</v>
      </c>
      <c r="C19" s="138">
        <v>1244</v>
      </c>
      <c r="D19" s="138">
        <v>1150</v>
      </c>
      <c r="E19" s="31"/>
      <c r="F19" s="40">
        <v>52</v>
      </c>
      <c r="G19" s="137">
        <v>3875</v>
      </c>
      <c r="H19" s="138">
        <v>1961</v>
      </c>
      <c r="I19" s="138">
        <v>1914</v>
      </c>
      <c r="J19" s="31"/>
    </row>
    <row r="20" spans="1:10" ht="14.25" customHeight="1" x14ac:dyDescent="0.15">
      <c r="A20" s="40">
        <v>11</v>
      </c>
      <c r="B20" s="137">
        <v>2282</v>
      </c>
      <c r="C20" s="138">
        <v>1216</v>
      </c>
      <c r="D20" s="138">
        <v>1066</v>
      </c>
      <c r="F20" s="40">
        <v>53</v>
      </c>
      <c r="G20" s="137">
        <v>3011</v>
      </c>
      <c r="H20" s="138">
        <v>1500</v>
      </c>
      <c r="I20" s="138">
        <v>1511</v>
      </c>
    </row>
    <row r="21" spans="1:10" ht="14.25" customHeight="1" x14ac:dyDescent="0.15">
      <c r="A21" s="40">
        <v>12</v>
      </c>
      <c r="B21" s="137">
        <v>2307</v>
      </c>
      <c r="C21" s="138">
        <v>1202</v>
      </c>
      <c r="D21" s="138">
        <v>1105</v>
      </c>
      <c r="F21" s="40">
        <v>54</v>
      </c>
      <c r="G21" s="137">
        <v>3622</v>
      </c>
      <c r="H21" s="138">
        <v>1792</v>
      </c>
      <c r="I21" s="138">
        <v>1830</v>
      </c>
    </row>
    <row r="22" spans="1:10" ht="14.25" customHeight="1" x14ac:dyDescent="0.15">
      <c r="A22" s="40">
        <v>13</v>
      </c>
      <c r="B22" s="137">
        <v>2349</v>
      </c>
      <c r="C22" s="138">
        <v>1224</v>
      </c>
      <c r="D22" s="138">
        <v>1125</v>
      </c>
      <c r="F22" s="139" t="s">
        <v>697</v>
      </c>
      <c r="G22" s="140">
        <v>16252</v>
      </c>
      <c r="H22" s="141">
        <v>8076</v>
      </c>
      <c r="I22" s="141">
        <v>8176</v>
      </c>
    </row>
    <row r="23" spans="1:10" ht="14.25" customHeight="1" x14ac:dyDescent="0.15">
      <c r="A23" s="40">
        <v>14</v>
      </c>
      <c r="B23" s="137">
        <v>2341</v>
      </c>
      <c r="C23" s="138">
        <v>1212</v>
      </c>
      <c r="D23" s="138">
        <v>1129</v>
      </c>
      <c r="F23" s="40">
        <v>55</v>
      </c>
      <c r="G23" s="137">
        <v>3405</v>
      </c>
      <c r="H23" s="138">
        <v>1711</v>
      </c>
      <c r="I23" s="138">
        <v>1694</v>
      </c>
    </row>
    <row r="24" spans="1:10" ht="14.25" customHeight="1" x14ac:dyDescent="0.15">
      <c r="A24" s="139" t="s">
        <v>689</v>
      </c>
      <c r="B24" s="140">
        <v>12326</v>
      </c>
      <c r="C24" s="141">
        <v>6304</v>
      </c>
      <c r="D24" s="141">
        <v>6022</v>
      </c>
      <c r="E24" s="142"/>
      <c r="F24" s="40">
        <v>56</v>
      </c>
      <c r="G24" s="137">
        <v>3292</v>
      </c>
      <c r="H24" s="138">
        <v>1633</v>
      </c>
      <c r="I24" s="138">
        <v>1659</v>
      </c>
    </row>
    <row r="25" spans="1:10" ht="14.25" customHeight="1" x14ac:dyDescent="0.15">
      <c r="A25" s="40">
        <v>15</v>
      </c>
      <c r="B25" s="137">
        <v>2403</v>
      </c>
      <c r="C25" s="138">
        <v>1219</v>
      </c>
      <c r="D25" s="138">
        <v>1184</v>
      </c>
      <c r="E25" s="31"/>
      <c r="F25" s="40">
        <v>57</v>
      </c>
      <c r="G25" s="137">
        <v>3231</v>
      </c>
      <c r="H25" s="138">
        <v>1609</v>
      </c>
      <c r="I25" s="138">
        <v>1622</v>
      </c>
      <c r="J25" s="31"/>
    </row>
    <row r="26" spans="1:10" ht="14.25" customHeight="1" x14ac:dyDescent="0.15">
      <c r="A26" s="40">
        <v>16</v>
      </c>
      <c r="B26" s="137">
        <v>2418</v>
      </c>
      <c r="C26" s="138">
        <v>1269</v>
      </c>
      <c r="D26" s="138">
        <v>1149</v>
      </c>
      <c r="F26" s="40">
        <v>58</v>
      </c>
      <c r="G26" s="137">
        <v>3176</v>
      </c>
      <c r="H26" s="138">
        <v>1573</v>
      </c>
      <c r="I26" s="138">
        <v>1603</v>
      </c>
    </row>
    <row r="27" spans="1:10" ht="14.25" customHeight="1" x14ac:dyDescent="0.15">
      <c r="A27" s="40">
        <v>17</v>
      </c>
      <c r="B27" s="137">
        <v>2411</v>
      </c>
      <c r="C27" s="138">
        <v>1238</v>
      </c>
      <c r="D27" s="138">
        <v>1173</v>
      </c>
      <c r="F27" s="40">
        <v>59</v>
      </c>
      <c r="G27" s="137">
        <v>3148</v>
      </c>
      <c r="H27" s="138">
        <v>1550</v>
      </c>
      <c r="I27" s="138">
        <v>1598</v>
      </c>
    </row>
    <row r="28" spans="1:10" ht="14.25" customHeight="1" x14ac:dyDescent="0.15">
      <c r="A28" s="40">
        <v>18</v>
      </c>
      <c r="B28" s="137">
        <v>2460</v>
      </c>
      <c r="C28" s="138">
        <v>1237</v>
      </c>
      <c r="D28" s="138">
        <v>1223</v>
      </c>
      <c r="F28" s="139" t="s">
        <v>698</v>
      </c>
      <c r="G28" s="140">
        <v>15660</v>
      </c>
      <c r="H28" s="141">
        <v>7775</v>
      </c>
      <c r="I28" s="141">
        <v>7885</v>
      </c>
    </row>
    <row r="29" spans="1:10" ht="14.25" customHeight="1" x14ac:dyDescent="0.15">
      <c r="A29" s="40">
        <v>19</v>
      </c>
      <c r="B29" s="137">
        <v>2634</v>
      </c>
      <c r="C29" s="138">
        <v>1341</v>
      </c>
      <c r="D29" s="138">
        <v>1293</v>
      </c>
      <c r="F29" s="40">
        <v>60</v>
      </c>
      <c r="G29" s="137">
        <v>3216</v>
      </c>
      <c r="H29" s="138">
        <v>1593</v>
      </c>
      <c r="I29" s="138">
        <v>1623</v>
      </c>
    </row>
    <row r="30" spans="1:10" ht="14.25" customHeight="1" x14ac:dyDescent="0.15">
      <c r="A30" s="139" t="s">
        <v>690</v>
      </c>
      <c r="B30" s="140">
        <v>13023</v>
      </c>
      <c r="C30" s="141">
        <v>6734</v>
      </c>
      <c r="D30" s="141">
        <v>6289</v>
      </c>
      <c r="F30" s="40">
        <v>61</v>
      </c>
      <c r="G30" s="137">
        <v>3020</v>
      </c>
      <c r="H30" s="138">
        <v>1522</v>
      </c>
      <c r="I30" s="138">
        <v>1498</v>
      </c>
    </row>
    <row r="31" spans="1:10" ht="14.25" customHeight="1" x14ac:dyDescent="0.15">
      <c r="A31" s="40">
        <v>20</v>
      </c>
      <c r="B31" s="137">
        <v>2631</v>
      </c>
      <c r="C31" s="138">
        <v>1352</v>
      </c>
      <c r="D31" s="138">
        <v>1279</v>
      </c>
      <c r="E31" s="31"/>
      <c r="F31" s="40">
        <v>62</v>
      </c>
      <c r="G31" s="137">
        <v>2951</v>
      </c>
      <c r="H31" s="138">
        <v>1456</v>
      </c>
      <c r="I31" s="138">
        <v>1495</v>
      </c>
      <c r="J31" s="31"/>
    </row>
    <row r="32" spans="1:10" ht="14.25" customHeight="1" x14ac:dyDescent="0.15">
      <c r="A32" s="40">
        <v>21</v>
      </c>
      <c r="B32" s="137">
        <v>2684</v>
      </c>
      <c r="C32" s="138">
        <v>1349</v>
      </c>
      <c r="D32" s="138">
        <v>1335</v>
      </c>
      <c r="F32" s="40">
        <v>63</v>
      </c>
      <c r="G32" s="137">
        <v>3262</v>
      </c>
      <c r="H32" s="138">
        <v>1581</v>
      </c>
      <c r="I32" s="138">
        <v>1681</v>
      </c>
    </row>
    <row r="33" spans="1:10" ht="14.25" customHeight="1" x14ac:dyDescent="0.15">
      <c r="A33" s="40">
        <v>22</v>
      </c>
      <c r="B33" s="137">
        <v>2747</v>
      </c>
      <c r="C33" s="138">
        <v>1458</v>
      </c>
      <c r="D33" s="138">
        <v>1289</v>
      </c>
      <c r="F33" s="40">
        <v>64</v>
      </c>
      <c r="G33" s="137">
        <v>3211</v>
      </c>
      <c r="H33" s="138">
        <v>1623</v>
      </c>
      <c r="I33" s="138">
        <v>1588</v>
      </c>
    </row>
    <row r="34" spans="1:10" ht="14.25" customHeight="1" x14ac:dyDescent="0.15">
      <c r="A34" s="40">
        <v>23</v>
      </c>
      <c r="B34" s="137">
        <v>2604</v>
      </c>
      <c r="C34" s="138">
        <v>1364</v>
      </c>
      <c r="D34" s="138">
        <v>1240</v>
      </c>
      <c r="F34" s="139" t="s">
        <v>699</v>
      </c>
      <c r="G34" s="140">
        <v>17295</v>
      </c>
      <c r="H34" s="141">
        <v>8240</v>
      </c>
      <c r="I34" s="141">
        <v>9055</v>
      </c>
    </row>
    <row r="35" spans="1:10" ht="14.25" customHeight="1" x14ac:dyDescent="0.15">
      <c r="A35" s="40">
        <v>24</v>
      </c>
      <c r="B35" s="137">
        <v>2357</v>
      </c>
      <c r="C35" s="138">
        <v>1211</v>
      </c>
      <c r="D35" s="138">
        <v>1146</v>
      </c>
      <c r="F35" s="40">
        <v>65</v>
      </c>
      <c r="G35" s="137">
        <v>3130</v>
      </c>
      <c r="H35" s="138">
        <v>1519</v>
      </c>
      <c r="I35" s="138">
        <v>1611</v>
      </c>
    </row>
    <row r="36" spans="1:10" ht="14.25" customHeight="1" x14ac:dyDescent="0.15">
      <c r="A36" s="139" t="s">
        <v>691</v>
      </c>
      <c r="B36" s="140">
        <v>12238</v>
      </c>
      <c r="C36" s="141">
        <v>6153</v>
      </c>
      <c r="D36" s="141">
        <v>6085</v>
      </c>
      <c r="F36" s="40">
        <v>66</v>
      </c>
      <c r="G36" s="137">
        <v>3295</v>
      </c>
      <c r="H36" s="138">
        <v>1614</v>
      </c>
      <c r="I36" s="138">
        <v>1681</v>
      </c>
    </row>
    <row r="37" spans="1:10" ht="14.25" customHeight="1" x14ac:dyDescent="0.15">
      <c r="A37" s="40">
        <v>25</v>
      </c>
      <c r="B37" s="137">
        <v>2426</v>
      </c>
      <c r="C37" s="138">
        <v>1235</v>
      </c>
      <c r="D37" s="138">
        <v>1191</v>
      </c>
      <c r="E37" s="31"/>
      <c r="F37" s="40">
        <v>67</v>
      </c>
      <c r="G37" s="137">
        <v>3613</v>
      </c>
      <c r="H37" s="138">
        <v>1702</v>
      </c>
      <c r="I37" s="138">
        <v>1911</v>
      </c>
      <c r="J37" s="31"/>
    </row>
    <row r="38" spans="1:10" ht="14.25" customHeight="1" x14ac:dyDescent="0.15">
      <c r="A38" s="40">
        <v>26</v>
      </c>
      <c r="B38" s="137">
        <v>2345</v>
      </c>
      <c r="C38" s="138">
        <v>1186</v>
      </c>
      <c r="D38" s="138">
        <v>1159</v>
      </c>
      <c r="F38" s="40">
        <v>68</v>
      </c>
      <c r="G38" s="137">
        <v>3462</v>
      </c>
      <c r="H38" s="138">
        <v>1619</v>
      </c>
      <c r="I38" s="138">
        <v>1843</v>
      </c>
    </row>
    <row r="39" spans="1:10" ht="14.25" customHeight="1" x14ac:dyDescent="0.15">
      <c r="A39" s="40">
        <v>27</v>
      </c>
      <c r="B39" s="137">
        <v>2451</v>
      </c>
      <c r="C39" s="138">
        <v>1216</v>
      </c>
      <c r="D39" s="138">
        <v>1235</v>
      </c>
      <c r="F39" s="40">
        <v>69</v>
      </c>
      <c r="G39" s="137">
        <v>3795</v>
      </c>
      <c r="H39" s="138">
        <v>1786</v>
      </c>
      <c r="I39" s="138">
        <v>2009</v>
      </c>
    </row>
    <row r="40" spans="1:10" ht="14.25" customHeight="1" x14ac:dyDescent="0.15">
      <c r="A40" s="40">
        <v>28</v>
      </c>
      <c r="B40" s="137">
        <v>2446</v>
      </c>
      <c r="C40" s="138">
        <v>1203</v>
      </c>
      <c r="D40" s="138">
        <v>1243</v>
      </c>
      <c r="F40" s="139" t="s">
        <v>700</v>
      </c>
      <c r="G40" s="140">
        <v>16545</v>
      </c>
      <c r="H40" s="141">
        <v>7733</v>
      </c>
      <c r="I40" s="141">
        <v>8812</v>
      </c>
    </row>
    <row r="41" spans="1:10" ht="14.25" customHeight="1" x14ac:dyDescent="0.15">
      <c r="A41" s="40">
        <v>29</v>
      </c>
      <c r="B41" s="137">
        <v>2570</v>
      </c>
      <c r="C41" s="138">
        <v>1313</v>
      </c>
      <c r="D41" s="138">
        <v>1257</v>
      </c>
      <c r="F41" s="139" t="s">
        <v>701</v>
      </c>
      <c r="G41" s="140">
        <v>14279</v>
      </c>
      <c r="H41" s="141">
        <v>6422</v>
      </c>
      <c r="I41" s="141">
        <v>7857</v>
      </c>
    </row>
    <row r="42" spans="1:10" ht="14.25" customHeight="1" x14ac:dyDescent="0.15">
      <c r="A42" s="139" t="s">
        <v>692</v>
      </c>
      <c r="B42" s="140">
        <v>14582</v>
      </c>
      <c r="C42" s="141">
        <v>7351</v>
      </c>
      <c r="D42" s="141">
        <v>7231</v>
      </c>
      <c r="F42" s="139" t="s">
        <v>702</v>
      </c>
      <c r="G42" s="140">
        <v>10498</v>
      </c>
      <c r="H42" s="141">
        <v>4356</v>
      </c>
      <c r="I42" s="141">
        <v>6142</v>
      </c>
    </row>
    <row r="43" spans="1:10" ht="14.25" customHeight="1" x14ac:dyDescent="0.15">
      <c r="A43" s="40">
        <v>30</v>
      </c>
      <c r="B43" s="137">
        <v>2705</v>
      </c>
      <c r="C43" s="138">
        <v>1361</v>
      </c>
      <c r="D43" s="138">
        <v>1344</v>
      </c>
      <c r="E43" s="31"/>
      <c r="F43" s="139" t="s">
        <v>703</v>
      </c>
      <c r="G43" s="140">
        <v>7236</v>
      </c>
      <c r="H43" s="141">
        <v>2650</v>
      </c>
      <c r="I43" s="141">
        <v>4586</v>
      </c>
      <c r="J43" s="31"/>
    </row>
    <row r="44" spans="1:10" ht="14.25" customHeight="1" x14ac:dyDescent="0.15">
      <c r="A44" s="40">
        <v>31</v>
      </c>
      <c r="B44" s="137">
        <v>2866</v>
      </c>
      <c r="C44" s="138">
        <v>1466</v>
      </c>
      <c r="D44" s="138">
        <v>1400</v>
      </c>
      <c r="F44" s="139" t="s">
        <v>704</v>
      </c>
      <c r="G44" s="140">
        <v>3675</v>
      </c>
      <c r="H44" s="141">
        <v>1041</v>
      </c>
      <c r="I44" s="141">
        <v>2634</v>
      </c>
    </row>
    <row r="45" spans="1:10" ht="14.25" customHeight="1" x14ac:dyDescent="0.15">
      <c r="A45" s="40">
        <v>32</v>
      </c>
      <c r="B45" s="137">
        <v>2931</v>
      </c>
      <c r="C45" s="138">
        <v>1460</v>
      </c>
      <c r="D45" s="138">
        <v>1471</v>
      </c>
      <c r="F45" s="139" t="s">
        <v>705</v>
      </c>
      <c r="G45" s="140">
        <v>1022</v>
      </c>
      <c r="H45" s="141">
        <v>182</v>
      </c>
      <c r="I45" s="141">
        <v>840</v>
      </c>
    </row>
    <row r="46" spans="1:10" ht="14.25" customHeight="1" x14ac:dyDescent="0.15">
      <c r="A46" s="40">
        <v>33</v>
      </c>
      <c r="B46" s="137">
        <v>3007</v>
      </c>
      <c r="C46" s="138">
        <v>1544</v>
      </c>
      <c r="D46" s="138">
        <v>1463</v>
      </c>
      <c r="F46" s="139" t="s">
        <v>557</v>
      </c>
      <c r="G46" s="140">
        <v>129</v>
      </c>
      <c r="H46" s="141">
        <v>8</v>
      </c>
      <c r="I46" s="141">
        <v>121</v>
      </c>
    </row>
    <row r="47" spans="1:10" ht="14.25" customHeight="1" x14ac:dyDescent="0.15">
      <c r="A47" s="40">
        <v>34</v>
      </c>
      <c r="B47" s="137">
        <v>3073</v>
      </c>
      <c r="C47" s="138">
        <v>1520</v>
      </c>
      <c r="D47" s="138">
        <v>1553</v>
      </c>
      <c r="F47" s="40" t="s">
        <v>558</v>
      </c>
      <c r="G47" s="137">
        <v>6669</v>
      </c>
      <c r="H47" s="138">
        <v>4155</v>
      </c>
      <c r="I47" s="138">
        <v>2514</v>
      </c>
    </row>
    <row r="48" spans="1:10" ht="14.25" customHeight="1" thickBot="1" x14ac:dyDescent="0.2">
      <c r="A48" s="139" t="s">
        <v>693</v>
      </c>
      <c r="B48" s="140">
        <v>16650</v>
      </c>
      <c r="C48" s="141">
        <v>8377</v>
      </c>
      <c r="D48" s="141">
        <v>8273</v>
      </c>
      <c r="F48" s="116" t="s">
        <v>559</v>
      </c>
      <c r="G48" s="143">
        <v>46.15</v>
      </c>
      <c r="H48" s="144">
        <v>44.54</v>
      </c>
      <c r="I48" s="144">
        <v>47.68</v>
      </c>
    </row>
    <row r="49" spans="1:10" ht="14.25" customHeight="1" x14ac:dyDescent="0.15">
      <c r="A49" s="40">
        <v>35</v>
      </c>
      <c r="B49" s="137">
        <v>3328</v>
      </c>
      <c r="C49" s="138">
        <v>1710</v>
      </c>
      <c r="D49" s="138">
        <v>1618</v>
      </c>
      <c r="E49" s="31"/>
      <c r="I49" s="101" t="s">
        <v>166</v>
      </c>
      <c r="J49" s="31"/>
    </row>
    <row r="50" spans="1:10" ht="14.25" customHeight="1" x14ac:dyDescent="0.15">
      <c r="A50" s="40">
        <v>36</v>
      </c>
      <c r="B50" s="137">
        <v>3237</v>
      </c>
      <c r="C50" s="138">
        <v>1592</v>
      </c>
      <c r="D50" s="138">
        <v>1645</v>
      </c>
    </row>
    <row r="51" spans="1:10" ht="14.25" customHeight="1" x14ac:dyDescent="0.15">
      <c r="A51" s="40">
        <v>37</v>
      </c>
      <c r="B51" s="137">
        <v>3385</v>
      </c>
      <c r="C51" s="138">
        <v>1734</v>
      </c>
      <c r="D51" s="138">
        <v>1651</v>
      </c>
    </row>
    <row r="52" spans="1:10" ht="14.25" customHeight="1" x14ac:dyDescent="0.15">
      <c r="A52" s="40">
        <v>38</v>
      </c>
      <c r="B52" s="137">
        <v>3396</v>
      </c>
      <c r="C52" s="138">
        <v>1699</v>
      </c>
      <c r="D52" s="138">
        <v>1697</v>
      </c>
      <c r="F52" s="31"/>
      <c r="G52" s="31"/>
      <c r="H52" s="31"/>
      <c r="I52" s="31"/>
    </row>
    <row r="53" spans="1:10" ht="14.25" customHeight="1" thickBot="1" x14ac:dyDescent="0.2">
      <c r="A53" s="116">
        <v>39</v>
      </c>
      <c r="B53" s="145">
        <v>3304</v>
      </c>
      <c r="C53" s="146">
        <v>1642</v>
      </c>
      <c r="D53" s="146">
        <v>1662</v>
      </c>
    </row>
    <row r="54" spans="1:10" x14ac:dyDescent="0.15">
      <c r="A54" s="147" t="s">
        <v>593</v>
      </c>
      <c r="B54" s="31"/>
      <c r="C54" s="31"/>
      <c r="D54" s="31"/>
    </row>
    <row r="55" spans="1:10" x14ac:dyDescent="0.15">
      <c r="A55" s="147" t="s">
        <v>588</v>
      </c>
      <c r="E55" s="31"/>
      <c r="J55" s="31"/>
    </row>
    <row r="56" spans="1:10" x14ac:dyDescent="0.15">
      <c r="A56" s="147" t="s">
        <v>560</v>
      </c>
      <c r="E56" s="31"/>
      <c r="J56" s="31"/>
    </row>
    <row r="58" spans="1:10" x14ac:dyDescent="0.15">
      <c r="B58" s="23"/>
    </row>
    <row r="59" spans="1:10" x14ac:dyDescent="0.15">
      <c r="B59" s="183"/>
      <c r="F59" s="31"/>
      <c r="G59" s="31"/>
      <c r="H59" s="31"/>
      <c r="I59" s="31"/>
    </row>
    <row r="61" spans="1:10" x14ac:dyDescent="0.15">
      <c r="A61" s="31"/>
      <c r="B61" s="31"/>
      <c r="C61" s="31"/>
      <c r="D61" s="31"/>
    </row>
    <row r="62" spans="1:10" x14ac:dyDescent="0.15">
      <c r="E62" s="31"/>
      <c r="J62" s="31"/>
    </row>
    <row r="65" spans="1:10" x14ac:dyDescent="0.15">
      <c r="F65" s="31"/>
      <c r="G65" s="31"/>
      <c r="H65" s="31"/>
      <c r="I65" s="31"/>
    </row>
    <row r="67" spans="1:10" x14ac:dyDescent="0.15">
      <c r="A67" s="31"/>
      <c r="B67" s="31"/>
      <c r="C67" s="31"/>
      <c r="D67" s="31"/>
    </row>
    <row r="68" spans="1:10" x14ac:dyDescent="0.15">
      <c r="E68" s="31"/>
      <c r="J68" s="31"/>
    </row>
    <row r="71" spans="1:10" x14ac:dyDescent="0.15">
      <c r="F71" s="31"/>
      <c r="G71" s="31"/>
      <c r="H71" s="31"/>
      <c r="I71" s="31"/>
    </row>
    <row r="73" spans="1:10" x14ac:dyDescent="0.15">
      <c r="A73" s="31"/>
      <c r="B73" s="31"/>
      <c r="C73" s="31"/>
      <c r="D73" s="31"/>
    </row>
    <row r="74" spans="1:10" x14ac:dyDescent="0.15">
      <c r="E74" s="31"/>
      <c r="J74" s="31"/>
    </row>
    <row r="77" spans="1:10" x14ac:dyDescent="0.15">
      <c r="F77" s="31"/>
      <c r="G77" s="31"/>
      <c r="H77" s="31"/>
      <c r="I77" s="31"/>
    </row>
    <row r="79" spans="1:10" x14ac:dyDescent="0.15">
      <c r="A79" s="31"/>
      <c r="B79" s="31"/>
      <c r="C79" s="31"/>
      <c r="D79" s="31"/>
    </row>
    <row r="80" spans="1:10" x14ac:dyDescent="0.15">
      <c r="E80" s="31"/>
      <c r="J80" s="31"/>
    </row>
    <row r="83" spans="1:10" x14ac:dyDescent="0.15">
      <c r="F83" s="31"/>
      <c r="G83" s="31"/>
      <c r="H83" s="31"/>
      <c r="I83" s="31"/>
    </row>
    <row r="85" spans="1:10" x14ac:dyDescent="0.15">
      <c r="A85" s="31"/>
      <c r="B85" s="31"/>
      <c r="C85" s="31"/>
      <c r="D85" s="31"/>
    </row>
    <row r="86" spans="1:10" x14ac:dyDescent="0.15">
      <c r="E86" s="31"/>
      <c r="J86" s="31"/>
    </row>
    <row r="88" spans="1:10" x14ac:dyDescent="0.15">
      <c r="E88" s="142"/>
    </row>
    <row r="89" spans="1:10" x14ac:dyDescent="0.15">
      <c r="F89" s="31"/>
      <c r="G89" s="31"/>
      <c r="H89" s="31"/>
      <c r="I89" s="31"/>
    </row>
    <row r="90" spans="1:10" x14ac:dyDescent="0.15">
      <c r="F90" s="31"/>
      <c r="G90" s="31"/>
      <c r="H90" s="31"/>
      <c r="I90" s="31"/>
    </row>
    <row r="91" spans="1:10" x14ac:dyDescent="0.15">
      <c r="A91" s="31"/>
      <c r="B91" s="31"/>
      <c r="C91" s="31"/>
      <c r="D91" s="31"/>
      <c r="F91" s="31"/>
      <c r="G91" s="31"/>
      <c r="H91" s="31"/>
      <c r="I91" s="31"/>
    </row>
    <row r="92" spans="1:10" x14ac:dyDescent="0.15">
      <c r="A92" s="31"/>
      <c r="B92" s="31"/>
      <c r="C92" s="31"/>
      <c r="D92" s="31"/>
      <c r="E92" s="31"/>
      <c r="F92" s="31"/>
      <c r="G92" s="31"/>
      <c r="H92" s="31"/>
      <c r="I92" s="31"/>
      <c r="J92" s="31"/>
    </row>
    <row r="93" spans="1:10" x14ac:dyDescent="0.15">
      <c r="A93" s="31"/>
      <c r="B93" s="31"/>
      <c r="C93" s="31"/>
      <c r="D93" s="31"/>
      <c r="E93" s="31"/>
      <c r="F93" s="31"/>
      <c r="G93" s="31"/>
      <c r="H93" s="31"/>
      <c r="I93" s="31"/>
      <c r="J93" s="31"/>
    </row>
    <row r="94" spans="1:10" x14ac:dyDescent="0.15">
      <c r="A94" s="31"/>
      <c r="B94" s="31"/>
      <c r="C94" s="31"/>
      <c r="D94" s="31"/>
      <c r="E94" s="31"/>
      <c r="F94" s="31"/>
      <c r="G94" s="31"/>
      <c r="H94" s="31"/>
      <c r="I94" s="31"/>
      <c r="J94" s="31"/>
    </row>
    <row r="95" spans="1:10" x14ac:dyDescent="0.15">
      <c r="A95" s="31"/>
      <c r="B95" s="31"/>
      <c r="C95" s="31"/>
      <c r="D95" s="31"/>
      <c r="E95" s="31"/>
      <c r="F95" s="31"/>
      <c r="G95" s="31"/>
      <c r="H95" s="31"/>
      <c r="I95" s="31"/>
      <c r="J95" s="31"/>
    </row>
    <row r="96" spans="1:10" x14ac:dyDescent="0.15">
      <c r="A96" s="31"/>
      <c r="B96" s="31"/>
      <c r="C96" s="31"/>
      <c r="D96" s="31"/>
      <c r="E96" s="31"/>
      <c r="J96" s="31"/>
    </row>
    <row r="97" spans="1:10" x14ac:dyDescent="0.15">
      <c r="A97" s="31"/>
      <c r="B97" s="31"/>
      <c r="C97" s="31"/>
      <c r="D97" s="31"/>
      <c r="E97" s="148"/>
      <c r="J97" s="31"/>
    </row>
    <row r="98" spans="1:10" x14ac:dyDescent="0.15">
      <c r="E98" s="148"/>
      <c r="J98" s="31"/>
    </row>
    <row r="99" spans="1:10" x14ac:dyDescent="0.15">
      <c r="E99" s="148"/>
      <c r="F99" s="58"/>
      <c r="G99" s="58"/>
      <c r="H99" s="58"/>
      <c r="I99" s="58"/>
    </row>
    <row r="100" spans="1:10" x14ac:dyDescent="0.15">
      <c r="F100" s="58"/>
      <c r="G100" s="58"/>
      <c r="H100" s="58"/>
      <c r="I100" s="58"/>
    </row>
    <row r="101" spans="1:10" x14ac:dyDescent="0.15">
      <c r="B101" s="58"/>
      <c r="C101" s="58"/>
      <c r="D101" s="58"/>
      <c r="F101" s="58"/>
      <c r="G101" s="58"/>
      <c r="H101" s="58"/>
      <c r="I101" s="58"/>
    </row>
    <row r="102" spans="1:10" x14ac:dyDescent="0.15">
      <c r="A102" s="58"/>
      <c r="B102" s="58"/>
      <c r="C102" s="58"/>
      <c r="D102" s="58"/>
      <c r="E102" s="58"/>
      <c r="J102" s="58"/>
    </row>
    <row r="103" spans="1:10" x14ac:dyDescent="0.15">
      <c r="A103" s="149" t="s">
        <v>561</v>
      </c>
      <c r="B103" s="58"/>
      <c r="C103" s="58"/>
      <c r="D103" s="58"/>
      <c r="E103" s="58"/>
      <c r="J103" s="58"/>
    </row>
    <row r="104" spans="1:10" x14ac:dyDescent="0.15">
      <c r="E104" s="58"/>
      <c r="J104" s="58"/>
    </row>
    <row r="105" spans="1:10" x14ac:dyDescent="0.15">
      <c r="A105" s="2" t="s">
        <v>562</v>
      </c>
    </row>
  </sheetData>
  <phoneticPr fontId="3"/>
  <conditionalFormatting sqref="G45:I45">
    <cfRule type="cellIs" dxfId="0" priority="1" stopIfTrue="1" operator="notEqual">
      <formula>#REF!</formula>
    </cfRule>
  </conditionalFormatting>
  <pageMargins left="0.7" right="0.7" top="0.75" bottom="0.75" header="0.3" footer="0.3"/>
  <pageSetup paperSize="9" scale="8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T21"/>
  <sheetViews>
    <sheetView zoomScale="80" zoomScaleNormal="80" workbookViewId="0"/>
  </sheetViews>
  <sheetFormatPr defaultRowHeight="13.5" x14ac:dyDescent="0.15"/>
  <cols>
    <col min="1" max="1" width="10.625" style="180" customWidth="1"/>
    <col min="2" max="2" width="10.125" style="180" customWidth="1"/>
    <col min="3" max="3" width="10" style="180" bestFit="1" customWidth="1"/>
    <col min="4" max="4" width="9.25" style="180" bestFit="1" customWidth="1"/>
    <col min="5" max="6" width="10" style="180" bestFit="1" customWidth="1"/>
    <col min="7" max="7" width="10.125" style="180" customWidth="1"/>
    <col min="8" max="8" width="9.25" style="180" bestFit="1" customWidth="1"/>
    <col min="9" max="11" width="10" style="180" bestFit="1" customWidth="1"/>
    <col min="12" max="12" width="9.25" style="180" bestFit="1" customWidth="1"/>
    <col min="13" max="14" width="10" style="180" bestFit="1" customWidth="1"/>
    <col min="15" max="15" width="9.25" style="180" bestFit="1" customWidth="1"/>
    <col min="16" max="18" width="9.125" style="180" bestFit="1" customWidth="1"/>
    <col min="19" max="16384" width="9" style="180"/>
  </cols>
  <sheetData>
    <row r="1" spans="1:20" ht="14.25" x14ac:dyDescent="0.15">
      <c r="A1" s="1" t="s">
        <v>563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3.5" customHeight="1" thickBot="1" x14ac:dyDescent="0.2">
      <c r="A2" s="10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01" t="s">
        <v>564</v>
      </c>
      <c r="S2" s="2"/>
      <c r="T2" s="2"/>
    </row>
    <row r="3" spans="1:20" ht="18" customHeight="1" x14ac:dyDescent="0.15">
      <c r="A3" s="338" t="s">
        <v>565</v>
      </c>
      <c r="B3" s="351" t="s">
        <v>10</v>
      </c>
      <c r="C3" s="351" t="s">
        <v>566</v>
      </c>
      <c r="D3" s="351"/>
      <c r="E3" s="351"/>
      <c r="F3" s="351"/>
      <c r="G3" s="351" t="s">
        <v>567</v>
      </c>
      <c r="H3" s="351"/>
      <c r="I3" s="351"/>
      <c r="J3" s="351"/>
      <c r="K3" s="351" t="s">
        <v>568</v>
      </c>
      <c r="L3" s="351"/>
      <c r="M3" s="351"/>
      <c r="N3" s="351"/>
      <c r="O3" s="370" t="s">
        <v>569</v>
      </c>
      <c r="P3" s="370" t="s">
        <v>570</v>
      </c>
      <c r="Q3" s="370" t="s">
        <v>571</v>
      </c>
      <c r="R3" s="371" t="s">
        <v>572</v>
      </c>
      <c r="S3" s="2"/>
      <c r="T3" s="2"/>
    </row>
    <row r="4" spans="1:20" ht="18" customHeight="1" x14ac:dyDescent="0.15">
      <c r="A4" s="350"/>
      <c r="B4" s="352"/>
      <c r="C4" s="373" t="s">
        <v>573</v>
      </c>
      <c r="D4" s="114"/>
      <c r="E4" s="352" t="s">
        <v>11</v>
      </c>
      <c r="F4" s="352" t="s">
        <v>12</v>
      </c>
      <c r="G4" s="373" t="s">
        <v>574</v>
      </c>
      <c r="H4" s="114"/>
      <c r="I4" s="352" t="s">
        <v>11</v>
      </c>
      <c r="J4" s="352" t="s">
        <v>12</v>
      </c>
      <c r="K4" s="373" t="s">
        <v>575</v>
      </c>
      <c r="L4" s="114"/>
      <c r="M4" s="352" t="s">
        <v>11</v>
      </c>
      <c r="N4" s="352" t="s">
        <v>12</v>
      </c>
      <c r="O4" s="364"/>
      <c r="P4" s="364"/>
      <c r="Q4" s="364"/>
      <c r="R4" s="372"/>
      <c r="S4" s="2"/>
      <c r="T4" s="2"/>
    </row>
    <row r="5" spans="1:20" ht="18" customHeight="1" x14ac:dyDescent="0.15">
      <c r="A5" s="350"/>
      <c r="B5" s="352"/>
      <c r="C5" s="329"/>
      <c r="D5" s="179" t="s">
        <v>576</v>
      </c>
      <c r="E5" s="352"/>
      <c r="F5" s="352"/>
      <c r="G5" s="329"/>
      <c r="H5" s="179" t="s">
        <v>576</v>
      </c>
      <c r="I5" s="352"/>
      <c r="J5" s="352"/>
      <c r="K5" s="329"/>
      <c r="L5" s="179" t="s">
        <v>576</v>
      </c>
      <c r="M5" s="352"/>
      <c r="N5" s="352"/>
      <c r="O5" s="364"/>
      <c r="P5" s="364"/>
      <c r="Q5" s="364"/>
      <c r="R5" s="372"/>
      <c r="S5" s="2"/>
      <c r="T5" s="2"/>
    </row>
    <row r="6" spans="1:20" ht="23.25" customHeight="1" x14ac:dyDescent="0.15">
      <c r="A6" s="6" t="s">
        <v>788</v>
      </c>
      <c r="B6" s="128">
        <v>265270</v>
      </c>
      <c r="C6" s="13">
        <v>37178</v>
      </c>
      <c r="D6" s="14">
        <v>14</v>
      </c>
      <c r="E6" s="13">
        <v>19107</v>
      </c>
      <c r="F6" s="13">
        <v>18071</v>
      </c>
      <c r="G6" s="13">
        <v>171098</v>
      </c>
      <c r="H6" s="14">
        <v>64.5</v>
      </c>
      <c r="I6" s="13">
        <v>85007</v>
      </c>
      <c r="J6" s="13">
        <v>86091</v>
      </c>
      <c r="K6" s="13">
        <v>56765</v>
      </c>
      <c r="L6" s="14">
        <v>21.4</v>
      </c>
      <c r="M6" s="13">
        <v>24393</v>
      </c>
      <c r="N6" s="13">
        <v>32372</v>
      </c>
      <c r="O6" s="14">
        <v>21.7</v>
      </c>
      <c r="P6" s="14">
        <v>33.200000000000003</v>
      </c>
      <c r="Q6" s="14">
        <v>54.9</v>
      </c>
      <c r="R6" s="14">
        <v>152.69999999999999</v>
      </c>
      <c r="S6" s="2"/>
      <c r="T6" s="2"/>
    </row>
    <row r="7" spans="1:20" ht="23.25" customHeight="1" x14ac:dyDescent="0.15">
      <c r="A7" s="16" t="s">
        <v>789</v>
      </c>
      <c r="B7" s="63">
        <v>268750</v>
      </c>
      <c r="C7" s="20">
        <v>37340</v>
      </c>
      <c r="D7" s="21">
        <v>14.1</v>
      </c>
      <c r="E7" s="20">
        <v>19280</v>
      </c>
      <c r="F7" s="20">
        <v>18060</v>
      </c>
      <c r="G7" s="20">
        <v>169886</v>
      </c>
      <c r="H7" s="21">
        <v>64.099999999999994</v>
      </c>
      <c r="I7" s="20">
        <v>84616</v>
      </c>
      <c r="J7" s="20">
        <v>85270</v>
      </c>
      <c r="K7" s="20">
        <v>57793</v>
      </c>
      <c r="L7" s="21">
        <v>21.8</v>
      </c>
      <c r="M7" s="20">
        <v>24791</v>
      </c>
      <c r="N7" s="20">
        <v>33002</v>
      </c>
      <c r="O7" s="21">
        <v>21.979445039614802</v>
      </c>
      <c r="P7" s="21">
        <v>34.018694889514144</v>
      </c>
      <c r="Q7" s="21">
        <v>55.998139929128897</v>
      </c>
      <c r="R7" s="21">
        <v>154.77504017139796</v>
      </c>
      <c r="S7" s="2"/>
      <c r="T7" s="2"/>
    </row>
    <row r="8" spans="1:20" ht="23.25" customHeight="1" x14ac:dyDescent="0.15">
      <c r="A8" s="16" t="s">
        <v>790</v>
      </c>
      <c r="B8" s="63">
        <v>269025</v>
      </c>
      <c r="C8" s="20">
        <v>36996</v>
      </c>
      <c r="D8" s="21">
        <v>13.9</v>
      </c>
      <c r="E8" s="20">
        <v>19068</v>
      </c>
      <c r="F8" s="20">
        <v>17928</v>
      </c>
      <c r="G8" s="20">
        <v>169843</v>
      </c>
      <c r="H8" s="21">
        <v>64</v>
      </c>
      <c r="I8" s="20">
        <v>84767</v>
      </c>
      <c r="J8" s="20">
        <v>85076</v>
      </c>
      <c r="K8" s="20">
        <v>58455</v>
      </c>
      <c r="L8" s="21">
        <v>22</v>
      </c>
      <c r="M8" s="20">
        <v>25117</v>
      </c>
      <c r="N8" s="20">
        <v>33338</v>
      </c>
      <c r="O8" s="21">
        <v>21.782469692598458</v>
      </c>
      <c r="P8" s="21">
        <v>34.417079302650095</v>
      </c>
      <c r="Q8" s="21">
        <v>56.199548995248549</v>
      </c>
      <c r="R8" s="21">
        <v>158.00356795329225</v>
      </c>
      <c r="S8" s="31"/>
      <c r="T8" s="31"/>
    </row>
    <row r="9" spans="1:20" ht="23.25" customHeight="1" x14ac:dyDescent="0.15">
      <c r="A9" s="16" t="s">
        <v>791</v>
      </c>
      <c r="B9" s="63">
        <v>269681</v>
      </c>
      <c r="C9" s="20">
        <v>36607</v>
      </c>
      <c r="D9" s="21">
        <v>13.8</v>
      </c>
      <c r="E9" s="20">
        <v>18815</v>
      </c>
      <c r="F9" s="20">
        <v>17792</v>
      </c>
      <c r="G9" s="20">
        <v>168873</v>
      </c>
      <c r="H9" s="21">
        <v>63.5</v>
      </c>
      <c r="I9" s="20">
        <v>84438</v>
      </c>
      <c r="J9" s="20">
        <v>84435</v>
      </c>
      <c r="K9" s="20">
        <v>60470</v>
      </c>
      <c r="L9" s="21">
        <v>22.7</v>
      </c>
      <c r="M9" s="20">
        <v>26049</v>
      </c>
      <c r="N9" s="20">
        <v>34421</v>
      </c>
      <c r="O9" s="21">
        <v>21.7</v>
      </c>
      <c r="P9" s="21">
        <v>35.799999999999997</v>
      </c>
      <c r="Q9" s="21">
        <v>57.5</v>
      </c>
      <c r="R9" s="21">
        <v>165.2</v>
      </c>
      <c r="S9" s="31"/>
      <c r="T9" s="31"/>
    </row>
    <row r="10" spans="1:20" ht="23.25" customHeight="1" x14ac:dyDescent="0.15">
      <c r="A10" s="16" t="s">
        <v>792</v>
      </c>
      <c r="B10" s="63">
        <v>270859</v>
      </c>
      <c r="C10" s="20">
        <v>36499</v>
      </c>
      <c r="D10" s="21">
        <v>13.7</v>
      </c>
      <c r="E10" s="20">
        <v>18779</v>
      </c>
      <c r="F10" s="20">
        <v>17720</v>
      </c>
      <c r="G10" s="20">
        <v>168046</v>
      </c>
      <c r="H10" s="21">
        <v>62.9</v>
      </c>
      <c r="I10" s="20">
        <v>84104</v>
      </c>
      <c r="J10" s="20">
        <v>83942</v>
      </c>
      <c r="K10" s="20">
        <v>62583</v>
      </c>
      <c r="L10" s="21">
        <v>23.4</v>
      </c>
      <c r="M10" s="20">
        <v>27033</v>
      </c>
      <c r="N10" s="20">
        <v>35550</v>
      </c>
      <c r="O10" s="21">
        <v>21.7</v>
      </c>
      <c r="P10" s="21">
        <v>37.200000000000003</v>
      </c>
      <c r="Q10" s="21">
        <v>59</v>
      </c>
      <c r="R10" s="21">
        <v>171.5</v>
      </c>
      <c r="S10" s="31"/>
      <c r="T10" s="31"/>
    </row>
    <row r="11" spans="1:20" ht="23.25" customHeight="1" x14ac:dyDescent="0.15">
      <c r="A11" s="16" t="s">
        <v>793</v>
      </c>
      <c r="B11" s="63">
        <v>270876</v>
      </c>
      <c r="C11" s="20">
        <v>36089</v>
      </c>
      <c r="D11" s="21">
        <v>13.509142974788974</v>
      </c>
      <c r="E11" s="20">
        <v>18602</v>
      </c>
      <c r="F11" s="20">
        <v>17487</v>
      </c>
      <c r="G11" s="20">
        <v>166399</v>
      </c>
      <c r="H11" s="21">
        <v>62.287896086395037</v>
      </c>
      <c r="I11" s="20">
        <v>83401</v>
      </c>
      <c r="J11" s="20">
        <v>82998</v>
      </c>
      <c r="K11" s="20">
        <v>64657</v>
      </c>
      <c r="L11" s="21">
        <v>24.202960938815998</v>
      </c>
      <c r="M11" s="20">
        <v>27959</v>
      </c>
      <c r="N11" s="20">
        <v>36698</v>
      </c>
      <c r="O11" s="21">
        <v>21.7</v>
      </c>
      <c r="P11" s="21">
        <v>38.9</v>
      </c>
      <c r="Q11" s="21">
        <v>60.5</v>
      </c>
      <c r="R11" s="21">
        <v>179.2</v>
      </c>
      <c r="S11" s="31"/>
      <c r="T11" s="31"/>
    </row>
    <row r="12" spans="1:20" ht="23.25" customHeight="1" x14ac:dyDescent="0.15">
      <c r="A12" s="16" t="s">
        <v>794</v>
      </c>
      <c r="B12" s="63">
        <v>270783</v>
      </c>
      <c r="C12" s="20">
        <v>34839</v>
      </c>
      <c r="D12" s="21">
        <v>13.1908948409</v>
      </c>
      <c r="E12" s="20">
        <v>17993</v>
      </c>
      <c r="F12" s="20">
        <v>16846</v>
      </c>
      <c r="G12" s="20">
        <v>163039</v>
      </c>
      <c r="H12" s="21">
        <v>61.730540599900003</v>
      </c>
      <c r="I12" s="20">
        <v>81976</v>
      </c>
      <c r="J12" s="20">
        <v>81063</v>
      </c>
      <c r="K12" s="20">
        <v>66236</v>
      </c>
      <c r="L12" s="21">
        <v>25.0785645592</v>
      </c>
      <c r="M12" s="20">
        <v>28675</v>
      </c>
      <c r="N12" s="20">
        <v>37561</v>
      </c>
      <c r="O12" s="21">
        <v>21.368506921656781</v>
      </c>
      <c r="P12" s="21">
        <v>40.625862523690657</v>
      </c>
      <c r="Q12" s="21">
        <v>61.994369445347431</v>
      </c>
      <c r="R12" s="21">
        <v>190.1202675162892</v>
      </c>
      <c r="S12" s="31"/>
      <c r="T12" s="31"/>
    </row>
    <row r="13" spans="1:20" ht="23.25" customHeight="1" x14ac:dyDescent="0.15">
      <c r="A13" s="16" t="s">
        <v>795</v>
      </c>
      <c r="B13" s="150">
        <v>271047</v>
      </c>
      <c r="C13" s="96">
        <v>34710</v>
      </c>
      <c r="D13" s="21">
        <v>13.128929033429406</v>
      </c>
      <c r="E13" s="96">
        <v>17946</v>
      </c>
      <c r="F13" s="96">
        <v>16764</v>
      </c>
      <c r="G13" s="96">
        <v>161975</v>
      </c>
      <c r="H13" s="21">
        <v>61.266444257842934</v>
      </c>
      <c r="I13" s="70">
        <v>81497</v>
      </c>
      <c r="J13" s="96">
        <v>80478</v>
      </c>
      <c r="K13" s="96">
        <v>67693</v>
      </c>
      <c r="L13" s="21">
        <v>25.604626708727658</v>
      </c>
      <c r="M13" s="96">
        <v>29307</v>
      </c>
      <c r="N13" s="96">
        <v>38386</v>
      </c>
      <c r="O13" s="21">
        <v>21.429232906312702</v>
      </c>
      <c r="P13" s="21">
        <v>41.792251890723875</v>
      </c>
      <c r="Q13" s="21">
        <v>63.221484797036574</v>
      </c>
      <c r="R13" s="21">
        <v>195.02448861999423</v>
      </c>
      <c r="S13" s="31"/>
      <c r="T13" s="31"/>
    </row>
    <row r="14" spans="1:20" ht="23.25" customHeight="1" x14ac:dyDescent="0.15">
      <c r="A14" s="16" t="s">
        <v>796</v>
      </c>
      <c r="B14" s="150">
        <v>270775</v>
      </c>
      <c r="C14" s="96">
        <v>34607</v>
      </c>
      <c r="D14" s="21">
        <v>13.128929033429406</v>
      </c>
      <c r="E14" s="96">
        <v>17881</v>
      </c>
      <c r="F14" s="96">
        <v>16726</v>
      </c>
      <c r="G14" s="96">
        <v>160451</v>
      </c>
      <c r="H14" s="21">
        <v>60.8</v>
      </c>
      <c r="I14" s="70">
        <v>80856</v>
      </c>
      <c r="J14" s="96">
        <v>79595</v>
      </c>
      <c r="K14" s="96">
        <v>69048</v>
      </c>
      <c r="L14" s="21">
        <v>26.1</v>
      </c>
      <c r="M14" s="96">
        <v>29866</v>
      </c>
      <c r="N14" s="96">
        <v>39182</v>
      </c>
      <c r="O14" s="21">
        <v>21.6</v>
      </c>
      <c r="P14" s="21">
        <v>43</v>
      </c>
      <c r="Q14" s="21">
        <v>64.599999999999994</v>
      </c>
      <c r="R14" s="21">
        <v>199.5</v>
      </c>
      <c r="S14" s="31"/>
      <c r="T14" s="31"/>
    </row>
    <row r="15" spans="1:20" ht="23.25" customHeight="1" x14ac:dyDescent="0.15">
      <c r="A15" s="16" t="s">
        <v>797</v>
      </c>
      <c r="B15" s="150">
        <v>270289</v>
      </c>
      <c r="C15" s="96">
        <v>34289</v>
      </c>
      <c r="D15" s="21">
        <v>13.0069797435703</v>
      </c>
      <c r="E15" s="96">
        <v>17641</v>
      </c>
      <c r="F15" s="96">
        <v>16648</v>
      </c>
      <c r="G15" s="96">
        <v>159360</v>
      </c>
      <c r="H15" s="21">
        <v>60.450648660951401</v>
      </c>
      <c r="I15" s="70">
        <v>80396</v>
      </c>
      <c r="J15" s="96">
        <v>78964</v>
      </c>
      <c r="K15" s="96">
        <v>69971</v>
      </c>
      <c r="L15" s="21">
        <v>26.542371595478301</v>
      </c>
      <c r="M15" s="96">
        <v>30315</v>
      </c>
      <c r="N15" s="96">
        <v>39656</v>
      </c>
      <c r="O15" s="21">
        <v>21.516691767068274</v>
      </c>
      <c r="P15" s="21">
        <v>43.907505020080237</v>
      </c>
      <c r="Q15" s="21">
        <v>65.424196787148588</v>
      </c>
      <c r="R15" s="21">
        <v>204.06252734112979</v>
      </c>
      <c r="S15" s="31"/>
      <c r="T15" s="31"/>
    </row>
    <row r="16" spans="1:20" ht="23.25" customHeight="1" thickBot="1" x14ac:dyDescent="0.2">
      <c r="A16" s="85" t="s">
        <v>821</v>
      </c>
      <c r="B16" s="151">
        <v>269661</v>
      </c>
      <c r="C16" s="152">
        <v>33897</v>
      </c>
      <c r="D16" s="35">
        <v>12.8889852162803</v>
      </c>
      <c r="E16" s="154">
        <v>17475</v>
      </c>
      <c r="F16" s="154">
        <v>16422</v>
      </c>
      <c r="G16" s="154">
        <v>158416</v>
      </c>
      <c r="H16" s="35">
        <v>60.236052807690001</v>
      </c>
      <c r="I16" s="154">
        <v>79908</v>
      </c>
      <c r="J16" s="154">
        <v>78508</v>
      </c>
      <c r="K16" s="154">
        <v>70679</v>
      </c>
      <c r="L16" s="35">
        <v>26.874961976029699</v>
      </c>
      <c r="M16" s="154">
        <v>30632</v>
      </c>
      <c r="N16" s="154">
        <v>40047</v>
      </c>
      <c r="O16" s="35">
        <v>21.397459852540148</v>
      </c>
      <c r="P16" s="35">
        <v>44.616074133925864</v>
      </c>
      <c r="Q16" s="35">
        <v>66.013533986466015</v>
      </c>
      <c r="R16" s="35">
        <v>208.51107767649054</v>
      </c>
      <c r="S16" s="31"/>
      <c r="T16" s="31"/>
    </row>
    <row r="17" spans="1:20" x14ac:dyDescent="0.15">
      <c r="A17" s="149" t="s">
        <v>758</v>
      </c>
      <c r="B17" s="58"/>
      <c r="C17" s="58"/>
      <c r="D17" s="58"/>
      <c r="E17" s="58"/>
      <c r="F17" s="58"/>
      <c r="G17" s="58"/>
      <c r="H17" s="58"/>
      <c r="I17" s="58"/>
      <c r="J17" s="58"/>
      <c r="K17" s="2"/>
      <c r="L17" s="2"/>
      <c r="M17" s="2"/>
      <c r="N17" s="2"/>
      <c r="O17" s="2"/>
      <c r="P17" s="2"/>
      <c r="Q17" s="2"/>
      <c r="R17" s="153" t="s">
        <v>166</v>
      </c>
      <c r="S17" s="2"/>
      <c r="T17" s="2"/>
    </row>
    <row r="18" spans="1:20" x14ac:dyDescent="0.15">
      <c r="A18" s="58" t="s">
        <v>597</v>
      </c>
      <c r="B18" s="189"/>
      <c r="C18" s="189"/>
      <c r="D18" s="58"/>
      <c r="E18" s="58"/>
      <c r="F18" s="58"/>
      <c r="G18" s="58"/>
      <c r="H18" s="58"/>
      <c r="I18" s="58"/>
      <c r="J18" s="58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15">
      <c r="A19" s="149" t="s">
        <v>598</v>
      </c>
      <c r="B19" s="58"/>
      <c r="C19" s="58"/>
      <c r="D19" s="58"/>
      <c r="E19" s="58"/>
      <c r="F19" s="58"/>
      <c r="G19" s="58"/>
      <c r="H19" s="58"/>
      <c r="I19" s="58"/>
      <c r="J19" s="58"/>
      <c r="K19" s="2"/>
      <c r="L19" s="2"/>
      <c r="M19" s="2"/>
      <c r="N19" s="2"/>
      <c r="O19" s="2"/>
      <c r="P19" s="2"/>
      <c r="Q19" s="2"/>
      <c r="R19" s="2"/>
      <c r="S19" s="2"/>
      <c r="T19" s="2"/>
    </row>
    <row r="21" spans="1:20" x14ac:dyDescent="0.15">
      <c r="A21" s="183"/>
      <c r="B21" s="190"/>
      <c r="C21" s="190"/>
    </row>
  </sheetData>
  <mergeCells count="18">
    <mergeCell ref="P3:P5"/>
    <mergeCell ref="Q3:Q5"/>
    <mergeCell ref="R3:R5"/>
    <mergeCell ref="C4:C5"/>
    <mergeCell ref="E4:E5"/>
    <mergeCell ref="F4:F5"/>
    <mergeCell ref="G4:G5"/>
    <mergeCell ref="I4:I5"/>
    <mergeCell ref="J4:J5"/>
    <mergeCell ref="K4:K5"/>
    <mergeCell ref="O3:O5"/>
    <mergeCell ref="A3:A5"/>
    <mergeCell ref="B3:B5"/>
    <mergeCell ref="C3:F3"/>
    <mergeCell ref="G3:J3"/>
    <mergeCell ref="K3:N3"/>
    <mergeCell ref="M4:M5"/>
    <mergeCell ref="N4:N5"/>
  </mergeCells>
  <phoneticPr fontId="3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44"/>
  <sheetViews>
    <sheetView zoomScale="90" zoomScaleNormal="90" workbookViewId="0"/>
  </sheetViews>
  <sheetFormatPr defaultRowHeight="13.5" x14ac:dyDescent="0.15"/>
  <cols>
    <col min="1" max="7" width="11.125" style="2" customWidth="1"/>
    <col min="8" max="8" width="11.875" style="2" customWidth="1"/>
    <col min="9" max="9" width="11.5" style="2" customWidth="1"/>
    <col min="10" max="10" width="42.25" style="2" customWidth="1"/>
    <col min="11" max="256" width="9" style="2"/>
    <col min="257" max="263" width="11.125" style="2" customWidth="1"/>
    <col min="264" max="264" width="11.875" style="2" customWidth="1"/>
    <col min="265" max="265" width="11.5" style="2" customWidth="1"/>
    <col min="266" max="266" width="42.25" style="2" customWidth="1"/>
    <col min="267" max="512" width="9" style="2"/>
    <col min="513" max="519" width="11.125" style="2" customWidth="1"/>
    <col min="520" max="520" width="11.875" style="2" customWidth="1"/>
    <col min="521" max="521" width="11.5" style="2" customWidth="1"/>
    <col min="522" max="522" width="42.25" style="2" customWidth="1"/>
    <col min="523" max="768" width="9" style="2"/>
    <col min="769" max="775" width="11.125" style="2" customWidth="1"/>
    <col min="776" max="776" width="11.875" style="2" customWidth="1"/>
    <col min="777" max="777" width="11.5" style="2" customWidth="1"/>
    <col min="778" max="778" width="42.25" style="2" customWidth="1"/>
    <col min="779" max="1024" width="9" style="2"/>
    <col min="1025" max="1031" width="11.125" style="2" customWidth="1"/>
    <col min="1032" max="1032" width="11.875" style="2" customWidth="1"/>
    <col min="1033" max="1033" width="11.5" style="2" customWidth="1"/>
    <col min="1034" max="1034" width="42.25" style="2" customWidth="1"/>
    <col min="1035" max="1280" width="9" style="2"/>
    <col min="1281" max="1287" width="11.125" style="2" customWidth="1"/>
    <col min="1288" max="1288" width="11.875" style="2" customWidth="1"/>
    <col min="1289" max="1289" width="11.5" style="2" customWidth="1"/>
    <col min="1290" max="1290" width="42.25" style="2" customWidth="1"/>
    <col min="1291" max="1536" width="9" style="2"/>
    <col min="1537" max="1543" width="11.125" style="2" customWidth="1"/>
    <col min="1544" max="1544" width="11.875" style="2" customWidth="1"/>
    <col min="1545" max="1545" width="11.5" style="2" customWidth="1"/>
    <col min="1546" max="1546" width="42.25" style="2" customWidth="1"/>
    <col min="1547" max="1792" width="9" style="2"/>
    <col min="1793" max="1799" width="11.125" style="2" customWidth="1"/>
    <col min="1800" max="1800" width="11.875" style="2" customWidth="1"/>
    <col min="1801" max="1801" width="11.5" style="2" customWidth="1"/>
    <col min="1802" max="1802" width="42.25" style="2" customWidth="1"/>
    <col min="1803" max="2048" width="9" style="2"/>
    <col min="2049" max="2055" width="11.125" style="2" customWidth="1"/>
    <col min="2056" max="2056" width="11.875" style="2" customWidth="1"/>
    <col min="2057" max="2057" width="11.5" style="2" customWidth="1"/>
    <col min="2058" max="2058" width="42.25" style="2" customWidth="1"/>
    <col min="2059" max="2304" width="9" style="2"/>
    <col min="2305" max="2311" width="11.125" style="2" customWidth="1"/>
    <col min="2312" max="2312" width="11.875" style="2" customWidth="1"/>
    <col min="2313" max="2313" width="11.5" style="2" customWidth="1"/>
    <col min="2314" max="2314" width="42.25" style="2" customWidth="1"/>
    <col min="2315" max="2560" width="9" style="2"/>
    <col min="2561" max="2567" width="11.125" style="2" customWidth="1"/>
    <col min="2568" max="2568" width="11.875" style="2" customWidth="1"/>
    <col min="2569" max="2569" width="11.5" style="2" customWidth="1"/>
    <col min="2570" max="2570" width="42.25" style="2" customWidth="1"/>
    <col min="2571" max="2816" width="9" style="2"/>
    <col min="2817" max="2823" width="11.125" style="2" customWidth="1"/>
    <col min="2824" max="2824" width="11.875" style="2" customWidth="1"/>
    <col min="2825" max="2825" width="11.5" style="2" customWidth="1"/>
    <col min="2826" max="2826" width="42.25" style="2" customWidth="1"/>
    <col min="2827" max="3072" width="9" style="2"/>
    <col min="3073" max="3079" width="11.125" style="2" customWidth="1"/>
    <col min="3080" max="3080" width="11.875" style="2" customWidth="1"/>
    <col min="3081" max="3081" width="11.5" style="2" customWidth="1"/>
    <col min="3082" max="3082" width="42.25" style="2" customWidth="1"/>
    <col min="3083" max="3328" width="9" style="2"/>
    <col min="3329" max="3335" width="11.125" style="2" customWidth="1"/>
    <col min="3336" max="3336" width="11.875" style="2" customWidth="1"/>
    <col min="3337" max="3337" width="11.5" style="2" customWidth="1"/>
    <col min="3338" max="3338" width="42.25" style="2" customWidth="1"/>
    <col min="3339" max="3584" width="9" style="2"/>
    <col min="3585" max="3591" width="11.125" style="2" customWidth="1"/>
    <col min="3592" max="3592" width="11.875" style="2" customWidth="1"/>
    <col min="3593" max="3593" width="11.5" style="2" customWidth="1"/>
    <col min="3594" max="3594" width="42.25" style="2" customWidth="1"/>
    <col min="3595" max="3840" width="9" style="2"/>
    <col min="3841" max="3847" width="11.125" style="2" customWidth="1"/>
    <col min="3848" max="3848" width="11.875" style="2" customWidth="1"/>
    <col min="3849" max="3849" width="11.5" style="2" customWidth="1"/>
    <col min="3850" max="3850" width="42.25" style="2" customWidth="1"/>
    <col min="3851" max="4096" width="9" style="2"/>
    <col min="4097" max="4103" width="11.125" style="2" customWidth="1"/>
    <col min="4104" max="4104" width="11.875" style="2" customWidth="1"/>
    <col min="4105" max="4105" width="11.5" style="2" customWidth="1"/>
    <col min="4106" max="4106" width="42.25" style="2" customWidth="1"/>
    <col min="4107" max="4352" width="9" style="2"/>
    <col min="4353" max="4359" width="11.125" style="2" customWidth="1"/>
    <col min="4360" max="4360" width="11.875" style="2" customWidth="1"/>
    <col min="4361" max="4361" width="11.5" style="2" customWidth="1"/>
    <col min="4362" max="4362" width="42.25" style="2" customWidth="1"/>
    <col min="4363" max="4608" width="9" style="2"/>
    <col min="4609" max="4615" width="11.125" style="2" customWidth="1"/>
    <col min="4616" max="4616" width="11.875" style="2" customWidth="1"/>
    <col min="4617" max="4617" width="11.5" style="2" customWidth="1"/>
    <col min="4618" max="4618" width="42.25" style="2" customWidth="1"/>
    <col min="4619" max="4864" width="9" style="2"/>
    <col min="4865" max="4871" width="11.125" style="2" customWidth="1"/>
    <col min="4872" max="4872" width="11.875" style="2" customWidth="1"/>
    <col min="4873" max="4873" width="11.5" style="2" customWidth="1"/>
    <col min="4874" max="4874" width="42.25" style="2" customWidth="1"/>
    <col min="4875" max="5120" width="9" style="2"/>
    <col min="5121" max="5127" width="11.125" style="2" customWidth="1"/>
    <col min="5128" max="5128" width="11.875" style="2" customWidth="1"/>
    <col min="5129" max="5129" width="11.5" style="2" customWidth="1"/>
    <col min="5130" max="5130" width="42.25" style="2" customWidth="1"/>
    <col min="5131" max="5376" width="9" style="2"/>
    <col min="5377" max="5383" width="11.125" style="2" customWidth="1"/>
    <col min="5384" max="5384" width="11.875" style="2" customWidth="1"/>
    <col min="5385" max="5385" width="11.5" style="2" customWidth="1"/>
    <col min="5386" max="5386" width="42.25" style="2" customWidth="1"/>
    <col min="5387" max="5632" width="9" style="2"/>
    <col min="5633" max="5639" width="11.125" style="2" customWidth="1"/>
    <col min="5640" max="5640" width="11.875" style="2" customWidth="1"/>
    <col min="5641" max="5641" width="11.5" style="2" customWidth="1"/>
    <col min="5642" max="5642" width="42.25" style="2" customWidth="1"/>
    <col min="5643" max="5888" width="9" style="2"/>
    <col min="5889" max="5895" width="11.125" style="2" customWidth="1"/>
    <col min="5896" max="5896" width="11.875" style="2" customWidth="1"/>
    <col min="5897" max="5897" width="11.5" style="2" customWidth="1"/>
    <col min="5898" max="5898" width="42.25" style="2" customWidth="1"/>
    <col min="5899" max="6144" width="9" style="2"/>
    <col min="6145" max="6151" width="11.125" style="2" customWidth="1"/>
    <col min="6152" max="6152" width="11.875" style="2" customWidth="1"/>
    <col min="6153" max="6153" width="11.5" style="2" customWidth="1"/>
    <col min="6154" max="6154" width="42.25" style="2" customWidth="1"/>
    <col min="6155" max="6400" width="9" style="2"/>
    <col min="6401" max="6407" width="11.125" style="2" customWidth="1"/>
    <col min="6408" max="6408" width="11.875" style="2" customWidth="1"/>
    <col min="6409" max="6409" width="11.5" style="2" customWidth="1"/>
    <col min="6410" max="6410" width="42.25" style="2" customWidth="1"/>
    <col min="6411" max="6656" width="9" style="2"/>
    <col min="6657" max="6663" width="11.125" style="2" customWidth="1"/>
    <col min="6664" max="6664" width="11.875" style="2" customWidth="1"/>
    <col min="6665" max="6665" width="11.5" style="2" customWidth="1"/>
    <col min="6666" max="6666" width="42.25" style="2" customWidth="1"/>
    <col min="6667" max="6912" width="9" style="2"/>
    <col min="6913" max="6919" width="11.125" style="2" customWidth="1"/>
    <col min="6920" max="6920" width="11.875" style="2" customWidth="1"/>
    <col min="6921" max="6921" width="11.5" style="2" customWidth="1"/>
    <col min="6922" max="6922" width="42.25" style="2" customWidth="1"/>
    <col min="6923" max="7168" width="9" style="2"/>
    <col min="7169" max="7175" width="11.125" style="2" customWidth="1"/>
    <col min="7176" max="7176" width="11.875" style="2" customWidth="1"/>
    <col min="7177" max="7177" width="11.5" style="2" customWidth="1"/>
    <col min="7178" max="7178" width="42.25" style="2" customWidth="1"/>
    <col min="7179" max="7424" width="9" style="2"/>
    <col min="7425" max="7431" width="11.125" style="2" customWidth="1"/>
    <col min="7432" max="7432" width="11.875" style="2" customWidth="1"/>
    <col min="7433" max="7433" width="11.5" style="2" customWidth="1"/>
    <col min="7434" max="7434" width="42.25" style="2" customWidth="1"/>
    <col min="7435" max="7680" width="9" style="2"/>
    <col min="7681" max="7687" width="11.125" style="2" customWidth="1"/>
    <col min="7688" max="7688" width="11.875" style="2" customWidth="1"/>
    <col min="7689" max="7689" width="11.5" style="2" customWidth="1"/>
    <col min="7690" max="7690" width="42.25" style="2" customWidth="1"/>
    <col min="7691" max="7936" width="9" style="2"/>
    <col min="7937" max="7943" width="11.125" style="2" customWidth="1"/>
    <col min="7944" max="7944" width="11.875" style="2" customWidth="1"/>
    <col min="7945" max="7945" width="11.5" style="2" customWidth="1"/>
    <col min="7946" max="7946" width="42.25" style="2" customWidth="1"/>
    <col min="7947" max="8192" width="9" style="2"/>
    <col min="8193" max="8199" width="11.125" style="2" customWidth="1"/>
    <col min="8200" max="8200" width="11.875" style="2" customWidth="1"/>
    <col min="8201" max="8201" width="11.5" style="2" customWidth="1"/>
    <col min="8202" max="8202" width="42.25" style="2" customWidth="1"/>
    <col min="8203" max="8448" width="9" style="2"/>
    <col min="8449" max="8455" width="11.125" style="2" customWidth="1"/>
    <col min="8456" max="8456" width="11.875" style="2" customWidth="1"/>
    <col min="8457" max="8457" width="11.5" style="2" customWidth="1"/>
    <col min="8458" max="8458" width="42.25" style="2" customWidth="1"/>
    <col min="8459" max="8704" width="9" style="2"/>
    <col min="8705" max="8711" width="11.125" style="2" customWidth="1"/>
    <col min="8712" max="8712" width="11.875" style="2" customWidth="1"/>
    <col min="8713" max="8713" width="11.5" style="2" customWidth="1"/>
    <col min="8714" max="8714" width="42.25" style="2" customWidth="1"/>
    <col min="8715" max="8960" width="9" style="2"/>
    <col min="8961" max="8967" width="11.125" style="2" customWidth="1"/>
    <col min="8968" max="8968" width="11.875" style="2" customWidth="1"/>
    <col min="8969" max="8969" width="11.5" style="2" customWidth="1"/>
    <col min="8970" max="8970" width="42.25" style="2" customWidth="1"/>
    <col min="8971" max="9216" width="9" style="2"/>
    <col min="9217" max="9223" width="11.125" style="2" customWidth="1"/>
    <col min="9224" max="9224" width="11.875" style="2" customWidth="1"/>
    <col min="9225" max="9225" width="11.5" style="2" customWidth="1"/>
    <col min="9226" max="9226" width="42.25" style="2" customWidth="1"/>
    <col min="9227" max="9472" width="9" style="2"/>
    <col min="9473" max="9479" width="11.125" style="2" customWidth="1"/>
    <col min="9480" max="9480" width="11.875" style="2" customWidth="1"/>
    <col min="9481" max="9481" width="11.5" style="2" customWidth="1"/>
    <col min="9482" max="9482" width="42.25" style="2" customWidth="1"/>
    <col min="9483" max="9728" width="9" style="2"/>
    <col min="9729" max="9735" width="11.125" style="2" customWidth="1"/>
    <col min="9736" max="9736" width="11.875" style="2" customWidth="1"/>
    <col min="9737" max="9737" width="11.5" style="2" customWidth="1"/>
    <col min="9738" max="9738" width="42.25" style="2" customWidth="1"/>
    <col min="9739" max="9984" width="9" style="2"/>
    <col min="9985" max="9991" width="11.125" style="2" customWidth="1"/>
    <col min="9992" max="9992" width="11.875" style="2" customWidth="1"/>
    <col min="9993" max="9993" width="11.5" style="2" customWidth="1"/>
    <col min="9994" max="9994" width="42.25" style="2" customWidth="1"/>
    <col min="9995" max="10240" width="9" style="2"/>
    <col min="10241" max="10247" width="11.125" style="2" customWidth="1"/>
    <col min="10248" max="10248" width="11.875" style="2" customWidth="1"/>
    <col min="10249" max="10249" width="11.5" style="2" customWidth="1"/>
    <col min="10250" max="10250" width="42.25" style="2" customWidth="1"/>
    <col min="10251" max="10496" width="9" style="2"/>
    <col min="10497" max="10503" width="11.125" style="2" customWidth="1"/>
    <col min="10504" max="10504" width="11.875" style="2" customWidth="1"/>
    <col min="10505" max="10505" width="11.5" style="2" customWidth="1"/>
    <col min="10506" max="10506" width="42.25" style="2" customWidth="1"/>
    <col min="10507" max="10752" width="9" style="2"/>
    <col min="10753" max="10759" width="11.125" style="2" customWidth="1"/>
    <col min="10760" max="10760" width="11.875" style="2" customWidth="1"/>
    <col min="10761" max="10761" width="11.5" style="2" customWidth="1"/>
    <col min="10762" max="10762" width="42.25" style="2" customWidth="1"/>
    <col min="10763" max="11008" width="9" style="2"/>
    <col min="11009" max="11015" width="11.125" style="2" customWidth="1"/>
    <col min="11016" max="11016" width="11.875" style="2" customWidth="1"/>
    <col min="11017" max="11017" width="11.5" style="2" customWidth="1"/>
    <col min="11018" max="11018" width="42.25" style="2" customWidth="1"/>
    <col min="11019" max="11264" width="9" style="2"/>
    <col min="11265" max="11271" width="11.125" style="2" customWidth="1"/>
    <col min="11272" max="11272" width="11.875" style="2" customWidth="1"/>
    <col min="11273" max="11273" width="11.5" style="2" customWidth="1"/>
    <col min="11274" max="11274" width="42.25" style="2" customWidth="1"/>
    <col min="11275" max="11520" width="9" style="2"/>
    <col min="11521" max="11527" width="11.125" style="2" customWidth="1"/>
    <col min="11528" max="11528" width="11.875" style="2" customWidth="1"/>
    <col min="11529" max="11529" width="11.5" style="2" customWidth="1"/>
    <col min="11530" max="11530" width="42.25" style="2" customWidth="1"/>
    <col min="11531" max="11776" width="9" style="2"/>
    <col min="11777" max="11783" width="11.125" style="2" customWidth="1"/>
    <col min="11784" max="11784" width="11.875" style="2" customWidth="1"/>
    <col min="11785" max="11785" width="11.5" style="2" customWidth="1"/>
    <col min="11786" max="11786" width="42.25" style="2" customWidth="1"/>
    <col min="11787" max="12032" width="9" style="2"/>
    <col min="12033" max="12039" width="11.125" style="2" customWidth="1"/>
    <col min="12040" max="12040" width="11.875" style="2" customWidth="1"/>
    <col min="12041" max="12041" width="11.5" style="2" customWidth="1"/>
    <col min="12042" max="12042" width="42.25" style="2" customWidth="1"/>
    <col min="12043" max="12288" width="9" style="2"/>
    <col min="12289" max="12295" width="11.125" style="2" customWidth="1"/>
    <col min="12296" max="12296" width="11.875" style="2" customWidth="1"/>
    <col min="12297" max="12297" width="11.5" style="2" customWidth="1"/>
    <col min="12298" max="12298" width="42.25" style="2" customWidth="1"/>
    <col min="12299" max="12544" width="9" style="2"/>
    <col min="12545" max="12551" width="11.125" style="2" customWidth="1"/>
    <col min="12552" max="12552" width="11.875" style="2" customWidth="1"/>
    <col min="12553" max="12553" width="11.5" style="2" customWidth="1"/>
    <col min="12554" max="12554" width="42.25" style="2" customWidth="1"/>
    <col min="12555" max="12800" width="9" style="2"/>
    <col min="12801" max="12807" width="11.125" style="2" customWidth="1"/>
    <col min="12808" max="12808" width="11.875" style="2" customWidth="1"/>
    <col min="12809" max="12809" width="11.5" style="2" customWidth="1"/>
    <col min="12810" max="12810" width="42.25" style="2" customWidth="1"/>
    <col min="12811" max="13056" width="9" style="2"/>
    <col min="13057" max="13063" width="11.125" style="2" customWidth="1"/>
    <col min="13064" max="13064" width="11.875" style="2" customWidth="1"/>
    <col min="13065" max="13065" width="11.5" style="2" customWidth="1"/>
    <col min="13066" max="13066" width="42.25" style="2" customWidth="1"/>
    <col min="13067" max="13312" width="9" style="2"/>
    <col min="13313" max="13319" width="11.125" style="2" customWidth="1"/>
    <col min="13320" max="13320" width="11.875" style="2" customWidth="1"/>
    <col min="13321" max="13321" width="11.5" style="2" customWidth="1"/>
    <col min="13322" max="13322" width="42.25" style="2" customWidth="1"/>
    <col min="13323" max="13568" width="9" style="2"/>
    <col min="13569" max="13575" width="11.125" style="2" customWidth="1"/>
    <col min="13576" max="13576" width="11.875" style="2" customWidth="1"/>
    <col min="13577" max="13577" width="11.5" style="2" customWidth="1"/>
    <col min="13578" max="13578" width="42.25" style="2" customWidth="1"/>
    <col min="13579" max="13824" width="9" style="2"/>
    <col min="13825" max="13831" width="11.125" style="2" customWidth="1"/>
    <col min="13832" max="13832" width="11.875" style="2" customWidth="1"/>
    <col min="13833" max="13833" width="11.5" style="2" customWidth="1"/>
    <col min="13834" max="13834" width="42.25" style="2" customWidth="1"/>
    <col min="13835" max="14080" width="9" style="2"/>
    <col min="14081" max="14087" width="11.125" style="2" customWidth="1"/>
    <col min="14088" max="14088" width="11.875" style="2" customWidth="1"/>
    <col min="14089" max="14089" width="11.5" style="2" customWidth="1"/>
    <col min="14090" max="14090" width="42.25" style="2" customWidth="1"/>
    <col min="14091" max="14336" width="9" style="2"/>
    <col min="14337" max="14343" width="11.125" style="2" customWidth="1"/>
    <col min="14344" max="14344" width="11.875" style="2" customWidth="1"/>
    <col min="14345" max="14345" width="11.5" style="2" customWidth="1"/>
    <col min="14346" max="14346" width="42.25" style="2" customWidth="1"/>
    <col min="14347" max="14592" width="9" style="2"/>
    <col min="14593" max="14599" width="11.125" style="2" customWidth="1"/>
    <col min="14600" max="14600" width="11.875" style="2" customWidth="1"/>
    <col min="14601" max="14601" width="11.5" style="2" customWidth="1"/>
    <col min="14602" max="14602" width="42.25" style="2" customWidth="1"/>
    <col min="14603" max="14848" width="9" style="2"/>
    <col min="14849" max="14855" width="11.125" style="2" customWidth="1"/>
    <col min="14856" max="14856" width="11.875" style="2" customWidth="1"/>
    <col min="14857" max="14857" width="11.5" style="2" customWidth="1"/>
    <col min="14858" max="14858" width="42.25" style="2" customWidth="1"/>
    <col min="14859" max="15104" width="9" style="2"/>
    <col min="15105" max="15111" width="11.125" style="2" customWidth="1"/>
    <col min="15112" max="15112" width="11.875" style="2" customWidth="1"/>
    <col min="15113" max="15113" width="11.5" style="2" customWidth="1"/>
    <col min="15114" max="15114" width="42.25" style="2" customWidth="1"/>
    <col min="15115" max="15360" width="9" style="2"/>
    <col min="15361" max="15367" width="11.125" style="2" customWidth="1"/>
    <col min="15368" max="15368" width="11.875" style="2" customWidth="1"/>
    <col min="15369" max="15369" width="11.5" style="2" customWidth="1"/>
    <col min="15370" max="15370" width="42.25" style="2" customWidth="1"/>
    <col min="15371" max="15616" width="9" style="2"/>
    <col min="15617" max="15623" width="11.125" style="2" customWidth="1"/>
    <col min="15624" max="15624" width="11.875" style="2" customWidth="1"/>
    <col min="15625" max="15625" width="11.5" style="2" customWidth="1"/>
    <col min="15626" max="15626" width="42.25" style="2" customWidth="1"/>
    <col min="15627" max="15872" width="9" style="2"/>
    <col min="15873" max="15879" width="11.125" style="2" customWidth="1"/>
    <col min="15880" max="15880" width="11.875" style="2" customWidth="1"/>
    <col min="15881" max="15881" width="11.5" style="2" customWidth="1"/>
    <col min="15882" max="15882" width="42.25" style="2" customWidth="1"/>
    <col min="15883" max="16128" width="9" style="2"/>
    <col min="16129" max="16135" width="11.125" style="2" customWidth="1"/>
    <col min="16136" max="16136" width="11.875" style="2" customWidth="1"/>
    <col min="16137" max="16137" width="11.5" style="2" customWidth="1"/>
    <col min="16138" max="16138" width="42.25" style="2" customWidth="1"/>
    <col min="16139" max="16384" width="9" style="2"/>
  </cols>
  <sheetData>
    <row r="1" spans="1:10" ht="15" customHeight="1" x14ac:dyDescent="0.15">
      <c r="A1" s="1" t="s">
        <v>0</v>
      </c>
    </row>
    <row r="2" spans="1:10" ht="15" customHeight="1" x14ac:dyDescent="0.15">
      <c r="A2" s="1"/>
    </row>
    <row r="3" spans="1:10" ht="15" customHeight="1" thickBot="1" x14ac:dyDescent="0.2">
      <c r="A3" s="58" t="s">
        <v>798</v>
      </c>
      <c r="J3" s="3" t="s">
        <v>1</v>
      </c>
    </row>
    <row r="4" spans="1:10" ht="15" customHeight="1" x14ac:dyDescent="0.15">
      <c r="A4" s="330" t="s">
        <v>2</v>
      </c>
      <c r="B4" s="332" t="s">
        <v>3</v>
      </c>
      <c r="C4" s="334" t="s">
        <v>4</v>
      </c>
      <c r="D4" s="336" t="s">
        <v>5</v>
      </c>
      <c r="E4" s="337"/>
      <c r="F4" s="338"/>
      <c r="G4" s="339" t="s">
        <v>6</v>
      </c>
      <c r="H4" s="341" t="s">
        <v>7</v>
      </c>
      <c r="I4" s="326" t="s">
        <v>8</v>
      </c>
      <c r="J4" s="328" t="s">
        <v>9</v>
      </c>
    </row>
    <row r="5" spans="1:10" ht="15" customHeight="1" x14ac:dyDescent="0.15">
      <c r="A5" s="331"/>
      <c r="B5" s="333"/>
      <c r="C5" s="335"/>
      <c r="D5" s="5" t="s">
        <v>10</v>
      </c>
      <c r="E5" s="5" t="s">
        <v>11</v>
      </c>
      <c r="F5" s="5" t="s">
        <v>12</v>
      </c>
      <c r="G5" s="340"/>
      <c r="H5" s="340"/>
      <c r="I5" s="327"/>
      <c r="J5" s="329"/>
    </row>
    <row r="6" spans="1:10" ht="15.6" customHeight="1" x14ac:dyDescent="0.15">
      <c r="A6" s="16" t="s">
        <v>31</v>
      </c>
      <c r="B6" s="12">
        <v>147.01</v>
      </c>
      <c r="C6" s="13">
        <v>80988</v>
      </c>
      <c r="D6" s="13">
        <v>233962</v>
      </c>
      <c r="E6" s="13">
        <v>114300</v>
      </c>
      <c r="F6" s="13">
        <v>119662</v>
      </c>
      <c r="G6" s="14">
        <v>95.5190453109592</v>
      </c>
      <c r="H6" s="14">
        <v>2.8888477305279796</v>
      </c>
      <c r="I6" s="14">
        <v>1591.4699680293859</v>
      </c>
      <c r="J6" s="15"/>
    </row>
    <row r="7" spans="1:10" ht="15.6" customHeight="1" x14ac:dyDescent="0.15">
      <c r="A7" s="11" t="s">
        <v>32</v>
      </c>
      <c r="B7" s="12">
        <v>147.01</v>
      </c>
      <c r="C7" s="13">
        <v>83409</v>
      </c>
      <c r="D7" s="13">
        <v>234968</v>
      </c>
      <c r="E7" s="13">
        <v>114772</v>
      </c>
      <c r="F7" s="13">
        <v>120196</v>
      </c>
      <c r="G7" s="14">
        <v>95.487370627974315</v>
      </c>
      <c r="H7" s="14">
        <v>2.8170581112349988</v>
      </c>
      <c r="I7" s="14">
        <v>1598.3130399292565</v>
      </c>
      <c r="J7" s="15" t="s">
        <v>607</v>
      </c>
    </row>
    <row r="8" spans="1:10" ht="15.6" customHeight="1" x14ac:dyDescent="0.15">
      <c r="A8" s="11" t="s">
        <v>33</v>
      </c>
      <c r="B8" s="12">
        <v>147.01</v>
      </c>
      <c r="C8" s="13">
        <v>84955</v>
      </c>
      <c r="D8" s="13">
        <v>236039</v>
      </c>
      <c r="E8" s="13">
        <v>115455</v>
      </c>
      <c r="F8" s="13">
        <v>120584</v>
      </c>
      <c r="G8" s="14">
        <v>95.746533536787638</v>
      </c>
      <c r="H8" s="14">
        <v>2.7784003295862516</v>
      </c>
      <c r="I8" s="14">
        <v>1605.5982586218627</v>
      </c>
      <c r="J8" s="15"/>
    </row>
    <row r="9" spans="1:10" ht="15.6" customHeight="1" x14ac:dyDescent="0.15">
      <c r="A9" s="16" t="s">
        <v>34</v>
      </c>
      <c r="B9" s="12">
        <v>175.9</v>
      </c>
      <c r="C9" s="13">
        <v>87780</v>
      </c>
      <c r="D9" s="13">
        <v>246921</v>
      </c>
      <c r="E9" s="13">
        <v>120736</v>
      </c>
      <c r="F9" s="13">
        <v>126185</v>
      </c>
      <c r="G9" s="14">
        <v>95.68173713198874</v>
      </c>
      <c r="H9" s="14">
        <v>2.8129528366370473</v>
      </c>
      <c r="I9" s="14">
        <v>1403.7578169414439</v>
      </c>
      <c r="J9" s="15" t="s">
        <v>35</v>
      </c>
    </row>
    <row r="10" spans="1:10" ht="15.6" customHeight="1" x14ac:dyDescent="0.15">
      <c r="A10" s="11" t="s">
        <v>36</v>
      </c>
      <c r="B10" s="12">
        <v>175.9</v>
      </c>
      <c r="C10" s="13">
        <v>88644</v>
      </c>
      <c r="D10" s="13">
        <v>246600</v>
      </c>
      <c r="E10" s="13">
        <v>120581</v>
      </c>
      <c r="F10" s="13">
        <v>126019</v>
      </c>
      <c r="G10" s="14">
        <v>95.684777692252752</v>
      </c>
      <c r="H10" s="14">
        <v>2.7819141735481252</v>
      </c>
      <c r="I10" s="14">
        <v>1401.9329164297897</v>
      </c>
      <c r="J10" s="15"/>
    </row>
    <row r="11" spans="1:10" ht="15.6" customHeight="1" x14ac:dyDescent="0.15">
      <c r="A11" s="11" t="s">
        <v>37</v>
      </c>
      <c r="B11" s="12">
        <v>175.9</v>
      </c>
      <c r="C11" s="13">
        <v>89852</v>
      </c>
      <c r="D11" s="13">
        <v>246851</v>
      </c>
      <c r="E11" s="13">
        <v>120900</v>
      </c>
      <c r="F11" s="13">
        <v>125951</v>
      </c>
      <c r="G11" s="14">
        <v>95.989710284158122</v>
      </c>
      <c r="H11" s="14">
        <v>2.7473066820994525</v>
      </c>
      <c r="I11" s="14">
        <v>1403.3598635588403</v>
      </c>
      <c r="J11" s="15"/>
    </row>
    <row r="12" spans="1:10" ht="15.6" customHeight="1" x14ac:dyDescent="0.15">
      <c r="A12" s="11" t="s">
        <v>38</v>
      </c>
      <c r="B12" s="12">
        <v>175.9</v>
      </c>
      <c r="C12" s="13">
        <v>91131</v>
      </c>
      <c r="D12" s="13">
        <v>247281</v>
      </c>
      <c r="E12" s="13">
        <v>121093</v>
      </c>
      <c r="F12" s="13">
        <v>126188</v>
      </c>
      <c r="G12" s="14">
        <v>95.962373601293308</v>
      </c>
      <c r="H12" s="14">
        <v>2.7134674260131022</v>
      </c>
      <c r="I12" s="14">
        <v>1405.8044343376919</v>
      </c>
      <c r="J12" s="15"/>
    </row>
    <row r="13" spans="1:10" ht="15.6" customHeight="1" x14ac:dyDescent="0.15">
      <c r="A13" s="11" t="s">
        <v>39</v>
      </c>
      <c r="B13" s="12">
        <v>175.9</v>
      </c>
      <c r="C13" s="13">
        <v>91578</v>
      </c>
      <c r="D13" s="13">
        <v>246347</v>
      </c>
      <c r="E13" s="13">
        <v>120701</v>
      </c>
      <c r="F13" s="13">
        <v>125646</v>
      </c>
      <c r="G13" s="14">
        <v>96.064339493497613</v>
      </c>
      <c r="H13" s="14">
        <v>2.6900238048439582</v>
      </c>
      <c r="I13" s="14">
        <v>1400.4945992040932</v>
      </c>
      <c r="J13" s="15" t="s">
        <v>608</v>
      </c>
    </row>
    <row r="14" spans="1:10" ht="15.6" customHeight="1" x14ac:dyDescent="0.15">
      <c r="A14" s="11" t="s">
        <v>40</v>
      </c>
      <c r="B14" s="12">
        <v>175.9</v>
      </c>
      <c r="C14" s="13">
        <v>92650</v>
      </c>
      <c r="D14" s="13">
        <v>246383</v>
      </c>
      <c r="E14" s="13">
        <v>120622</v>
      </c>
      <c r="F14" s="13">
        <v>125761</v>
      </c>
      <c r="G14" s="14">
        <v>95.913677531190118</v>
      </c>
      <c r="H14" s="14">
        <v>2.6592876416621696</v>
      </c>
      <c r="I14" s="14">
        <v>1400.6992609437179</v>
      </c>
      <c r="J14" s="15"/>
    </row>
    <row r="15" spans="1:10" ht="15.6" customHeight="1" x14ac:dyDescent="0.15">
      <c r="A15" s="11" t="s">
        <v>41</v>
      </c>
      <c r="B15" s="19">
        <v>175.9</v>
      </c>
      <c r="C15" s="20">
        <v>93740</v>
      </c>
      <c r="D15" s="20">
        <v>246559</v>
      </c>
      <c r="E15" s="20">
        <v>120731</v>
      </c>
      <c r="F15" s="20">
        <v>125828</v>
      </c>
      <c r="G15" s="21">
        <v>95.949232285341893</v>
      </c>
      <c r="H15" s="21">
        <v>2.6302432259441009</v>
      </c>
      <c r="I15" s="21">
        <v>1401.6998294485502</v>
      </c>
      <c r="J15" s="22"/>
    </row>
    <row r="16" spans="1:10" ht="15.6" customHeight="1" x14ac:dyDescent="0.15">
      <c r="A16" s="11" t="s">
        <v>611</v>
      </c>
      <c r="B16" s="19">
        <v>175.9</v>
      </c>
      <c r="C16" s="20">
        <v>94988</v>
      </c>
      <c r="D16" s="20">
        <v>247186</v>
      </c>
      <c r="E16" s="20">
        <v>120909</v>
      </c>
      <c r="F16" s="20">
        <v>126277</v>
      </c>
      <c r="G16" s="21">
        <v>95.749027930660375</v>
      </c>
      <c r="H16" s="21">
        <v>2.6022866046237421</v>
      </c>
      <c r="I16" s="21">
        <v>1405.2643547470152</v>
      </c>
      <c r="J16" s="22"/>
    </row>
    <row r="17" spans="1:10" ht="15.6" customHeight="1" x14ac:dyDescent="0.15">
      <c r="A17" s="11"/>
      <c r="B17" s="19"/>
      <c r="C17" s="20"/>
      <c r="D17" s="20"/>
      <c r="E17" s="20"/>
      <c r="F17" s="20"/>
      <c r="G17" s="21"/>
      <c r="H17" s="21"/>
      <c r="I17" s="21"/>
      <c r="J17" s="22"/>
    </row>
    <row r="18" spans="1:10" ht="15.6" customHeight="1" x14ac:dyDescent="0.15">
      <c r="A18" s="11" t="s">
        <v>612</v>
      </c>
      <c r="B18" s="19">
        <v>175.9</v>
      </c>
      <c r="C18" s="20">
        <v>96186</v>
      </c>
      <c r="D18" s="20">
        <v>247566</v>
      </c>
      <c r="E18" s="20">
        <v>121163</v>
      </c>
      <c r="F18" s="20">
        <v>126403</v>
      </c>
      <c r="G18" s="21">
        <v>95.854528769095666</v>
      </c>
      <c r="H18" s="21">
        <v>2.5738257126816793</v>
      </c>
      <c r="I18" s="21">
        <v>1407.4246731097214</v>
      </c>
      <c r="J18" s="22"/>
    </row>
    <row r="19" spans="1:10" ht="15.6" customHeight="1" x14ac:dyDescent="0.15">
      <c r="A19" s="11" t="s">
        <v>613</v>
      </c>
      <c r="B19" s="19">
        <v>175.9</v>
      </c>
      <c r="C19" s="20">
        <v>96067</v>
      </c>
      <c r="D19" s="20">
        <v>246739</v>
      </c>
      <c r="E19" s="20">
        <v>120449</v>
      </c>
      <c r="F19" s="20">
        <v>126290</v>
      </c>
      <c r="G19" s="21">
        <v>95.37493071502098</v>
      </c>
      <c r="H19" s="21">
        <v>2.5684053837425962</v>
      </c>
      <c r="I19" s="21">
        <v>1402.7231381466743</v>
      </c>
      <c r="J19" s="15" t="s">
        <v>609</v>
      </c>
    </row>
    <row r="20" spans="1:10" s="23" customFormat="1" ht="15.6" customHeight="1" x14ac:dyDescent="0.15">
      <c r="A20" s="11" t="s">
        <v>614</v>
      </c>
      <c r="B20" s="19">
        <v>175.9</v>
      </c>
      <c r="C20" s="20">
        <v>97208</v>
      </c>
      <c r="D20" s="20">
        <v>247165</v>
      </c>
      <c r="E20" s="20">
        <v>120419</v>
      </c>
      <c r="F20" s="20">
        <v>126746</v>
      </c>
      <c r="G20" s="21">
        <v>95.008126489198872</v>
      </c>
      <c r="H20" s="21">
        <v>2.5426405234137106</v>
      </c>
      <c r="I20" s="21">
        <v>1405.1449687322342</v>
      </c>
      <c r="J20" s="22"/>
    </row>
    <row r="21" spans="1:10" s="23" customFormat="1" ht="15.6" customHeight="1" x14ac:dyDescent="0.15">
      <c r="A21" s="11" t="s">
        <v>615</v>
      </c>
      <c r="B21" s="19">
        <v>175.9</v>
      </c>
      <c r="C21" s="20">
        <v>98443</v>
      </c>
      <c r="D21" s="20">
        <v>248216</v>
      </c>
      <c r="E21" s="20">
        <v>120777</v>
      </c>
      <c r="F21" s="20">
        <v>127439</v>
      </c>
      <c r="G21" s="21">
        <v>94.772400913378164</v>
      </c>
      <c r="H21" s="21">
        <v>2.5214184858242841</v>
      </c>
      <c r="I21" s="21">
        <v>1411.1199545196134</v>
      </c>
      <c r="J21" s="22"/>
    </row>
    <row r="22" spans="1:10" s="23" customFormat="1" ht="15.6" customHeight="1" x14ac:dyDescent="0.15">
      <c r="A22" s="11" t="s">
        <v>616</v>
      </c>
      <c r="B22" s="19">
        <v>175.9</v>
      </c>
      <c r="C22" s="20">
        <v>99684</v>
      </c>
      <c r="D22" s="20">
        <v>248987</v>
      </c>
      <c r="E22" s="20">
        <v>121105</v>
      </c>
      <c r="F22" s="20">
        <v>127882</v>
      </c>
      <c r="G22" s="21">
        <v>94.700583350276034</v>
      </c>
      <c r="H22" s="21">
        <v>2.4977629308615223</v>
      </c>
      <c r="I22" s="21">
        <v>1415.5031267765776</v>
      </c>
      <c r="J22" s="22"/>
    </row>
    <row r="23" spans="1:10" s="23" customFormat="1" ht="15.6" customHeight="1" x14ac:dyDescent="0.15">
      <c r="A23" s="11" t="s">
        <v>617</v>
      </c>
      <c r="B23" s="19">
        <v>175.9</v>
      </c>
      <c r="C23" s="20">
        <v>100519</v>
      </c>
      <c r="D23" s="20">
        <v>249257</v>
      </c>
      <c r="E23" s="20">
        <v>121217</v>
      </c>
      <c r="F23" s="20">
        <v>128040</v>
      </c>
      <c r="G23" s="21">
        <v>94.671196501093405</v>
      </c>
      <c r="H23" s="21">
        <v>2.4797003551567367</v>
      </c>
      <c r="I23" s="21">
        <v>1417.0380898237634</v>
      </c>
      <c r="J23" s="22"/>
    </row>
    <row r="24" spans="1:10" ht="15.6" customHeight="1" x14ac:dyDescent="0.15">
      <c r="A24" s="11" t="s">
        <v>681</v>
      </c>
      <c r="B24" s="12">
        <v>217.45</v>
      </c>
      <c r="C24" s="13">
        <v>105678</v>
      </c>
      <c r="D24" s="13">
        <v>264202</v>
      </c>
      <c r="E24" s="13">
        <v>128600</v>
      </c>
      <c r="F24" s="13">
        <v>135602</v>
      </c>
      <c r="G24" s="14">
        <v>94.836359345732362</v>
      </c>
      <c r="H24" s="14">
        <v>2.500066238952289</v>
      </c>
      <c r="I24" s="14">
        <v>1215.0011496895838</v>
      </c>
      <c r="J24" s="24" t="s">
        <v>42</v>
      </c>
    </row>
    <row r="25" spans="1:10" s="23" customFormat="1" ht="15.6" customHeight="1" x14ac:dyDescent="0.15">
      <c r="A25" s="11" t="s">
        <v>618</v>
      </c>
      <c r="B25" s="19">
        <v>217.45</v>
      </c>
      <c r="C25" s="20">
        <v>104521</v>
      </c>
      <c r="D25" s="20">
        <v>262603</v>
      </c>
      <c r="E25" s="20">
        <v>127435</v>
      </c>
      <c r="F25" s="20">
        <v>135168</v>
      </c>
      <c r="G25" s="21">
        <v>94.278971354166671</v>
      </c>
      <c r="H25" s="21">
        <f>D25/C25</f>
        <v>2.512442475674745</v>
      </c>
      <c r="I25" s="21">
        <v>1207.64773511152</v>
      </c>
      <c r="J25" s="25" t="s">
        <v>610</v>
      </c>
    </row>
    <row r="26" spans="1:10" s="23" customFormat="1" ht="15.6" customHeight="1" x14ac:dyDescent="0.15">
      <c r="A26" s="11" t="s">
        <v>619</v>
      </c>
      <c r="B26" s="19">
        <v>217.45</v>
      </c>
      <c r="C26" s="20">
        <v>106104</v>
      </c>
      <c r="D26" s="20">
        <v>263267</v>
      </c>
      <c r="E26" s="20">
        <v>127758</v>
      </c>
      <c r="F26" s="20">
        <v>135509</v>
      </c>
      <c r="G26" s="21">
        <v>94.280084717620227</v>
      </c>
      <c r="H26" s="21">
        <v>2.4812165422604235</v>
      </c>
      <c r="I26" s="21">
        <v>1210.7013106461256</v>
      </c>
      <c r="J26" s="25"/>
    </row>
    <row r="27" spans="1:10" s="26" customFormat="1" ht="15.6" customHeight="1" x14ac:dyDescent="0.15">
      <c r="A27" s="11" t="s">
        <v>620</v>
      </c>
      <c r="B27" s="19">
        <v>217.43</v>
      </c>
      <c r="C27" s="20">
        <v>107282</v>
      </c>
      <c r="D27" s="20">
        <v>263661</v>
      </c>
      <c r="E27" s="20">
        <v>127829</v>
      </c>
      <c r="F27" s="20">
        <v>135832</v>
      </c>
      <c r="G27" s="21">
        <v>94.108163024913125</v>
      </c>
      <c r="H27" s="21">
        <f t="shared" ref="H27" si="0">D27/C27</f>
        <v>2.4576443392181355</v>
      </c>
      <c r="I27" s="21">
        <v>1212.6247527940027</v>
      </c>
      <c r="J27" s="25" t="s">
        <v>578</v>
      </c>
    </row>
    <row r="28" spans="1:10" x14ac:dyDescent="0.15">
      <c r="A28" s="11" t="s">
        <v>621</v>
      </c>
      <c r="B28" s="19">
        <v>217.43</v>
      </c>
      <c r="C28" s="20">
        <v>108755</v>
      </c>
      <c r="D28" s="20">
        <v>264171</v>
      </c>
      <c r="E28" s="20">
        <v>128013</v>
      </c>
      <c r="F28" s="20">
        <v>136158</v>
      </c>
      <c r="G28" s="21">
        <v>94.017979112501649</v>
      </c>
      <c r="H28" s="21">
        <v>2.4290469403705575</v>
      </c>
      <c r="I28" s="21">
        <v>1214.9703352803201</v>
      </c>
      <c r="J28" s="27"/>
    </row>
    <row r="29" spans="1:10" x14ac:dyDescent="0.15">
      <c r="A29" s="11"/>
      <c r="B29" s="19"/>
      <c r="C29" s="20"/>
      <c r="D29" s="20"/>
      <c r="E29" s="20"/>
      <c r="F29" s="20"/>
      <c r="G29" s="21"/>
      <c r="H29" s="21"/>
      <c r="I29" s="21"/>
      <c r="J29" s="27"/>
    </row>
    <row r="30" spans="1:10" x14ac:dyDescent="0.15">
      <c r="A30" s="11" t="s">
        <v>622</v>
      </c>
      <c r="B30" s="19">
        <v>217.43</v>
      </c>
      <c r="C30" s="20">
        <v>110404</v>
      </c>
      <c r="D30" s="20">
        <v>265270</v>
      </c>
      <c r="E30" s="20">
        <v>128633</v>
      </c>
      <c r="F30" s="20">
        <v>136637</v>
      </c>
      <c r="G30" s="21">
        <v>94.142143050564627</v>
      </c>
      <c r="H30" s="21">
        <v>2.4027209159088438</v>
      </c>
      <c r="I30" s="21">
        <v>1220.0248355792669</v>
      </c>
      <c r="J30" s="28"/>
    </row>
    <row r="31" spans="1:10" s="31" customFormat="1" x14ac:dyDescent="0.15">
      <c r="A31" s="11" t="s">
        <v>623</v>
      </c>
      <c r="B31" s="19">
        <v>217.43</v>
      </c>
      <c r="C31" s="29">
        <v>112099</v>
      </c>
      <c r="D31" s="20">
        <v>268750</v>
      </c>
      <c r="E31" s="30">
        <v>130918</v>
      </c>
      <c r="F31" s="30">
        <v>137832</v>
      </c>
      <c r="G31" s="21">
        <v>94.983748331301882</v>
      </c>
      <c r="H31" s="21">
        <v>2.3974344106548675</v>
      </c>
      <c r="I31" s="21">
        <v>1236.0299866623741</v>
      </c>
      <c r="J31" s="25" t="s">
        <v>43</v>
      </c>
    </row>
    <row r="32" spans="1:10" s="31" customFormat="1" x14ac:dyDescent="0.15">
      <c r="A32" s="11" t="s">
        <v>624</v>
      </c>
      <c r="B32" s="19">
        <v>217.43</v>
      </c>
      <c r="C32" s="29">
        <v>113193</v>
      </c>
      <c r="D32" s="20">
        <v>269025</v>
      </c>
      <c r="E32" s="30">
        <v>131183</v>
      </c>
      <c r="F32" s="30">
        <v>137842</v>
      </c>
      <c r="G32" s="21">
        <v>95.169106658347971</v>
      </c>
      <c r="H32" s="21">
        <v>2.3766929050382974</v>
      </c>
      <c r="I32" s="21">
        <v>1237.2947615324472</v>
      </c>
      <c r="J32" s="32"/>
    </row>
    <row r="33" spans="1:10" s="31" customFormat="1" x14ac:dyDescent="0.15">
      <c r="A33" s="11" t="s">
        <v>625</v>
      </c>
      <c r="B33" s="19">
        <v>217.43</v>
      </c>
      <c r="C33" s="29">
        <v>114509</v>
      </c>
      <c r="D33" s="20">
        <v>269681</v>
      </c>
      <c r="E33" s="30">
        <v>131533</v>
      </c>
      <c r="F33" s="30">
        <v>138148</v>
      </c>
      <c r="G33" s="21">
        <v>95.211657063439219</v>
      </c>
      <c r="H33" s="21">
        <v>2.3551074588023648</v>
      </c>
      <c r="I33" s="21">
        <v>1240.3118244952398</v>
      </c>
      <c r="J33" s="32"/>
    </row>
    <row r="34" spans="1:10" s="31" customFormat="1" x14ac:dyDescent="0.15">
      <c r="A34" s="11" t="s">
        <v>626</v>
      </c>
      <c r="B34" s="19">
        <v>217.43</v>
      </c>
      <c r="C34" s="29">
        <v>116042</v>
      </c>
      <c r="D34" s="20">
        <v>270859</v>
      </c>
      <c r="E34" s="30">
        <v>132147</v>
      </c>
      <c r="F34" s="30">
        <v>138712</v>
      </c>
      <c r="G34" s="21">
        <v>95.267172270603837</v>
      </c>
      <c r="H34" s="21">
        <v>2.3341462573895657</v>
      </c>
      <c r="I34" s="21">
        <v>1245.7296601204985</v>
      </c>
      <c r="J34" s="32"/>
    </row>
    <row r="35" spans="1:10" x14ac:dyDescent="0.15">
      <c r="A35" s="11" t="s">
        <v>627</v>
      </c>
      <c r="B35" s="19">
        <v>217.32</v>
      </c>
      <c r="C35" s="29">
        <v>117163</v>
      </c>
      <c r="D35" s="20">
        <v>270876</v>
      </c>
      <c r="E35" s="30">
        <v>132193</v>
      </c>
      <c r="F35" s="30">
        <v>138683</v>
      </c>
      <c r="G35" s="21">
        <v>95.320262757511728</v>
      </c>
      <c r="H35" s="21">
        <v>2.3119585534682452</v>
      </c>
      <c r="I35" s="21">
        <v>1246.4384318056323</v>
      </c>
      <c r="J35" s="25" t="s">
        <v>581</v>
      </c>
    </row>
    <row r="36" spans="1:10" x14ac:dyDescent="0.15">
      <c r="A36" s="11" t="s">
        <v>628</v>
      </c>
      <c r="B36" s="19">
        <v>217.32</v>
      </c>
      <c r="C36" s="29">
        <v>117590</v>
      </c>
      <c r="D36" s="20">
        <v>270783</v>
      </c>
      <c r="E36" s="30">
        <v>132799</v>
      </c>
      <c r="F36" s="30">
        <v>137984</v>
      </c>
      <c r="G36" s="21">
        <v>96.242317949907232</v>
      </c>
      <c r="H36" s="21">
        <v>2.3027723445871247</v>
      </c>
      <c r="I36" s="21">
        <v>1246.0104914411927</v>
      </c>
      <c r="J36" s="25" t="s">
        <v>590</v>
      </c>
    </row>
    <row r="37" spans="1:10" x14ac:dyDescent="0.15">
      <c r="A37" s="11" t="s">
        <v>629</v>
      </c>
      <c r="B37" s="19">
        <v>217.32</v>
      </c>
      <c r="C37" s="29">
        <v>118953</v>
      </c>
      <c r="D37" s="20">
        <v>271047</v>
      </c>
      <c r="E37" s="30">
        <v>132905</v>
      </c>
      <c r="F37" s="30">
        <v>138142</v>
      </c>
      <c r="G37" s="21">
        <v>96.208973375222598</v>
      </c>
      <c r="H37" s="21">
        <v>2.2786058359183881</v>
      </c>
      <c r="I37" s="21">
        <v>1247.2252898950856</v>
      </c>
      <c r="J37" s="25"/>
    </row>
    <row r="38" spans="1:10" x14ac:dyDescent="0.15">
      <c r="A38" s="11" t="s">
        <v>630</v>
      </c>
      <c r="B38" s="19">
        <v>217.32</v>
      </c>
      <c r="C38" s="29">
        <v>119985</v>
      </c>
      <c r="D38" s="20">
        <v>270775</v>
      </c>
      <c r="E38" s="30">
        <v>132758</v>
      </c>
      <c r="F38" s="30">
        <v>138017</v>
      </c>
      <c r="G38" s="21">
        <v>96.189599831904772</v>
      </c>
      <c r="H38" s="21">
        <v>2.2567404258865693</v>
      </c>
      <c r="I38" s="21">
        <v>1245.9736793668324</v>
      </c>
      <c r="J38" s="25"/>
    </row>
    <row r="39" spans="1:10" x14ac:dyDescent="0.15">
      <c r="A39" s="11" t="s">
        <v>759</v>
      </c>
      <c r="B39" s="19">
        <v>217.32</v>
      </c>
      <c r="C39" s="29">
        <v>121091</v>
      </c>
      <c r="D39" s="20">
        <v>270289</v>
      </c>
      <c r="E39" s="30">
        <v>132507</v>
      </c>
      <c r="F39" s="30">
        <v>137782</v>
      </c>
      <c r="G39" s="21">
        <v>96.171488293100694</v>
      </c>
      <c r="H39" s="21">
        <v>2.2321146906045866</v>
      </c>
      <c r="I39" s="21">
        <v>1243.7373458494387</v>
      </c>
      <c r="J39" s="25"/>
    </row>
    <row r="40" spans="1:10" x14ac:dyDescent="0.15">
      <c r="A40" s="11"/>
      <c r="B40" s="19"/>
      <c r="C40" s="29"/>
      <c r="D40" s="20"/>
      <c r="E40" s="30"/>
      <c r="F40" s="30"/>
      <c r="G40" s="21"/>
      <c r="H40" s="21"/>
      <c r="I40" s="21"/>
      <c r="J40" s="25"/>
    </row>
    <row r="41" spans="1:10" s="31" customFormat="1" ht="14.25" thickBot="1" x14ac:dyDescent="0.2">
      <c r="A41" s="33" t="s">
        <v>760</v>
      </c>
      <c r="B41" s="213">
        <v>217.32</v>
      </c>
      <c r="C41" s="154">
        <v>122116</v>
      </c>
      <c r="D41" s="34">
        <v>269661</v>
      </c>
      <c r="E41" s="318">
        <v>132170</v>
      </c>
      <c r="F41" s="318">
        <v>137491</v>
      </c>
      <c r="G41" s="317">
        <v>96.129928504411197</v>
      </c>
      <c r="H41" s="35">
        <v>2.2082364309345213</v>
      </c>
      <c r="I41" s="214">
        <v>1240.847598012148</v>
      </c>
      <c r="J41" s="182"/>
    </row>
    <row r="42" spans="1:10" x14ac:dyDescent="0.15">
      <c r="A42" s="210"/>
      <c r="B42" s="206"/>
      <c r="C42" s="207"/>
      <c r="D42" s="208"/>
      <c r="E42" s="209"/>
      <c r="F42" s="209"/>
      <c r="G42" s="316"/>
      <c r="H42" s="21"/>
      <c r="I42" s="21"/>
      <c r="J42" s="68" t="s">
        <v>44</v>
      </c>
    </row>
    <row r="44" spans="1:10" x14ac:dyDescent="0.15">
      <c r="D44" s="36"/>
    </row>
  </sheetData>
  <mergeCells count="8">
    <mergeCell ref="I4:I5"/>
    <mergeCell ref="J4:J5"/>
    <mergeCell ref="A4:A5"/>
    <mergeCell ref="B4:B5"/>
    <mergeCell ref="C4:C5"/>
    <mergeCell ref="D4:F4"/>
    <mergeCell ref="G4:G5"/>
    <mergeCell ref="H4:H5"/>
  </mergeCells>
  <phoneticPr fontId="3"/>
  <pageMargins left="0.25" right="0.25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65"/>
  <sheetViews>
    <sheetView zoomScale="90" zoomScaleNormal="90" workbookViewId="0"/>
  </sheetViews>
  <sheetFormatPr defaultRowHeight="13.5" x14ac:dyDescent="0.15"/>
  <cols>
    <col min="1" max="1" width="11.625" style="2" customWidth="1"/>
    <col min="2" max="7" width="10.625" style="2" customWidth="1"/>
    <col min="8" max="8" width="12.125" style="2" customWidth="1"/>
    <col min="9" max="9" width="5.25" style="2" customWidth="1"/>
    <col min="10" max="256" width="9" style="2"/>
    <col min="257" max="257" width="11.625" style="2" customWidth="1"/>
    <col min="258" max="263" width="10.625" style="2" customWidth="1"/>
    <col min="264" max="264" width="12.125" style="2" customWidth="1"/>
    <col min="265" max="512" width="9" style="2"/>
    <col min="513" max="513" width="11.625" style="2" customWidth="1"/>
    <col min="514" max="519" width="10.625" style="2" customWidth="1"/>
    <col min="520" max="520" width="12.125" style="2" customWidth="1"/>
    <col min="521" max="768" width="9" style="2"/>
    <col min="769" max="769" width="11.625" style="2" customWidth="1"/>
    <col min="770" max="775" width="10.625" style="2" customWidth="1"/>
    <col min="776" max="776" width="12.125" style="2" customWidth="1"/>
    <col min="777" max="1024" width="9" style="2"/>
    <col min="1025" max="1025" width="11.625" style="2" customWidth="1"/>
    <col min="1026" max="1031" width="10.625" style="2" customWidth="1"/>
    <col min="1032" max="1032" width="12.125" style="2" customWidth="1"/>
    <col min="1033" max="1280" width="9" style="2"/>
    <col min="1281" max="1281" width="11.625" style="2" customWidth="1"/>
    <col min="1282" max="1287" width="10.625" style="2" customWidth="1"/>
    <col min="1288" max="1288" width="12.125" style="2" customWidth="1"/>
    <col min="1289" max="1536" width="9" style="2"/>
    <col min="1537" max="1537" width="11.625" style="2" customWidth="1"/>
    <col min="1538" max="1543" width="10.625" style="2" customWidth="1"/>
    <col min="1544" max="1544" width="12.125" style="2" customWidth="1"/>
    <col min="1545" max="1792" width="9" style="2"/>
    <col min="1793" max="1793" width="11.625" style="2" customWidth="1"/>
    <col min="1794" max="1799" width="10.625" style="2" customWidth="1"/>
    <col min="1800" max="1800" width="12.125" style="2" customWidth="1"/>
    <col min="1801" max="2048" width="9" style="2"/>
    <col min="2049" max="2049" width="11.625" style="2" customWidth="1"/>
    <col min="2050" max="2055" width="10.625" style="2" customWidth="1"/>
    <col min="2056" max="2056" width="12.125" style="2" customWidth="1"/>
    <col min="2057" max="2304" width="9" style="2"/>
    <col min="2305" max="2305" width="11.625" style="2" customWidth="1"/>
    <col min="2306" max="2311" width="10.625" style="2" customWidth="1"/>
    <col min="2312" max="2312" width="12.125" style="2" customWidth="1"/>
    <col min="2313" max="2560" width="9" style="2"/>
    <col min="2561" max="2561" width="11.625" style="2" customWidth="1"/>
    <col min="2562" max="2567" width="10.625" style="2" customWidth="1"/>
    <col min="2568" max="2568" width="12.125" style="2" customWidth="1"/>
    <col min="2569" max="2816" width="9" style="2"/>
    <col min="2817" max="2817" width="11.625" style="2" customWidth="1"/>
    <col min="2818" max="2823" width="10.625" style="2" customWidth="1"/>
    <col min="2824" max="2824" width="12.125" style="2" customWidth="1"/>
    <col min="2825" max="3072" width="9" style="2"/>
    <col min="3073" max="3073" width="11.625" style="2" customWidth="1"/>
    <col min="3074" max="3079" width="10.625" style="2" customWidth="1"/>
    <col min="3080" max="3080" width="12.125" style="2" customWidth="1"/>
    <col min="3081" max="3328" width="9" style="2"/>
    <col min="3329" max="3329" width="11.625" style="2" customWidth="1"/>
    <col min="3330" max="3335" width="10.625" style="2" customWidth="1"/>
    <col min="3336" max="3336" width="12.125" style="2" customWidth="1"/>
    <col min="3337" max="3584" width="9" style="2"/>
    <col min="3585" max="3585" width="11.625" style="2" customWidth="1"/>
    <col min="3586" max="3591" width="10.625" style="2" customWidth="1"/>
    <col min="3592" max="3592" width="12.125" style="2" customWidth="1"/>
    <col min="3593" max="3840" width="9" style="2"/>
    <col min="3841" max="3841" width="11.625" style="2" customWidth="1"/>
    <col min="3842" max="3847" width="10.625" style="2" customWidth="1"/>
    <col min="3848" max="3848" width="12.125" style="2" customWidth="1"/>
    <col min="3849" max="4096" width="9" style="2"/>
    <col min="4097" max="4097" width="11.625" style="2" customWidth="1"/>
    <col min="4098" max="4103" width="10.625" style="2" customWidth="1"/>
    <col min="4104" max="4104" width="12.125" style="2" customWidth="1"/>
    <col min="4105" max="4352" width="9" style="2"/>
    <col min="4353" max="4353" width="11.625" style="2" customWidth="1"/>
    <col min="4354" max="4359" width="10.625" style="2" customWidth="1"/>
    <col min="4360" max="4360" width="12.125" style="2" customWidth="1"/>
    <col min="4361" max="4608" width="9" style="2"/>
    <col min="4609" max="4609" width="11.625" style="2" customWidth="1"/>
    <col min="4610" max="4615" width="10.625" style="2" customWidth="1"/>
    <col min="4616" max="4616" width="12.125" style="2" customWidth="1"/>
    <col min="4617" max="4864" width="9" style="2"/>
    <col min="4865" max="4865" width="11.625" style="2" customWidth="1"/>
    <col min="4866" max="4871" width="10.625" style="2" customWidth="1"/>
    <col min="4872" max="4872" width="12.125" style="2" customWidth="1"/>
    <col min="4873" max="5120" width="9" style="2"/>
    <col min="5121" max="5121" width="11.625" style="2" customWidth="1"/>
    <col min="5122" max="5127" width="10.625" style="2" customWidth="1"/>
    <col min="5128" max="5128" width="12.125" style="2" customWidth="1"/>
    <col min="5129" max="5376" width="9" style="2"/>
    <col min="5377" max="5377" width="11.625" style="2" customWidth="1"/>
    <col min="5378" max="5383" width="10.625" style="2" customWidth="1"/>
    <col min="5384" max="5384" width="12.125" style="2" customWidth="1"/>
    <col min="5385" max="5632" width="9" style="2"/>
    <col min="5633" max="5633" width="11.625" style="2" customWidth="1"/>
    <col min="5634" max="5639" width="10.625" style="2" customWidth="1"/>
    <col min="5640" max="5640" width="12.125" style="2" customWidth="1"/>
    <col min="5641" max="5888" width="9" style="2"/>
    <col min="5889" max="5889" width="11.625" style="2" customWidth="1"/>
    <col min="5890" max="5895" width="10.625" style="2" customWidth="1"/>
    <col min="5896" max="5896" width="12.125" style="2" customWidth="1"/>
    <col min="5897" max="6144" width="9" style="2"/>
    <col min="6145" max="6145" width="11.625" style="2" customWidth="1"/>
    <col min="6146" max="6151" width="10.625" style="2" customWidth="1"/>
    <col min="6152" max="6152" width="12.125" style="2" customWidth="1"/>
    <col min="6153" max="6400" width="9" style="2"/>
    <col min="6401" max="6401" width="11.625" style="2" customWidth="1"/>
    <col min="6402" max="6407" width="10.625" style="2" customWidth="1"/>
    <col min="6408" max="6408" width="12.125" style="2" customWidth="1"/>
    <col min="6409" max="6656" width="9" style="2"/>
    <col min="6657" max="6657" width="11.625" style="2" customWidth="1"/>
    <col min="6658" max="6663" width="10.625" style="2" customWidth="1"/>
    <col min="6664" max="6664" width="12.125" style="2" customWidth="1"/>
    <col min="6665" max="6912" width="9" style="2"/>
    <col min="6913" max="6913" width="11.625" style="2" customWidth="1"/>
    <col min="6914" max="6919" width="10.625" style="2" customWidth="1"/>
    <col min="6920" max="6920" width="12.125" style="2" customWidth="1"/>
    <col min="6921" max="7168" width="9" style="2"/>
    <col min="7169" max="7169" width="11.625" style="2" customWidth="1"/>
    <col min="7170" max="7175" width="10.625" style="2" customWidth="1"/>
    <col min="7176" max="7176" width="12.125" style="2" customWidth="1"/>
    <col min="7177" max="7424" width="9" style="2"/>
    <col min="7425" max="7425" width="11.625" style="2" customWidth="1"/>
    <col min="7426" max="7431" width="10.625" style="2" customWidth="1"/>
    <col min="7432" max="7432" width="12.125" style="2" customWidth="1"/>
    <col min="7433" max="7680" width="9" style="2"/>
    <col min="7681" max="7681" width="11.625" style="2" customWidth="1"/>
    <col min="7682" max="7687" width="10.625" style="2" customWidth="1"/>
    <col min="7688" max="7688" width="12.125" style="2" customWidth="1"/>
    <col min="7689" max="7936" width="9" style="2"/>
    <col min="7937" max="7937" width="11.625" style="2" customWidth="1"/>
    <col min="7938" max="7943" width="10.625" style="2" customWidth="1"/>
    <col min="7944" max="7944" width="12.125" style="2" customWidth="1"/>
    <col min="7945" max="8192" width="9" style="2"/>
    <col min="8193" max="8193" width="11.625" style="2" customWidth="1"/>
    <col min="8194" max="8199" width="10.625" style="2" customWidth="1"/>
    <col min="8200" max="8200" width="12.125" style="2" customWidth="1"/>
    <col min="8201" max="8448" width="9" style="2"/>
    <col min="8449" max="8449" width="11.625" style="2" customWidth="1"/>
    <col min="8450" max="8455" width="10.625" style="2" customWidth="1"/>
    <col min="8456" max="8456" width="12.125" style="2" customWidth="1"/>
    <col min="8457" max="8704" width="9" style="2"/>
    <col min="8705" max="8705" width="11.625" style="2" customWidth="1"/>
    <col min="8706" max="8711" width="10.625" style="2" customWidth="1"/>
    <col min="8712" max="8712" width="12.125" style="2" customWidth="1"/>
    <col min="8713" max="8960" width="9" style="2"/>
    <col min="8961" max="8961" width="11.625" style="2" customWidth="1"/>
    <col min="8962" max="8967" width="10.625" style="2" customWidth="1"/>
    <col min="8968" max="8968" width="12.125" style="2" customWidth="1"/>
    <col min="8969" max="9216" width="9" style="2"/>
    <col min="9217" max="9217" width="11.625" style="2" customWidth="1"/>
    <col min="9218" max="9223" width="10.625" style="2" customWidth="1"/>
    <col min="9224" max="9224" width="12.125" style="2" customWidth="1"/>
    <col min="9225" max="9472" width="9" style="2"/>
    <col min="9473" max="9473" width="11.625" style="2" customWidth="1"/>
    <col min="9474" max="9479" width="10.625" style="2" customWidth="1"/>
    <col min="9480" max="9480" width="12.125" style="2" customWidth="1"/>
    <col min="9481" max="9728" width="9" style="2"/>
    <col min="9729" max="9729" width="11.625" style="2" customWidth="1"/>
    <col min="9730" max="9735" width="10.625" style="2" customWidth="1"/>
    <col min="9736" max="9736" width="12.125" style="2" customWidth="1"/>
    <col min="9737" max="9984" width="9" style="2"/>
    <col min="9985" max="9985" width="11.625" style="2" customWidth="1"/>
    <col min="9986" max="9991" width="10.625" style="2" customWidth="1"/>
    <col min="9992" max="9992" width="12.125" style="2" customWidth="1"/>
    <col min="9993" max="10240" width="9" style="2"/>
    <col min="10241" max="10241" width="11.625" style="2" customWidth="1"/>
    <col min="10242" max="10247" width="10.625" style="2" customWidth="1"/>
    <col min="10248" max="10248" width="12.125" style="2" customWidth="1"/>
    <col min="10249" max="10496" width="9" style="2"/>
    <col min="10497" max="10497" width="11.625" style="2" customWidth="1"/>
    <col min="10498" max="10503" width="10.625" style="2" customWidth="1"/>
    <col min="10504" max="10504" width="12.125" style="2" customWidth="1"/>
    <col min="10505" max="10752" width="9" style="2"/>
    <col min="10753" max="10753" width="11.625" style="2" customWidth="1"/>
    <col min="10754" max="10759" width="10.625" style="2" customWidth="1"/>
    <col min="10760" max="10760" width="12.125" style="2" customWidth="1"/>
    <col min="10761" max="11008" width="9" style="2"/>
    <col min="11009" max="11009" width="11.625" style="2" customWidth="1"/>
    <col min="11010" max="11015" width="10.625" style="2" customWidth="1"/>
    <col min="11016" max="11016" width="12.125" style="2" customWidth="1"/>
    <col min="11017" max="11264" width="9" style="2"/>
    <col min="11265" max="11265" width="11.625" style="2" customWidth="1"/>
    <col min="11266" max="11271" width="10.625" style="2" customWidth="1"/>
    <col min="11272" max="11272" width="12.125" style="2" customWidth="1"/>
    <col min="11273" max="11520" width="9" style="2"/>
    <col min="11521" max="11521" width="11.625" style="2" customWidth="1"/>
    <col min="11522" max="11527" width="10.625" style="2" customWidth="1"/>
    <col min="11528" max="11528" width="12.125" style="2" customWidth="1"/>
    <col min="11529" max="11776" width="9" style="2"/>
    <col min="11777" max="11777" width="11.625" style="2" customWidth="1"/>
    <col min="11778" max="11783" width="10.625" style="2" customWidth="1"/>
    <col min="11784" max="11784" width="12.125" style="2" customWidth="1"/>
    <col min="11785" max="12032" width="9" style="2"/>
    <col min="12033" max="12033" width="11.625" style="2" customWidth="1"/>
    <col min="12034" max="12039" width="10.625" style="2" customWidth="1"/>
    <col min="12040" max="12040" width="12.125" style="2" customWidth="1"/>
    <col min="12041" max="12288" width="9" style="2"/>
    <col min="12289" max="12289" width="11.625" style="2" customWidth="1"/>
    <col min="12290" max="12295" width="10.625" style="2" customWidth="1"/>
    <col min="12296" max="12296" width="12.125" style="2" customWidth="1"/>
    <col min="12297" max="12544" width="9" style="2"/>
    <col min="12545" max="12545" width="11.625" style="2" customWidth="1"/>
    <col min="12546" max="12551" width="10.625" style="2" customWidth="1"/>
    <col min="12552" max="12552" width="12.125" style="2" customWidth="1"/>
    <col min="12553" max="12800" width="9" style="2"/>
    <col min="12801" max="12801" width="11.625" style="2" customWidth="1"/>
    <col min="12802" max="12807" width="10.625" style="2" customWidth="1"/>
    <col min="12808" max="12808" width="12.125" style="2" customWidth="1"/>
    <col min="12809" max="13056" width="9" style="2"/>
    <col min="13057" max="13057" width="11.625" style="2" customWidth="1"/>
    <col min="13058" max="13063" width="10.625" style="2" customWidth="1"/>
    <col min="13064" max="13064" width="12.125" style="2" customWidth="1"/>
    <col min="13065" max="13312" width="9" style="2"/>
    <col min="13313" max="13313" width="11.625" style="2" customWidth="1"/>
    <col min="13314" max="13319" width="10.625" style="2" customWidth="1"/>
    <col min="13320" max="13320" width="12.125" style="2" customWidth="1"/>
    <col min="13321" max="13568" width="9" style="2"/>
    <col min="13569" max="13569" width="11.625" style="2" customWidth="1"/>
    <col min="13570" max="13575" width="10.625" style="2" customWidth="1"/>
    <col min="13576" max="13576" width="12.125" style="2" customWidth="1"/>
    <col min="13577" max="13824" width="9" style="2"/>
    <col min="13825" max="13825" width="11.625" style="2" customWidth="1"/>
    <col min="13826" max="13831" width="10.625" style="2" customWidth="1"/>
    <col min="13832" max="13832" width="12.125" style="2" customWidth="1"/>
    <col min="13833" max="14080" width="9" style="2"/>
    <col min="14081" max="14081" width="11.625" style="2" customWidth="1"/>
    <col min="14082" max="14087" width="10.625" style="2" customWidth="1"/>
    <col min="14088" max="14088" width="12.125" style="2" customWidth="1"/>
    <col min="14089" max="14336" width="9" style="2"/>
    <col min="14337" max="14337" width="11.625" style="2" customWidth="1"/>
    <col min="14338" max="14343" width="10.625" style="2" customWidth="1"/>
    <col min="14344" max="14344" width="12.125" style="2" customWidth="1"/>
    <col min="14345" max="14592" width="9" style="2"/>
    <col min="14593" max="14593" width="11.625" style="2" customWidth="1"/>
    <col min="14594" max="14599" width="10.625" style="2" customWidth="1"/>
    <col min="14600" max="14600" width="12.125" style="2" customWidth="1"/>
    <col min="14601" max="14848" width="9" style="2"/>
    <col min="14849" max="14849" width="11.625" style="2" customWidth="1"/>
    <col min="14850" max="14855" width="10.625" style="2" customWidth="1"/>
    <col min="14856" max="14856" width="12.125" style="2" customWidth="1"/>
    <col min="14857" max="15104" width="9" style="2"/>
    <col min="15105" max="15105" width="11.625" style="2" customWidth="1"/>
    <col min="15106" max="15111" width="10.625" style="2" customWidth="1"/>
    <col min="15112" max="15112" width="12.125" style="2" customWidth="1"/>
    <col min="15113" max="15360" width="9" style="2"/>
    <col min="15361" max="15361" width="11.625" style="2" customWidth="1"/>
    <col min="15362" max="15367" width="10.625" style="2" customWidth="1"/>
    <col min="15368" max="15368" width="12.125" style="2" customWidth="1"/>
    <col min="15369" max="15616" width="9" style="2"/>
    <col min="15617" max="15617" width="11.625" style="2" customWidth="1"/>
    <col min="15618" max="15623" width="10.625" style="2" customWidth="1"/>
    <col min="15624" max="15624" width="12.125" style="2" customWidth="1"/>
    <col min="15625" max="15872" width="9" style="2"/>
    <col min="15873" max="15873" width="11.625" style="2" customWidth="1"/>
    <col min="15874" max="15879" width="10.625" style="2" customWidth="1"/>
    <col min="15880" max="15880" width="12.125" style="2" customWidth="1"/>
    <col min="15881" max="16128" width="9" style="2"/>
    <col min="16129" max="16129" width="11.625" style="2" customWidth="1"/>
    <col min="16130" max="16135" width="10.625" style="2" customWidth="1"/>
    <col min="16136" max="16136" width="12.125" style="2" customWidth="1"/>
    <col min="16137" max="16384" width="9" style="2"/>
  </cols>
  <sheetData>
    <row r="1" spans="1:9" ht="15.95" customHeight="1" x14ac:dyDescent="0.15">
      <c r="A1" s="1" t="s">
        <v>45</v>
      </c>
    </row>
    <row r="2" spans="1:9" ht="15.95" customHeight="1" thickBot="1" x14ac:dyDescent="0.2">
      <c r="G2" s="342" t="s">
        <v>761</v>
      </c>
      <c r="H2" s="342"/>
    </row>
    <row r="3" spans="1:9" ht="18" customHeight="1" x14ac:dyDescent="0.15">
      <c r="A3" s="330" t="s">
        <v>46</v>
      </c>
      <c r="B3" s="343" t="s">
        <v>47</v>
      </c>
      <c r="C3" s="334" t="s">
        <v>48</v>
      </c>
      <c r="D3" s="336" t="s">
        <v>49</v>
      </c>
      <c r="E3" s="337"/>
      <c r="F3" s="338"/>
      <c r="G3" s="339" t="s">
        <v>50</v>
      </c>
      <c r="H3" s="326" t="s">
        <v>51</v>
      </c>
    </row>
    <row r="4" spans="1:9" ht="18" customHeight="1" x14ac:dyDescent="0.15">
      <c r="A4" s="331"/>
      <c r="B4" s="335"/>
      <c r="C4" s="335"/>
      <c r="D4" s="211" t="s">
        <v>52</v>
      </c>
      <c r="E4" s="211" t="s">
        <v>53</v>
      </c>
      <c r="F4" s="211" t="s">
        <v>54</v>
      </c>
      <c r="G4" s="340"/>
      <c r="H4" s="327"/>
    </row>
    <row r="5" spans="1:9" s="31" customFormat="1" ht="15.95" customHeight="1" x14ac:dyDescent="0.15">
      <c r="A5" s="37" t="s">
        <v>55</v>
      </c>
      <c r="B5" s="215">
        <v>217.32</v>
      </c>
      <c r="C5" s="216">
        <v>122116</v>
      </c>
      <c r="D5" s="216">
        <v>269661</v>
      </c>
      <c r="E5" s="217">
        <v>132170</v>
      </c>
      <c r="F5" s="217">
        <v>137491</v>
      </c>
      <c r="G5" s="38">
        <v>2.2082364309345213</v>
      </c>
      <c r="H5" s="39">
        <v>1240.847598012148</v>
      </c>
    </row>
    <row r="6" spans="1:9" ht="15.95" customHeight="1" x14ac:dyDescent="0.15">
      <c r="A6" s="212" t="s">
        <v>56</v>
      </c>
      <c r="B6" s="195">
        <v>225.86</v>
      </c>
      <c r="C6" s="29">
        <v>78337</v>
      </c>
      <c r="D6" s="29">
        <v>176069</v>
      </c>
      <c r="E6" s="196">
        <v>87833</v>
      </c>
      <c r="F6" s="196">
        <v>88236</v>
      </c>
      <c r="G6" s="41">
        <v>2.247584155635268</v>
      </c>
      <c r="H6" s="21">
        <v>779.54927831399982</v>
      </c>
      <c r="I6" s="42"/>
    </row>
    <row r="7" spans="1:9" ht="15.95" customHeight="1" x14ac:dyDescent="0.15">
      <c r="A7" s="212" t="s">
        <v>57</v>
      </c>
      <c r="B7" s="195">
        <v>122.89</v>
      </c>
      <c r="C7" s="29">
        <v>60163</v>
      </c>
      <c r="D7" s="29">
        <v>138517</v>
      </c>
      <c r="E7" s="196">
        <v>69113</v>
      </c>
      <c r="F7" s="196">
        <v>69404</v>
      </c>
      <c r="G7" s="41">
        <v>2.3023619167927132</v>
      </c>
      <c r="H7" s="21">
        <v>1127.1625030515095</v>
      </c>
      <c r="I7" s="42"/>
    </row>
    <row r="8" spans="1:9" ht="15.95" customHeight="1" x14ac:dyDescent="0.15">
      <c r="A8" s="212" t="s">
        <v>58</v>
      </c>
      <c r="B8" s="195">
        <v>123.58</v>
      </c>
      <c r="C8" s="29">
        <v>55580</v>
      </c>
      <c r="D8" s="29">
        <v>139274</v>
      </c>
      <c r="E8" s="196">
        <v>69753</v>
      </c>
      <c r="F8" s="196">
        <v>69521</v>
      </c>
      <c r="G8" s="41">
        <v>2.5058294350485788</v>
      </c>
      <c r="H8" s="21">
        <v>1126.9946593299887</v>
      </c>
      <c r="I8" s="42"/>
    </row>
    <row r="9" spans="1:9" ht="15.95" customHeight="1" x14ac:dyDescent="0.15">
      <c r="A9" s="212" t="s">
        <v>59</v>
      </c>
      <c r="B9" s="195">
        <v>215.53</v>
      </c>
      <c r="C9" s="29">
        <v>28048</v>
      </c>
      <c r="D9" s="29">
        <v>73110</v>
      </c>
      <c r="E9" s="196">
        <v>36196</v>
      </c>
      <c r="F9" s="196">
        <v>36914</v>
      </c>
      <c r="G9" s="41">
        <v>2.6066029663434112</v>
      </c>
      <c r="H9" s="21">
        <v>339.21031874913007</v>
      </c>
      <c r="I9" s="42"/>
    </row>
    <row r="10" spans="1:9" ht="15.95" customHeight="1" x14ac:dyDescent="0.15">
      <c r="A10" s="212" t="s">
        <v>60</v>
      </c>
      <c r="B10" s="195">
        <v>65.760000000000005</v>
      </c>
      <c r="C10" s="29">
        <v>19229</v>
      </c>
      <c r="D10" s="29">
        <v>50817</v>
      </c>
      <c r="E10" s="196">
        <v>25467</v>
      </c>
      <c r="F10" s="196">
        <v>25350</v>
      </c>
      <c r="G10" s="41">
        <v>2.6427271308960423</v>
      </c>
      <c r="H10" s="21">
        <v>772.76459854014593</v>
      </c>
      <c r="I10" s="42"/>
    </row>
    <row r="11" spans="1:9" ht="15.95" customHeight="1" x14ac:dyDescent="0.15">
      <c r="A11" s="212" t="s">
        <v>61</v>
      </c>
      <c r="B11" s="195">
        <v>78.55</v>
      </c>
      <c r="C11" s="29">
        <v>31880</v>
      </c>
      <c r="D11" s="29">
        <v>76741</v>
      </c>
      <c r="E11" s="196">
        <v>38223</v>
      </c>
      <c r="F11" s="196">
        <v>38518</v>
      </c>
      <c r="G11" s="41">
        <v>2.4071831869510665</v>
      </c>
      <c r="H11" s="21">
        <v>976.97008274984091</v>
      </c>
      <c r="I11" s="42"/>
    </row>
    <row r="12" spans="1:9" ht="15.95" customHeight="1" x14ac:dyDescent="0.15">
      <c r="A12" s="212" t="s">
        <v>62</v>
      </c>
      <c r="B12" s="195">
        <v>80.88</v>
      </c>
      <c r="C12" s="29">
        <v>15798</v>
      </c>
      <c r="D12" s="29">
        <v>41964</v>
      </c>
      <c r="E12" s="196">
        <v>21081</v>
      </c>
      <c r="F12" s="196">
        <v>20883</v>
      </c>
      <c r="G12" s="41">
        <v>2.6562856057728825</v>
      </c>
      <c r="H12" s="21">
        <v>518.84272997032645</v>
      </c>
      <c r="I12" s="42"/>
    </row>
    <row r="13" spans="1:9" ht="15.95" customHeight="1" x14ac:dyDescent="0.15">
      <c r="A13" s="43" t="s">
        <v>63</v>
      </c>
      <c r="B13" s="195">
        <v>123.64</v>
      </c>
      <c r="C13" s="29">
        <v>21668</v>
      </c>
      <c r="D13" s="29">
        <v>59647</v>
      </c>
      <c r="E13" s="196">
        <v>29806</v>
      </c>
      <c r="F13" s="196">
        <v>29841</v>
      </c>
      <c r="G13" s="41">
        <v>2.7527690603655159</v>
      </c>
      <c r="H13" s="21">
        <v>482.42478162406985</v>
      </c>
      <c r="I13" s="42"/>
    </row>
    <row r="14" spans="1:9" ht="15.95" customHeight="1" x14ac:dyDescent="0.15">
      <c r="A14" s="44" t="s">
        <v>64</v>
      </c>
      <c r="B14" s="195">
        <v>371.99</v>
      </c>
      <c r="C14" s="29">
        <v>19308</v>
      </c>
      <c r="D14" s="29">
        <v>48758</v>
      </c>
      <c r="E14" s="196">
        <v>23751</v>
      </c>
      <c r="F14" s="196">
        <v>25007</v>
      </c>
      <c r="G14" s="41">
        <v>2.5252744976175681</v>
      </c>
      <c r="H14" s="21">
        <v>131.07341595204173</v>
      </c>
      <c r="I14" s="42"/>
    </row>
    <row r="15" spans="1:9" ht="15.95" customHeight="1" x14ac:dyDescent="0.15">
      <c r="A15" s="212" t="s">
        <v>65</v>
      </c>
      <c r="B15" s="195">
        <v>193.58</v>
      </c>
      <c r="C15" s="29">
        <v>11603</v>
      </c>
      <c r="D15" s="29">
        <v>27863</v>
      </c>
      <c r="E15" s="196">
        <v>13798</v>
      </c>
      <c r="F15" s="196">
        <v>14065</v>
      </c>
      <c r="G15" s="41">
        <v>2.4013617167973802</v>
      </c>
      <c r="H15" s="21">
        <v>143.93532389709679</v>
      </c>
      <c r="I15" s="42"/>
    </row>
    <row r="16" spans="1:9" ht="15.95" customHeight="1" x14ac:dyDescent="0.15">
      <c r="A16" s="43" t="s">
        <v>66</v>
      </c>
      <c r="B16" s="195">
        <v>186.8</v>
      </c>
      <c r="C16" s="29">
        <v>16903</v>
      </c>
      <c r="D16" s="29">
        <v>42122</v>
      </c>
      <c r="E16" s="196">
        <v>20930</v>
      </c>
      <c r="F16" s="196">
        <v>21192</v>
      </c>
      <c r="G16" s="41">
        <v>2.4919836715375969</v>
      </c>
      <c r="H16" s="21">
        <v>225.49250535331905</v>
      </c>
      <c r="I16" s="42"/>
    </row>
    <row r="17" spans="1:9" ht="15.95" customHeight="1" x14ac:dyDescent="0.15">
      <c r="A17" s="212" t="s">
        <v>67</v>
      </c>
      <c r="B17" s="195">
        <v>240.4</v>
      </c>
      <c r="C17" s="29">
        <v>29060</v>
      </c>
      <c r="D17" s="29">
        <v>74334</v>
      </c>
      <c r="E17" s="196">
        <v>36405</v>
      </c>
      <c r="F17" s="196">
        <v>37929</v>
      </c>
      <c r="G17" s="41">
        <v>2.5579490708878181</v>
      </c>
      <c r="H17" s="21">
        <v>309.20965058236271</v>
      </c>
      <c r="I17" s="42"/>
    </row>
    <row r="18" spans="1:9" ht="15.95" customHeight="1" x14ac:dyDescent="0.15">
      <c r="A18" s="212" t="s">
        <v>68</v>
      </c>
      <c r="B18" s="195">
        <v>69.94</v>
      </c>
      <c r="C18" s="29">
        <v>45235</v>
      </c>
      <c r="D18" s="29">
        <v>104667</v>
      </c>
      <c r="E18" s="196">
        <v>51361</v>
      </c>
      <c r="F18" s="196">
        <v>53306</v>
      </c>
      <c r="G18" s="41">
        <v>2.3138498949928152</v>
      </c>
      <c r="H18" s="21">
        <v>1496.5255933657422</v>
      </c>
      <c r="I18" s="42"/>
    </row>
    <row r="19" spans="1:9" ht="15.95" customHeight="1" x14ac:dyDescent="0.15">
      <c r="A19" s="212" t="s">
        <v>69</v>
      </c>
      <c r="B19" s="195">
        <v>58.92</v>
      </c>
      <c r="C19" s="29">
        <v>34653</v>
      </c>
      <c r="D19" s="29">
        <v>84637</v>
      </c>
      <c r="E19" s="196">
        <v>41742</v>
      </c>
      <c r="F19" s="196">
        <v>42895</v>
      </c>
      <c r="G19" s="41">
        <v>2.4424147981415749</v>
      </c>
      <c r="H19" s="21">
        <v>1436.4731839782755</v>
      </c>
      <c r="I19" s="42"/>
    </row>
    <row r="20" spans="1:9" ht="15.95" customHeight="1" x14ac:dyDescent="0.15">
      <c r="A20" s="212" t="s">
        <v>70</v>
      </c>
      <c r="B20" s="195">
        <v>283.72000000000003</v>
      </c>
      <c r="C20" s="29">
        <v>107493</v>
      </c>
      <c r="D20" s="29">
        <v>240987</v>
      </c>
      <c r="E20" s="196">
        <v>121833</v>
      </c>
      <c r="F20" s="196">
        <v>119154</v>
      </c>
      <c r="G20" s="41">
        <v>2.2418855181267618</v>
      </c>
      <c r="H20" s="21">
        <v>849.38319469899898</v>
      </c>
      <c r="I20" s="42"/>
    </row>
    <row r="21" spans="1:9" ht="15.95" customHeight="1" x14ac:dyDescent="0.15">
      <c r="A21" s="44" t="s">
        <v>71</v>
      </c>
      <c r="B21" s="195">
        <v>99.96</v>
      </c>
      <c r="C21" s="29">
        <v>64245</v>
      </c>
      <c r="D21" s="29">
        <v>155080</v>
      </c>
      <c r="E21" s="196">
        <v>78404</v>
      </c>
      <c r="F21" s="196">
        <v>76676</v>
      </c>
      <c r="G21" s="41">
        <v>2.4138843489765742</v>
      </c>
      <c r="H21" s="21">
        <v>1551.4205682272909</v>
      </c>
      <c r="I21" s="42"/>
    </row>
    <row r="22" spans="1:9" ht="15.95" customHeight="1" x14ac:dyDescent="0.15">
      <c r="A22" s="212" t="s">
        <v>72</v>
      </c>
      <c r="B22" s="195">
        <v>106.02</v>
      </c>
      <c r="C22" s="29">
        <v>28682</v>
      </c>
      <c r="D22" s="29">
        <v>67448</v>
      </c>
      <c r="E22" s="196">
        <v>35041</v>
      </c>
      <c r="F22" s="196">
        <v>32407</v>
      </c>
      <c r="G22" s="41">
        <v>2.3515793877693327</v>
      </c>
      <c r="H22" s="21">
        <v>636.18185248066402</v>
      </c>
      <c r="I22" s="42"/>
    </row>
    <row r="23" spans="1:9" ht="15.95" customHeight="1" x14ac:dyDescent="0.15">
      <c r="A23" s="212" t="s">
        <v>73</v>
      </c>
      <c r="B23" s="195">
        <v>71.400000000000006</v>
      </c>
      <c r="C23" s="29">
        <v>10727</v>
      </c>
      <c r="D23" s="29">
        <v>27807</v>
      </c>
      <c r="E23" s="196">
        <v>13829</v>
      </c>
      <c r="F23" s="196">
        <v>13978</v>
      </c>
      <c r="G23" s="41">
        <v>2.5922438706068798</v>
      </c>
      <c r="H23" s="21">
        <v>389.45378151260502</v>
      </c>
      <c r="I23" s="42"/>
    </row>
    <row r="24" spans="1:9" ht="15.95" customHeight="1" x14ac:dyDescent="0.15">
      <c r="A24" s="45" t="s">
        <v>74</v>
      </c>
      <c r="B24" s="195">
        <v>35.71</v>
      </c>
      <c r="C24" s="29">
        <v>27285</v>
      </c>
      <c r="D24" s="29">
        <v>67696</v>
      </c>
      <c r="E24" s="196">
        <v>34115</v>
      </c>
      <c r="F24" s="196">
        <v>33581</v>
      </c>
      <c r="G24" s="41">
        <v>2.4810701850833792</v>
      </c>
      <c r="H24" s="21">
        <v>1895.7154858583031</v>
      </c>
      <c r="I24" s="42"/>
    </row>
    <row r="25" spans="1:9" ht="15.95" customHeight="1" x14ac:dyDescent="0.15">
      <c r="A25" s="44" t="s">
        <v>75</v>
      </c>
      <c r="B25" s="195">
        <v>348.45</v>
      </c>
      <c r="C25" s="29">
        <v>16071</v>
      </c>
      <c r="D25" s="29">
        <v>39904</v>
      </c>
      <c r="E25" s="196">
        <v>19679</v>
      </c>
      <c r="F25" s="196">
        <v>20225</v>
      </c>
      <c r="G25" s="41">
        <v>2.4829817684027131</v>
      </c>
      <c r="H25" s="21">
        <v>114.51858229301192</v>
      </c>
      <c r="I25" s="26"/>
    </row>
    <row r="26" spans="1:9" ht="15.95" customHeight="1" x14ac:dyDescent="0.15">
      <c r="A26" s="45" t="s">
        <v>76</v>
      </c>
      <c r="B26" s="195">
        <v>97.82</v>
      </c>
      <c r="C26" s="197">
        <v>20791</v>
      </c>
      <c r="D26" s="197">
        <v>53361</v>
      </c>
      <c r="E26" s="198">
        <v>25892</v>
      </c>
      <c r="F26" s="198">
        <v>27469</v>
      </c>
      <c r="G26" s="41">
        <v>2.5665432158145349</v>
      </c>
      <c r="H26" s="21">
        <v>545.50194234307912</v>
      </c>
      <c r="I26" s="26"/>
    </row>
    <row r="27" spans="1:9" ht="15.95" customHeight="1" x14ac:dyDescent="0.15">
      <c r="A27" s="45" t="s">
        <v>77</v>
      </c>
      <c r="B27" s="195">
        <v>205.3</v>
      </c>
      <c r="C27" s="197">
        <v>37194</v>
      </c>
      <c r="D27" s="197">
        <v>100816</v>
      </c>
      <c r="E27" s="198">
        <v>49955</v>
      </c>
      <c r="F27" s="198">
        <v>50861</v>
      </c>
      <c r="G27" s="41">
        <v>2.7105447115126093</v>
      </c>
      <c r="H27" s="21">
        <v>491.06673161227468</v>
      </c>
      <c r="I27" s="26"/>
    </row>
    <row r="28" spans="1:9" ht="15.95" customHeight="1" x14ac:dyDescent="0.15">
      <c r="A28" s="45" t="s">
        <v>78</v>
      </c>
      <c r="B28" s="195">
        <v>123.03</v>
      </c>
      <c r="C28" s="197">
        <v>18075</v>
      </c>
      <c r="D28" s="197">
        <v>51903</v>
      </c>
      <c r="E28" s="198">
        <v>26374</v>
      </c>
      <c r="F28" s="198">
        <v>25529</v>
      </c>
      <c r="G28" s="41">
        <v>2.8715352697095438</v>
      </c>
      <c r="H28" s="21">
        <v>421.87271397220189</v>
      </c>
      <c r="I28" s="26"/>
    </row>
    <row r="29" spans="1:9" ht="15.95" customHeight="1" x14ac:dyDescent="0.15">
      <c r="A29" s="45" t="s">
        <v>79</v>
      </c>
      <c r="B29" s="195">
        <v>205.81</v>
      </c>
      <c r="C29" s="197">
        <v>14692</v>
      </c>
      <c r="D29" s="197">
        <v>39854</v>
      </c>
      <c r="E29" s="198">
        <v>19906</v>
      </c>
      <c r="F29" s="198">
        <v>19948</v>
      </c>
      <c r="G29" s="41">
        <v>2.7126327252926763</v>
      </c>
      <c r="H29" s="21">
        <v>193.64462368203684</v>
      </c>
      <c r="I29" s="26"/>
    </row>
    <row r="30" spans="1:9" ht="15.95" customHeight="1" x14ac:dyDescent="0.15">
      <c r="A30" s="44" t="s">
        <v>80</v>
      </c>
      <c r="B30" s="195">
        <v>156.6</v>
      </c>
      <c r="C30" s="197">
        <v>15777</v>
      </c>
      <c r="D30" s="197">
        <v>40833</v>
      </c>
      <c r="E30" s="198">
        <v>20693</v>
      </c>
      <c r="F30" s="198">
        <v>20140</v>
      </c>
      <c r="G30" s="41">
        <v>2.5881346263548202</v>
      </c>
      <c r="H30" s="21">
        <v>260.74712643678163</v>
      </c>
      <c r="I30" s="26"/>
    </row>
    <row r="31" spans="1:9" ht="15.95" customHeight="1" x14ac:dyDescent="0.15">
      <c r="A31" s="45" t="s">
        <v>81</v>
      </c>
      <c r="B31" s="195">
        <v>180.06</v>
      </c>
      <c r="C31" s="197">
        <v>13695</v>
      </c>
      <c r="D31" s="197">
        <v>39692</v>
      </c>
      <c r="E31" s="198">
        <v>19645</v>
      </c>
      <c r="F31" s="198">
        <v>20047</v>
      </c>
      <c r="G31" s="41">
        <v>2.8982840452719971</v>
      </c>
      <c r="H31" s="21">
        <v>220.43763190047761</v>
      </c>
      <c r="I31" s="26"/>
    </row>
    <row r="32" spans="1:9" ht="15.95" customHeight="1" x14ac:dyDescent="0.15">
      <c r="A32" s="45" t="s">
        <v>82</v>
      </c>
      <c r="B32" s="195">
        <v>146.97</v>
      </c>
      <c r="C32" s="197">
        <v>40183</v>
      </c>
      <c r="D32" s="197">
        <v>95370</v>
      </c>
      <c r="E32" s="198">
        <v>49426</v>
      </c>
      <c r="F32" s="198">
        <v>45944</v>
      </c>
      <c r="G32" s="41">
        <v>2.3733917328223377</v>
      </c>
      <c r="H32" s="21">
        <v>648.90794039599916</v>
      </c>
      <c r="I32" s="26"/>
    </row>
    <row r="33" spans="1:9" ht="15.95" customHeight="1" x14ac:dyDescent="0.15">
      <c r="A33" s="45" t="s">
        <v>83</v>
      </c>
      <c r="B33" s="195">
        <v>222.48</v>
      </c>
      <c r="C33" s="29">
        <v>11331</v>
      </c>
      <c r="D33" s="29">
        <v>32604</v>
      </c>
      <c r="E33" s="196">
        <v>16141</v>
      </c>
      <c r="F33" s="196">
        <v>16463</v>
      </c>
      <c r="G33" s="41">
        <v>2.8774159385755893</v>
      </c>
      <c r="H33" s="21">
        <v>146.54800431499461</v>
      </c>
      <c r="I33" s="26"/>
    </row>
    <row r="34" spans="1:9" ht="15.95" customHeight="1" x14ac:dyDescent="0.15">
      <c r="A34" s="212" t="s">
        <v>84</v>
      </c>
      <c r="B34" s="195">
        <v>207.6</v>
      </c>
      <c r="C34" s="29">
        <v>18371</v>
      </c>
      <c r="D34" s="29">
        <v>46415</v>
      </c>
      <c r="E34" s="196">
        <v>23651</v>
      </c>
      <c r="F34" s="196">
        <v>22764</v>
      </c>
      <c r="G34" s="41">
        <v>2.5265363888737684</v>
      </c>
      <c r="H34" s="21">
        <v>223.57899807321772</v>
      </c>
      <c r="I34" s="26"/>
    </row>
    <row r="35" spans="1:9" ht="15.95" customHeight="1" x14ac:dyDescent="0.15">
      <c r="A35" s="44" t="s">
        <v>85</v>
      </c>
      <c r="B35" s="195">
        <v>79.16</v>
      </c>
      <c r="C35" s="29">
        <v>19742</v>
      </c>
      <c r="D35" s="29">
        <v>50870</v>
      </c>
      <c r="E35" s="196">
        <v>25562</v>
      </c>
      <c r="F35" s="196">
        <v>25308</v>
      </c>
      <c r="G35" s="41">
        <v>2.5767399452942965</v>
      </c>
      <c r="H35" s="21">
        <v>642.62253663466402</v>
      </c>
      <c r="I35" s="26"/>
    </row>
    <row r="36" spans="1:9" ht="15.95" customHeight="1" x14ac:dyDescent="0.15">
      <c r="A36" s="45" t="s">
        <v>86</v>
      </c>
      <c r="B36" s="195">
        <v>144.74</v>
      </c>
      <c r="C36" s="29">
        <v>18175</v>
      </c>
      <c r="D36" s="29">
        <v>49200</v>
      </c>
      <c r="E36" s="196">
        <v>24815</v>
      </c>
      <c r="F36" s="196">
        <v>24385</v>
      </c>
      <c r="G36" s="41">
        <v>2.7070151306740029</v>
      </c>
      <c r="H36" s="21">
        <v>339.91985629404445</v>
      </c>
      <c r="I36" s="26"/>
    </row>
    <row r="37" spans="1:9" ht="15.95" customHeight="1" x14ac:dyDescent="0.15">
      <c r="A37" s="46"/>
      <c r="B37" s="19"/>
      <c r="C37" s="47"/>
      <c r="D37" s="48"/>
      <c r="F37" s="49"/>
      <c r="G37" s="41"/>
      <c r="H37" s="21"/>
      <c r="I37" s="26"/>
    </row>
    <row r="38" spans="1:9" ht="15.95" customHeight="1" x14ac:dyDescent="0.15">
      <c r="A38" s="212" t="s">
        <v>87</v>
      </c>
      <c r="B38" s="19">
        <v>121.58</v>
      </c>
      <c r="C38" s="29">
        <v>11983</v>
      </c>
      <c r="D38" s="29">
        <v>31906</v>
      </c>
      <c r="E38" s="47">
        <v>15828</v>
      </c>
      <c r="F38" s="196">
        <v>16078</v>
      </c>
      <c r="G38" s="41">
        <v>2.6626053575899191</v>
      </c>
      <c r="H38" s="21">
        <v>262.42803092613917</v>
      </c>
      <c r="I38" s="26"/>
    </row>
    <row r="39" spans="1:9" ht="15.95" customHeight="1" x14ac:dyDescent="0.15">
      <c r="A39" s="212" t="s">
        <v>88</v>
      </c>
      <c r="B39" s="19">
        <v>23.89</v>
      </c>
      <c r="C39" s="199">
        <v>6814</v>
      </c>
      <c r="D39" s="199">
        <v>15992</v>
      </c>
      <c r="E39" s="196">
        <v>7930</v>
      </c>
      <c r="F39" s="200">
        <v>8062</v>
      </c>
      <c r="G39" s="41">
        <v>2.3469327854417377</v>
      </c>
      <c r="H39" s="21">
        <v>669.40142318961909</v>
      </c>
      <c r="I39" s="26"/>
    </row>
    <row r="40" spans="1:9" ht="15.95" customHeight="1" x14ac:dyDescent="0.15">
      <c r="A40" s="212" t="s">
        <v>89</v>
      </c>
      <c r="B40" s="19">
        <v>161.80000000000001</v>
      </c>
      <c r="C40" s="199">
        <v>7209</v>
      </c>
      <c r="D40" s="199">
        <v>18429</v>
      </c>
      <c r="E40" s="200">
        <v>8988</v>
      </c>
      <c r="F40" s="200">
        <v>9441</v>
      </c>
      <c r="G40" s="41">
        <v>2.5563878485226801</v>
      </c>
      <c r="H40" s="21">
        <v>113.89987639060568</v>
      </c>
      <c r="I40" s="26"/>
    </row>
    <row r="41" spans="1:9" ht="15.95" customHeight="1" x14ac:dyDescent="0.15">
      <c r="A41" s="212" t="s">
        <v>90</v>
      </c>
      <c r="B41" s="19">
        <v>38</v>
      </c>
      <c r="C41" s="199">
        <v>14964</v>
      </c>
      <c r="D41" s="199">
        <v>37702</v>
      </c>
      <c r="E41" s="200">
        <v>19024</v>
      </c>
      <c r="F41" s="200">
        <v>18678</v>
      </c>
      <c r="G41" s="41">
        <v>2.5195134990644212</v>
      </c>
      <c r="H41" s="21">
        <v>992.15789473684208</v>
      </c>
      <c r="I41" s="26"/>
    </row>
    <row r="42" spans="1:9" ht="15.95" customHeight="1" x14ac:dyDescent="0.15">
      <c r="A42" s="212" t="s">
        <v>91</v>
      </c>
      <c r="B42" s="19">
        <v>325.76</v>
      </c>
      <c r="C42" s="199">
        <v>6501</v>
      </c>
      <c r="D42" s="199">
        <v>16142</v>
      </c>
      <c r="E42" s="200">
        <v>7881</v>
      </c>
      <c r="F42" s="200">
        <v>8261</v>
      </c>
      <c r="G42" s="41">
        <v>2.4830026149823103</v>
      </c>
      <c r="H42" s="21">
        <v>49.551817288801573</v>
      </c>
      <c r="I42" s="26"/>
    </row>
    <row r="43" spans="1:9" ht="15.95" customHeight="1" x14ac:dyDescent="0.15">
      <c r="A43" s="212" t="s">
        <v>92</v>
      </c>
      <c r="B43" s="19">
        <v>66.61</v>
      </c>
      <c r="C43" s="201">
        <v>5822</v>
      </c>
      <c r="D43" s="201">
        <v>14612</v>
      </c>
      <c r="E43" s="200">
        <v>7460</v>
      </c>
      <c r="F43" s="202">
        <v>7152</v>
      </c>
      <c r="G43" s="41">
        <v>2.5097904500171762</v>
      </c>
      <c r="H43" s="21">
        <v>219.36646149226843</v>
      </c>
      <c r="I43" s="26"/>
    </row>
    <row r="44" spans="1:9" ht="15.95" customHeight="1" x14ac:dyDescent="0.15">
      <c r="A44" s="212" t="s">
        <v>93</v>
      </c>
      <c r="B44" s="19">
        <v>71.400000000000006</v>
      </c>
      <c r="C44" s="199">
        <v>19914</v>
      </c>
      <c r="D44" s="199">
        <v>47755</v>
      </c>
      <c r="E44" s="202">
        <v>23660</v>
      </c>
      <c r="F44" s="200">
        <v>24095</v>
      </c>
      <c r="G44" s="41">
        <v>2.3980616651601889</v>
      </c>
      <c r="H44" s="21">
        <v>668.83753501400554</v>
      </c>
      <c r="I44" s="26"/>
    </row>
    <row r="45" spans="1:9" ht="15.95" customHeight="1" x14ac:dyDescent="0.15">
      <c r="A45" s="212" t="s">
        <v>94</v>
      </c>
      <c r="B45" s="19">
        <v>44.3</v>
      </c>
      <c r="C45" s="199">
        <v>2973</v>
      </c>
      <c r="D45" s="199">
        <v>8448</v>
      </c>
      <c r="E45" s="200">
        <v>4132</v>
      </c>
      <c r="F45" s="200">
        <v>4316</v>
      </c>
      <c r="G45" s="41">
        <v>2.8415741675075683</v>
      </c>
      <c r="H45" s="21">
        <v>190.69977426636569</v>
      </c>
      <c r="I45" s="26"/>
    </row>
    <row r="46" spans="1:9" ht="15.95" customHeight="1" x14ac:dyDescent="0.15">
      <c r="A46" s="212" t="s">
        <v>95</v>
      </c>
      <c r="B46" s="19">
        <v>58.99</v>
      </c>
      <c r="C46" s="29">
        <v>7154</v>
      </c>
      <c r="D46" s="29">
        <v>21214</v>
      </c>
      <c r="E46" s="200">
        <v>11106</v>
      </c>
      <c r="F46" s="196">
        <v>10108</v>
      </c>
      <c r="G46" s="41">
        <v>2.9653340788370142</v>
      </c>
      <c r="H46" s="21">
        <v>359.62027462281742</v>
      </c>
      <c r="I46" s="26"/>
    </row>
    <row r="47" spans="1:9" ht="15.95" customHeight="1" x14ac:dyDescent="0.15">
      <c r="A47" s="212" t="s">
        <v>96</v>
      </c>
      <c r="B47" s="19">
        <v>23.11</v>
      </c>
      <c r="C47" s="29">
        <v>2980</v>
      </c>
      <c r="D47" s="29">
        <v>8319</v>
      </c>
      <c r="E47" s="196">
        <v>4199</v>
      </c>
      <c r="F47" s="196">
        <v>4120</v>
      </c>
      <c r="G47" s="41">
        <v>2.7916107382550335</v>
      </c>
      <c r="H47" s="21">
        <v>359.97403721332756</v>
      </c>
      <c r="I47" s="26"/>
    </row>
    <row r="48" spans="1:9" ht="15.95" customHeight="1" x14ac:dyDescent="0.15">
      <c r="A48" s="212" t="s">
        <v>97</v>
      </c>
      <c r="B48" s="19">
        <v>46.59</v>
      </c>
      <c r="C48" s="29">
        <v>8663</v>
      </c>
      <c r="D48" s="29">
        <v>24098</v>
      </c>
      <c r="E48" s="196">
        <v>12208</v>
      </c>
      <c r="F48" s="196">
        <v>11890</v>
      </c>
      <c r="G48" s="41">
        <v>2.7817153411058526</v>
      </c>
      <c r="H48" s="21">
        <v>517.23545825284396</v>
      </c>
      <c r="I48" s="26"/>
    </row>
    <row r="49" spans="1:9" ht="15.95" customHeight="1" x14ac:dyDescent="0.15">
      <c r="A49" s="212" t="s">
        <v>98</v>
      </c>
      <c r="B49" s="19">
        <v>24.9</v>
      </c>
      <c r="C49" s="29">
        <v>6220</v>
      </c>
      <c r="D49" s="29">
        <v>15403</v>
      </c>
      <c r="E49" s="196">
        <v>7557</v>
      </c>
      <c r="F49" s="196">
        <v>7846</v>
      </c>
      <c r="G49" s="41">
        <v>2.4763665594855304</v>
      </c>
      <c r="H49" s="21">
        <v>618.5943775100402</v>
      </c>
      <c r="I49" s="26"/>
    </row>
    <row r="50" spans="1:9" ht="15.95" customHeight="1" x14ac:dyDescent="0.15">
      <c r="A50" s="46"/>
      <c r="B50" s="19"/>
      <c r="C50" s="47"/>
      <c r="D50" s="48"/>
      <c r="E50" s="47"/>
      <c r="F50" s="49"/>
      <c r="G50" s="41"/>
      <c r="H50" s="21"/>
      <c r="I50" s="23"/>
    </row>
    <row r="51" spans="1:9" s="23" customFormat="1" ht="15.95" customHeight="1" thickBot="1" x14ac:dyDescent="0.2">
      <c r="A51" s="50" t="s">
        <v>99</v>
      </c>
      <c r="B51" s="51">
        <v>6097.39</v>
      </c>
      <c r="C51" s="52">
        <v>1173307</v>
      </c>
      <c r="D51" s="52">
        <v>2868041</v>
      </c>
      <c r="E51" s="53">
        <v>1432563</v>
      </c>
      <c r="F51" s="53">
        <v>1435478</v>
      </c>
      <c r="G51" s="54">
        <v>2.4444079852928517</v>
      </c>
      <c r="H51" s="320">
        <v>470.37191322844689</v>
      </c>
    </row>
    <row r="52" spans="1:9" ht="15.95" customHeight="1" x14ac:dyDescent="0.15">
      <c r="B52" s="55"/>
      <c r="H52" s="273" t="s">
        <v>577</v>
      </c>
    </row>
    <row r="53" spans="1:9" ht="15.95" customHeight="1" x14ac:dyDescent="0.15">
      <c r="A53" s="275" t="s">
        <v>814</v>
      </c>
      <c r="B53" s="55"/>
      <c r="H53" s="56"/>
    </row>
    <row r="54" spans="1:9" s="57" customFormat="1" ht="15.95" customHeight="1" x14ac:dyDescent="0.15">
      <c r="A54" s="276" t="s">
        <v>815</v>
      </c>
    </row>
    <row r="55" spans="1:9" s="57" customFormat="1" ht="15.95" customHeight="1" x14ac:dyDescent="0.15">
      <c r="A55" s="276" t="s">
        <v>816</v>
      </c>
    </row>
    <row r="56" spans="1:9" s="57" customFormat="1" ht="15.95" customHeight="1" x14ac:dyDescent="0.15"/>
    <row r="57" spans="1:9" x14ac:dyDescent="0.15">
      <c r="A57" s="191"/>
    </row>
    <row r="65" spans="1:1" ht="13.5" customHeight="1" x14ac:dyDescent="0.15">
      <c r="A65" s="58"/>
    </row>
  </sheetData>
  <mergeCells count="7">
    <mergeCell ref="G2:H2"/>
    <mergeCell ref="A3:A4"/>
    <mergeCell ref="B3:B4"/>
    <mergeCell ref="C3:C4"/>
    <mergeCell ref="D3:F3"/>
    <mergeCell ref="G3:G4"/>
    <mergeCell ref="H3:H4"/>
  </mergeCells>
  <phoneticPr fontId="3"/>
  <pageMargins left="0.65083333333333337" right="0.25" top="0.75" bottom="0.75" header="0.3" footer="0.3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1"/>
  <sheetViews>
    <sheetView zoomScale="90" zoomScaleNormal="90" workbookViewId="0"/>
  </sheetViews>
  <sheetFormatPr defaultRowHeight="13.5" x14ac:dyDescent="0.15"/>
  <cols>
    <col min="1" max="1" width="12.625" style="2" customWidth="1"/>
    <col min="2" max="5" width="11.625" style="2" customWidth="1"/>
    <col min="6" max="6" width="17.625" style="2" customWidth="1"/>
    <col min="7" max="8" width="18.625" style="2" customWidth="1"/>
    <col min="9" max="256" width="9" style="2"/>
    <col min="257" max="257" width="12.625" style="2" customWidth="1"/>
    <col min="258" max="261" width="11.625" style="2" customWidth="1"/>
    <col min="262" max="262" width="17.625" style="2" customWidth="1"/>
    <col min="263" max="264" width="18.625" style="2" customWidth="1"/>
    <col min="265" max="512" width="9" style="2"/>
    <col min="513" max="513" width="12.625" style="2" customWidth="1"/>
    <col min="514" max="517" width="11.625" style="2" customWidth="1"/>
    <col min="518" max="518" width="17.625" style="2" customWidth="1"/>
    <col min="519" max="520" width="18.625" style="2" customWidth="1"/>
    <col min="521" max="768" width="9" style="2"/>
    <col min="769" max="769" width="12.625" style="2" customWidth="1"/>
    <col min="770" max="773" width="11.625" style="2" customWidth="1"/>
    <col min="774" max="774" width="17.625" style="2" customWidth="1"/>
    <col min="775" max="776" width="18.625" style="2" customWidth="1"/>
    <col min="777" max="1024" width="9" style="2"/>
    <col min="1025" max="1025" width="12.625" style="2" customWidth="1"/>
    <col min="1026" max="1029" width="11.625" style="2" customWidth="1"/>
    <col min="1030" max="1030" width="17.625" style="2" customWidth="1"/>
    <col min="1031" max="1032" width="18.625" style="2" customWidth="1"/>
    <col min="1033" max="1280" width="9" style="2"/>
    <col min="1281" max="1281" width="12.625" style="2" customWidth="1"/>
    <col min="1282" max="1285" width="11.625" style="2" customWidth="1"/>
    <col min="1286" max="1286" width="17.625" style="2" customWidth="1"/>
    <col min="1287" max="1288" width="18.625" style="2" customWidth="1"/>
    <col min="1289" max="1536" width="9" style="2"/>
    <col min="1537" max="1537" width="12.625" style="2" customWidth="1"/>
    <col min="1538" max="1541" width="11.625" style="2" customWidth="1"/>
    <col min="1542" max="1542" width="17.625" style="2" customWidth="1"/>
    <col min="1543" max="1544" width="18.625" style="2" customWidth="1"/>
    <col min="1545" max="1792" width="9" style="2"/>
    <col min="1793" max="1793" width="12.625" style="2" customWidth="1"/>
    <col min="1794" max="1797" width="11.625" style="2" customWidth="1"/>
    <col min="1798" max="1798" width="17.625" style="2" customWidth="1"/>
    <col min="1799" max="1800" width="18.625" style="2" customWidth="1"/>
    <col min="1801" max="2048" width="9" style="2"/>
    <col min="2049" max="2049" width="12.625" style="2" customWidth="1"/>
    <col min="2050" max="2053" width="11.625" style="2" customWidth="1"/>
    <col min="2054" max="2054" width="17.625" style="2" customWidth="1"/>
    <col min="2055" max="2056" width="18.625" style="2" customWidth="1"/>
    <col min="2057" max="2304" width="9" style="2"/>
    <col min="2305" max="2305" width="12.625" style="2" customWidth="1"/>
    <col min="2306" max="2309" width="11.625" style="2" customWidth="1"/>
    <col min="2310" max="2310" width="17.625" style="2" customWidth="1"/>
    <col min="2311" max="2312" width="18.625" style="2" customWidth="1"/>
    <col min="2313" max="2560" width="9" style="2"/>
    <col min="2561" max="2561" width="12.625" style="2" customWidth="1"/>
    <col min="2562" max="2565" width="11.625" style="2" customWidth="1"/>
    <col min="2566" max="2566" width="17.625" style="2" customWidth="1"/>
    <col min="2567" max="2568" width="18.625" style="2" customWidth="1"/>
    <col min="2569" max="2816" width="9" style="2"/>
    <col min="2817" max="2817" width="12.625" style="2" customWidth="1"/>
    <col min="2818" max="2821" width="11.625" style="2" customWidth="1"/>
    <col min="2822" max="2822" width="17.625" style="2" customWidth="1"/>
    <col min="2823" max="2824" width="18.625" style="2" customWidth="1"/>
    <col min="2825" max="3072" width="9" style="2"/>
    <col min="3073" max="3073" width="12.625" style="2" customWidth="1"/>
    <col min="3074" max="3077" width="11.625" style="2" customWidth="1"/>
    <col min="3078" max="3078" width="17.625" style="2" customWidth="1"/>
    <col min="3079" max="3080" width="18.625" style="2" customWidth="1"/>
    <col min="3081" max="3328" width="9" style="2"/>
    <col min="3329" max="3329" width="12.625" style="2" customWidth="1"/>
    <col min="3330" max="3333" width="11.625" style="2" customWidth="1"/>
    <col min="3334" max="3334" width="17.625" style="2" customWidth="1"/>
    <col min="3335" max="3336" width="18.625" style="2" customWidth="1"/>
    <col min="3337" max="3584" width="9" style="2"/>
    <col min="3585" max="3585" width="12.625" style="2" customWidth="1"/>
    <col min="3586" max="3589" width="11.625" style="2" customWidth="1"/>
    <col min="3590" max="3590" width="17.625" style="2" customWidth="1"/>
    <col min="3591" max="3592" width="18.625" style="2" customWidth="1"/>
    <col min="3593" max="3840" width="9" style="2"/>
    <col min="3841" max="3841" width="12.625" style="2" customWidth="1"/>
    <col min="3842" max="3845" width="11.625" style="2" customWidth="1"/>
    <col min="3846" max="3846" width="17.625" style="2" customWidth="1"/>
    <col min="3847" max="3848" width="18.625" style="2" customWidth="1"/>
    <col min="3849" max="4096" width="9" style="2"/>
    <col min="4097" max="4097" width="12.625" style="2" customWidth="1"/>
    <col min="4098" max="4101" width="11.625" style="2" customWidth="1"/>
    <col min="4102" max="4102" width="17.625" style="2" customWidth="1"/>
    <col min="4103" max="4104" width="18.625" style="2" customWidth="1"/>
    <col min="4105" max="4352" width="9" style="2"/>
    <col min="4353" max="4353" width="12.625" style="2" customWidth="1"/>
    <col min="4354" max="4357" width="11.625" style="2" customWidth="1"/>
    <col min="4358" max="4358" width="17.625" style="2" customWidth="1"/>
    <col min="4359" max="4360" width="18.625" style="2" customWidth="1"/>
    <col min="4361" max="4608" width="9" style="2"/>
    <col min="4609" max="4609" width="12.625" style="2" customWidth="1"/>
    <col min="4610" max="4613" width="11.625" style="2" customWidth="1"/>
    <col min="4614" max="4614" width="17.625" style="2" customWidth="1"/>
    <col min="4615" max="4616" width="18.625" style="2" customWidth="1"/>
    <col min="4617" max="4864" width="9" style="2"/>
    <col min="4865" max="4865" width="12.625" style="2" customWidth="1"/>
    <col min="4866" max="4869" width="11.625" style="2" customWidth="1"/>
    <col min="4870" max="4870" width="17.625" style="2" customWidth="1"/>
    <col min="4871" max="4872" width="18.625" style="2" customWidth="1"/>
    <col min="4873" max="5120" width="9" style="2"/>
    <col min="5121" max="5121" width="12.625" style="2" customWidth="1"/>
    <col min="5122" max="5125" width="11.625" style="2" customWidth="1"/>
    <col min="5126" max="5126" width="17.625" style="2" customWidth="1"/>
    <col min="5127" max="5128" width="18.625" style="2" customWidth="1"/>
    <col min="5129" max="5376" width="9" style="2"/>
    <col min="5377" max="5377" width="12.625" style="2" customWidth="1"/>
    <col min="5378" max="5381" width="11.625" style="2" customWidth="1"/>
    <col min="5382" max="5382" width="17.625" style="2" customWidth="1"/>
    <col min="5383" max="5384" width="18.625" style="2" customWidth="1"/>
    <col min="5385" max="5632" width="9" style="2"/>
    <col min="5633" max="5633" width="12.625" style="2" customWidth="1"/>
    <col min="5634" max="5637" width="11.625" style="2" customWidth="1"/>
    <col min="5638" max="5638" width="17.625" style="2" customWidth="1"/>
    <col min="5639" max="5640" width="18.625" style="2" customWidth="1"/>
    <col min="5641" max="5888" width="9" style="2"/>
    <col min="5889" max="5889" width="12.625" style="2" customWidth="1"/>
    <col min="5890" max="5893" width="11.625" style="2" customWidth="1"/>
    <col min="5894" max="5894" width="17.625" style="2" customWidth="1"/>
    <col min="5895" max="5896" width="18.625" style="2" customWidth="1"/>
    <col min="5897" max="6144" width="9" style="2"/>
    <col min="6145" max="6145" width="12.625" style="2" customWidth="1"/>
    <col min="6146" max="6149" width="11.625" style="2" customWidth="1"/>
    <col min="6150" max="6150" width="17.625" style="2" customWidth="1"/>
    <col min="6151" max="6152" width="18.625" style="2" customWidth="1"/>
    <col min="6153" max="6400" width="9" style="2"/>
    <col min="6401" max="6401" width="12.625" style="2" customWidth="1"/>
    <col min="6402" max="6405" width="11.625" style="2" customWidth="1"/>
    <col min="6406" max="6406" width="17.625" style="2" customWidth="1"/>
    <col min="6407" max="6408" width="18.625" style="2" customWidth="1"/>
    <col min="6409" max="6656" width="9" style="2"/>
    <col min="6657" max="6657" width="12.625" style="2" customWidth="1"/>
    <col min="6658" max="6661" width="11.625" style="2" customWidth="1"/>
    <col min="6662" max="6662" width="17.625" style="2" customWidth="1"/>
    <col min="6663" max="6664" width="18.625" style="2" customWidth="1"/>
    <col min="6665" max="6912" width="9" style="2"/>
    <col min="6913" max="6913" width="12.625" style="2" customWidth="1"/>
    <col min="6914" max="6917" width="11.625" style="2" customWidth="1"/>
    <col min="6918" max="6918" width="17.625" style="2" customWidth="1"/>
    <col min="6919" max="6920" width="18.625" style="2" customWidth="1"/>
    <col min="6921" max="7168" width="9" style="2"/>
    <col min="7169" max="7169" width="12.625" style="2" customWidth="1"/>
    <col min="7170" max="7173" width="11.625" style="2" customWidth="1"/>
    <col min="7174" max="7174" width="17.625" style="2" customWidth="1"/>
    <col min="7175" max="7176" width="18.625" style="2" customWidth="1"/>
    <col min="7177" max="7424" width="9" style="2"/>
    <col min="7425" max="7425" width="12.625" style="2" customWidth="1"/>
    <col min="7426" max="7429" width="11.625" style="2" customWidth="1"/>
    <col min="7430" max="7430" width="17.625" style="2" customWidth="1"/>
    <col min="7431" max="7432" width="18.625" style="2" customWidth="1"/>
    <col min="7433" max="7680" width="9" style="2"/>
    <col min="7681" max="7681" width="12.625" style="2" customWidth="1"/>
    <col min="7682" max="7685" width="11.625" style="2" customWidth="1"/>
    <col min="7686" max="7686" width="17.625" style="2" customWidth="1"/>
    <col min="7687" max="7688" width="18.625" style="2" customWidth="1"/>
    <col min="7689" max="7936" width="9" style="2"/>
    <col min="7937" max="7937" width="12.625" style="2" customWidth="1"/>
    <col min="7938" max="7941" width="11.625" style="2" customWidth="1"/>
    <col min="7942" max="7942" width="17.625" style="2" customWidth="1"/>
    <col min="7943" max="7944" width="18.625" style="2" customWidth="1"/>
    <col min="7945" max="8192" width="9" style="2"/>
    <col min="8193" max="8193" width="12.625" style="2" customWidth="1"/>
    <col min="8194" max="8197" width="11.625" style="2" customWidth="1"/>
    <col min="8198" max="8198" width="17.625" style="2" customWidth="1"/>
    <col min="8199" max="8200" width="18.625" style="2" customWidth="1"/>
    <col min="8201" max="8448" width="9" style="2"/>
    <col min="8449" max="8449" width="12.625" style="2" customWidth="1"/>
    <col min="8450" max="8453" width="11.625" style="2" customWidth="1"/>
    <col min="8454" max="8454" width="17.625" style="2" customWidth="1"/>
    <col min="8455" max="8456" width="18.625" style="2" customWidth="1"/>
    <col min="8457" max="8704" width="9" style="2"/>
    <col min="8705" max="8705" width="12.625" style="2" customWidth="1"/>
    <col min="8706" max="8709" width="11.625" style="2" customWidth="1"/>
    <col min="8710" max="8710" width="17.625" style="2" customWidth="1"/>
    <col min="8711" max="8712" width="18.625" style="2" customWidth="1"/>
    <col min="8713" max="8960" width="9" style="2"/>
    <col min="8961" max="8961" width="12.625" style="2" customWidth="1"/>
    <col min="8962" max="8965" width="11.625" style="2" customWidth="1"/>
    <col min="8966" max="8966" width="17.625" style="2" customWidth="1"/>
    <col min="8967" max="8968" width="18.625" style="2" customWidth="1"/>
    <col min="8969" max="9216" width="9" style="2"/>
    <col min="9217" max="9217" width="12.625" style="2" customWidth="1"/>
    <col min="9218" max="9221" width="11.625" style="2" customWidth="1"/>
    <col min="9222" max="9222" width="17.625" style="2" customWidth="1"/>
    <col min="9223" max="9224" width="18.625" style="2" customWidth="1"/>
    <col min="9225" max="9472" width="9" style="2"/>
    <col min="9473" max="9473" width="12.625" style="2" customWidth="1"/>
    <col min="9474" max="9477" width="11.625" style="2" customWidth="1"/>
    <col min="9478" max="9478" width="17.625" style="2" customWidth="1"/>
    <col min="9479" max="9480" width="18.625" style="2" customWidth="1"/>
    <col min="9481" max="9728" width="9" style="2"/>
    <col min="9729" max="9729" width="12.625" style="2" customWidth="1"/>
    <col min="9730" max="9733" width="11.625" style="2" customWidth="1"/>
    <col min="9734" max="9734" width="17.625" style="2" customWidth="1"/>
    <col min="9735" max="9736" width="18.625" style="2" customWidth="1"/>
    <col min="9737" max="9984" width="9" style="2"/>
    <col min="9985" max="9985" width="12.625" style="2" customWidth="1"/>
    <col min="9986" max="9989" width="11.625" style="2" customWidth="1"/>
    <col min="9990" max="9990" width="17.625" style="2" customWidth="1"/>
    <col min="9991" max="9992" width="18.625" style="2" customWidth="1"/>
    <col min="9993" max="10240" width="9" style="2"/>
    <col min="10241" max="10241" width="12.625" style="2" customWidth="1"/>
    <col min="10242" max="10245" width="11.625" style="2" customWidth="1"/>
    <col min="10246" max="10246" width="17.625" style="2" customWidth="1"/>
    <col min="10247" max="10248" width="18.625" style="2" customWidth="1"/>
    <col min="10249" max="10496" width="9" style="2"/>
    <col min="10497" max="10497" width="12.625" style="2" customWidth="1"/>
    <col min="10498" max="10501" width="11.625" style="2" customWidth="1"/>
    <col min="10502" max="10502" width="17.625" style="2" customWidth="1"/>
    <col min="10503" max="10504" width="18.625" style="2" customWidth="1"/>
    <col min="10505" max="10752" width="9" style="2"/>
    <col min="10753" max="10753" width="12.625" style="2" customWidth="1"/>
    <col min="10754" max="10757" width="11.625" style="2" customWidth="1"/>
    <col min="10758" max="10758" width="17.625" style="2" customWidth="1"/>
    <col min="10759" max="10760" width="18.625" style="2" customWidth="1"/>
    <col min="10761" max="11008" width="9" style="2"/>
    <col min="11009" max="11009" width="12.625" style="2" customWidth="1"/>
    <col min="11010" max="11013" width="11.625" style="2" customWidth="1"/>
    <col min="11014" max="11014" width="17.625" style="2" customWidth="1"/>
    <col min="11015" max="11016" width="18.625" style="2" customWidth="1"/>
    <col min="11017" max="11264" width="9" style="2"/>
    <col min="11265" max="11265" width="12.625" style="2" customWidth="1"/>
    <col min="11266" max="11269" width="11.625" style="2" customWidth="1"/>
    <col min="11270" max="11270" width="17.625" style="2" customWidth="1"/>
    <col min="11271" max="11272" width="18.625" style="2" customWidth="1"/>
    <col min="11273" max="11520" width="9" style="2"/>
    <col min="11521" max="11521" width="12.625" style="2" customWidth="1"/>
    <col min="11522" max="11525" width="11.625" style="2" customWidth="1"/>
    <col min="11526" max="11526" width="17.625" style="2" customWidth="1"/>
    <col min="11527" max="11528" width="18.625" style="2" customWidth="1"/>
    <col min="11529" max="11776" width="9" style="2"/>
    <col min="11777" max="11777" width="12.625" style="2" customWidth="1"/>
    <col min="11778" max="11781" width="11.625" style="2" customWidth="1"/>
    <col min="11782" max="11782" width="17.625" style="2" customWidth="1"/>
    <col min="11783" max="11784" width="18.625" style="2" customWidth="1"/>
    <col min="11785" max="12032" width="9" style="2"/>
    <col min="12033" max="12033" width="12.625" style="2" customWidth="1"/>
    <col min="12034" max="12037" width="11.625" style="2" customWidth="1"/>
    <col min="12038" max="12038" width="17.625" style="2" customWidth="1"/>
    <col min="12039" max="12040" width="18.625" style="2" customWidth="1"/>
    <col min="12041" max="12288" width="9" style="2"/>
    <col min="12289" max="12289" width="12.625" style="2" customWidth="1"/>
    <col min="12290" max="12293" width="11.625" style="2" customWidth="1"/>
    <col min="12294" max="12294" width="17.625" style="2" customWidth="1"/>
    <col min="12295" max="12296" width="18.625" style="2" customWidth="1"/>
    <col min="12297" max="12544" width="9" style="2"/>
    <col min="12545" max="12545" width="12.625" style="2" customWidth="1"/>
    <col min="12546" max="12549" width="11.625" style="2" customWidth="1"/>
    <col min="12550" max="12550" width="17.625" style="2" customWidth="1"/>
    <col min="12551" max="12552" width="18.625" style="2" customWidth="1"/>
    <col min="12553" max="12800" width="9" style="2"/>
    <col min="12801" max="12801" width="12.625" style="2" customWidth="1"/>
    <col min="12802" max="12805" width="11.625" style="2" customWidth="1"/>
    <col min="12806" max="12806" width="17.625" style="2" customWidth="1"/>
    <col min="12807" max="12808" width="18.625" style="2" customWidth="1"/>
    <col min="12809" max="13056" width="9" style="2"/>
    <col min="13057" max="13057" width="12.625" style="2" customWidth="1"/>
    <col min="13058" max="13061" width="11.625" style="2" customWidth="1"/>
    <col min="13062" max="13062" width="17.625" style="2" customWidth="1"/>
    <col min="13063" max="13064" width="18.625" style="2" customWidth="1"/>
    <col min="13065" max="13312" width="9" style="2"/>
    <col min="13313" max="13313" width="12.625" style="2" customWidth="1"/>
    <col min="13314" max="13317" width="11.625" style="2" customWidth="1"/>
    <col min="13318" max="13318" width="17.625" style="2" customWidth="1"/>
    <col min="13319" max="13320" width="18.625" style="2" customWidth="1"/>
    <col min="13321" max="13568" width="9" style="2"/>
    <col min="13569" max="13569" width="12.625" style="2" customWidth="1"/>
    <col min="13570" max="13573" width="11.625" style="2" customWidth="1"/>
    <col min="13574" max="13574" width="17.625" style="2" customWidth="1"/>
    <col min="13575" max="13576" width="18.625" style="2" customWidth="1"/>
    <col min="13577" max="13824" width="9" style="2"/>
    <col min="13825" max="13825" width="12.625" style="2" customWidth="1"/>
    <col min="13826" max="13829" width="11.625" style="2" customWidth="1"/>
    <col min="13830" max="13830" width="17.625" style="2" customWidth="1"/>
    <col min="13831" max="13832" width="18.625" style="2" customWidth="1"/>
    <col min="13833" max="14080" width="9" style="2"/>
    <col min="14081" max="14081" width="12.625" style="2" customWidth="1"/>
    <col min="14082" max="14085" width="11.625" style="2" customWidth="1"/>
    <col min="14086" max="14086" width="17.625" style="2" customWidth="1"/>
    <col min="14087" max="14088" width="18.625" style="2" customWidth="1"/>
    <col min="14089" max="14336" width="9" style="2"/>
    <col min="14337" max="14337" width="12.625" style="2" customWidth="1"/>
    <col min="14338" max="14341" width="11.625" style="2" customWidth="1"/>
    <col min="14342" max="14342" width="17.625" style="2" customWidth="1"/>
    <col min="14343" max="14344" width="18.625" style="2" customWidth="1"/>
    <col min="14345" max="14592" width="9" style="2"/>
    <col min="14593" max="14593" width="12.625" style="2" customWidth="1"/>
    <col min="14594" max="14597" width="11.625" style="2" customWidth="1"/>
    <col min="14598" max="14598" width="17.625" style="2" customWidth="1"/>
    <col min="14599" max="14600" width="18.625" style="2" customWidth="1"/>
    <col min="14601" max="14848" width="9" style="2"/>
    <col min="14849" max="14849" width="12.625" style="2" customWidth="1"/>
    <col min="14850" max="14853" width="11.625" style="2" customWidth="1"/>
    <col min="14854" max="14854" width="17.625" style="2" customWidth="1"/>
    <col min="14855" max="14856" width="18.625" style="2" customWidth="1"/>
    <col min="14857" max="15104" width="9" style="2"/>
    <col min="15105" max="15105" width="12.625" style="2" customWidth="1"/>
    <col min="15106" max="15109" width="11.625" style="2" customWidth="1"/>
    <col min="15110" max="15110" width="17.625" style="2" customWidth="1"/>
    <col min="15111" max="15112" width="18.625" style="2" customWidth="1"/>
    <col min="15113" max="15360" width="9" style="2"/>
    <col min="15361" max="15361" width="12.625" style="2" customWidth="1"/>
    <col min="15362" max="15365" width="11.625" style="2" customWidth="1"/>
    <col min="15366" max="15366" width="17.625" style="2" customWidth="1"/>
    <col min="15367" max="15368" width="18.625" style="2" customWidth="1"/>
    <col min="15369" max="15616" width="9" style="2"/>
    <col min="15617" max="15617" width="12.625" style="2" customWidth="1"/>
    <col min="15618" max="15621" width="11.625" style="2" customWidth="1"/>
    <col min="15622" max="15622" width="17.625" style="2" customWidth="1"/>
    <col min="15623" max="15624" width="18.625" style="2" customWidth="1"/>
    <col min="15625" max="15872" width="9" style="2"/>
    <col min="15873" max="15873" width="12.625" style="2" customWidth="1"/>
    <col min="15874" max="15877" width="11.625" style="2" customWidth="1"/>
    <col min="15878" max="15878" width="17.625" style="2" customWidth="1"/>
    <col min="15879" max="15880" width="18.625" style="2" customWidth="1"/>
    <col min="15881" max="16128" width="9" style="2"/>
    <col min="16129" max="16129" width="12.625" style="2" customWidth="1"/>
    <col min="16130" max="16133" width="11.625" style="2" customWidth="1"/>
    <col min="16134" max="16134" width="17.625" style="2" customWidth="1"/>
    <col min="16135" max="16136" width="18.625" style="2" customWidth="1"/>
    <col min="16137" max="16384" width="9" style="2"/>
  </cols>
  <sheetData>
    <row r="1" spans="1:8" ht="14.25" x14ac:dyDescent="0.15">
      <c r="A1" s="1" t="s">
        <v>100</v>
      </c>
    </row>
    <row r="2" spans="1:8" ht="14.25" thickBot="1" x14ac:dyDescent="0.2">
      <c r="H2" s="56" t="s">
        <v>1</v>
      </c>
    </row>
    <row r="3" spans="1:8" ht="27" customHeight="1" x14ac:dyDescent="0.15">
      <c r="A3" s="330" t="s">
        <v>101</v>
      </c>
      <c r="B3" s="334" t="s">
        <v>102</v>
      </c>
      <c r="C3" s="343" t="s">
        <v>103</v>
      </c>
      <c r="D3" s="336" t="s">
        <v>104</v>
      </c>
      <c r="E3" s="337"/>
      <c r="F3" s="338"/>
      <c r="G3" s="346" t="s">
        <v>105</v>
      </c>
      <c r="H3" s="344" t="s">
        <v>106</v>
      </c>
    </row>
    <row r="4" spans="1:8" ht="27" customHeight="1" x14ac:dyDescent="0.15">
      <c r="A4" s="331"/>
      <c r="B4" s="335"/>
      <c r="C4" s="335"/>
      <c r="D4" s="5" t="s">
        <v>107</v>
      </c>
      <c r="E4" s="59" t="s">
        <v>108</v>
      </c>
      <c r="F4" s="59" t="s">
        <v>109</v>
      </c>
      <c r="G4" s="333"/>
      <c r="H4" s="345"/>
    </row>
    <row r="5" spans="1:8" ht="27" customHeight="1" x14ac:dyDescent="0.15">
      <c r="A5" s="60" t="s">
        <v>110</v>
      </c>
      <c r="B5" s="61">
        <v>234968</v>
      </c>
      <c r="C5" s="62">
        <v>147.01</v>
      </c>
      <c r="D5" s="8">
        <v>165895</v>
      </c>
      <c r="E5" s="9">
        <v>32.9</v>
      </c>
      <c r="F5" s="9">
        <v>5042.4012158054711</v>
      </c>
      <c r="G5" s="9">
        <v>70.60323107827449</v>
      </c>
      <c r="H5" s="9">
        <v>22.379429970750291</v>
      </c>
    </row>
    <row r="6" spans="1:8" ht="27" customHeight="1" x14ac:dyDescent="0.15">
      <c r="A6" s="11" t="s">
        <v>111</v>
      </c>
      <c r="B6" s="63">
        <v>246347</v>
      </c>
      <c r="C6" s="41">
        <v>175.9</v>
      </c>
      <c r="D6" s="20">
        <v>166367</v>
      </c>
      <c r="E6" s="41">
        <v>32.71</v>
      </c>
      <c r="F6" s="14">
        <v>5086.1204524610212</v>
      </c>
      <c r="G6" s="21">
        <v>67.533600977482976</v>
      </c>
      <c r="H6" s="21">
        <v>18.595793064241047</v>
      </c>
    </row>
    <row r="7" spans="1:8" s="23" customFormat="1" ht="27" customHeight="1" x14ac:dyDescent="0.15">
      <c r="A7" s="11" t="s">
        <v>112</v>
      </c>
      <c r="B7" s="63">
        <v>246739</v>
      </c>
      <c r="C7" s="41">
        <v>175.9</v>
      </c>
      <c r="D7" s="20">
        <v>164587</v>
      </c>
      <c r="E7" s="41">
        <v>33.04</v>
      </c>
      <c r="F7" s="14">
        <v>4981.446731234867</v>
      </c>
      <c r="G7" s="21">
        <v>66.704898698624859</v>
      </c>
      <c r="H7" s="21">
        <v>18.7833996588971</v>
      </c>
    </row>
    <row r="8" spans="1:8" s="26" customFormat="1" ht="27" customHeight="1" x14ac:dyDescent="0.15">
      <c r="A8" s="11" t="s">
        <v>113</v>
      </c>
      <c r="B8" s="63">
        <v>262603</v>
      </c>
      <c r="C8" s="41">
        <v>217.45</v>
      </c>
      <c r="D8" s="20">
        <v>169836</v>
      </c>
      <c r="E8" s="41">
        <v>34.25</v>
      </c>
      <c r="F8" s="14">
        <v>4958.7153284671531</v>
      </c>
      <c r="G8" s="21">
        <v>64.674051705426066</v>
      </c>
      <c r="H8" s="21">
        <v>15.750747298229479</v>
      </c>
    </row>
    <row r="9" spans="1:8" s="26" customFormat="1" ht="27" customHeight="1" x14ac:dyDescent="0.15">
      <c r="A9" s="11" t="s">
        <v>114</v>
      </c>
      <c r="B9" s="63">
        <v>268750</v>
      </c>
      <c r="C9" s="41">
        <v>217.43</v>
      </c>
      <c r="D9" s="20">
        <v>167757</v>
      </c>
      <c r="E9" s="41">
        <v>33.369999999999997</v>
      </c>
      <c r="F9" s="14">
        <v>5027.2</v>
      </c>
      <c r="G9" s="21">
        <v>62.4</v>
      </c>
      <c r="H9" s="21">
        <v>15.3</v>
      </c>
    </row>
    <row r="10" spans="1:8" s="26" customFormat="1" ht="27" customHeight="1" thickBot="1" x14ac:dyDescent="0.2">
      <c r="A10" s="33" t="s">
        <v>591</v>
      </c>
      <c r="B10" s="64">
        <v>270783</v>
      </c>
      <c r="C10" s="65">
        <v>217.32</v>
      </c>
      <c r="D10" s="34">
        <v>172333</v>
      </c>
      <c r="E10" s="65">
        <v>34.68</v>
      </c>
      <c r="F10" s="66">
        <v>4969.2</v>
      </c>
      <c r="G10" s="35">
        <f>D10/B10*100</f>
        <v>63.642473862834812</v>
      </c>
      <c r="H10" s="35">
        <f>E10/C10*100</f>
        <v>15.958034235229155</v>
      </c>
    </row>
    <row r="11" spans="1:8" x14ac:dyDescent="0.15">
      <c r="A11" s="67"/>
      <c r="H11" s="68" t="s">
        <v>115</v>
      </c>
    </row>
  </sheetData>
  <mergeCells count="6">
    <mergeCell ref="H3:H4"/>
    <mergeCell ref="A3:A4"/>
    <mergeCell ref="B3:B4"/>
    <mergeCell ref="C3:C4"/>
    <mergeCell ref="D3:F3"/>
    <mergeCell ref="G3:G4"/>
  </mergeCells>
  <phoneticPr fontId="3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42"/>
  <sheetViews>
    <sheetView zoomScaleNormal="100" workbookViewId="0"/>
  </sheetViews>
  <sheetFormatPr defaultRowHeight="13.5" x14ac:dyDescent="0.15"/>
  <cols>
    <col min="1" max="1" width="27.625" style="2" customWidth="1"/>
    <col min="2" max="6" width="11.375" style="2" customWidth="1"/>
    <col min="7" max="7" width="6.25" style="2" customWidth="1"/>
    <col min="8" max="256" width="9" style="2"/>
    <col min="257" max="257" width="27.625" style="2" customWidth="1"/>
    <col min="258" max="262" width="11.375" style="2" customWidth="1"/>
    <col min="263" max="263" width="6.25" style="2" customWidth="1"/>
    <col min="264" max="512" width="9" style="2"/>
    <col min="513" max="513" width="27.625" style="2" customWidth="1"/>
    <col min="514" max="518" width="11.375" style="2" customWidth="1"/>
    <col min="519" max="519" width="6.25" style="2" customWidth="1"/>
    <col min="520" max="768" width="9" style="2"/>
    <col min="769" max="769" width="27.625" style="2" customWidth="1"/>
    <col min="770" max="774" width="11.375" style="2" customWidth="1"/>
    <col min="775" max="775" width="6.25" style="2" customWidth="1"/>
    <col min="776" max="1024" width="9" style="2"/>
    <col min="1025" max="1025" width="27.625" style="2" customWidth="1"/>
    <col min="1026" max="1030" width="11.375" style="2" customWidth="1"/>
    <col min="1031" max="1031" width="6.25" style="2" customWidth="1"/>
    <col min="1032" max="1280" width="9" style="2"/>
    <col min="1281" max="1281" width="27.625" style="2" customWidth="1"/>
    <col min="1282" max="1286" width="11.375" style="2" customWidth="1"/>
    <col min="1287" max="1287" width="6.25" style="2" customWidth="1"/>
    <col min="1288" max="1536" width="9" style="2"/>
    <col min="1537" max="1537" width="27.625" style="2" customWidth="1"/>
    <col min="1538" max="1542" width="11.375" style="2" customWidth="1"/>
    <col min="1543" max="1543" width="6.25" style="2" customWidth="1"/>
    <col min="1544" max="1792" width="9" style="2"/>
    <col min="1793" max="1793" width="27.625" style="2" customWidth="1"/>
    <col min="1794" max="1798" width="11.375" style="2" customWidth="1"/>
    <col min="1799" max="1799" width="6.25" style="2" customWidth="1"/>
    <col min="1800" max="2048" width="9" style="2"/>
    <col min="2049" max="2049" width="27.625" style="2" customWidth="1"/>
    <col min="2050" max="2054" width="11.375" style="2" customWidth="1"/>
    <col min="2055" max="2055" width="6.25" style="2" customWidth="1"/>
    <col min="2056" max="2304" width="9" style="2"/>
    <col min="2305" max="2305" width="27.625" style="2" customWidth="1"/>
    <col min="2306" max="2310" width="11.375" style="2" customWidth="1"/>
    <col min="2311" max="2311" width="6.25" style="2" customWidth="1"/>
    <col min="2312" max="2560" width="9" style="2"/>
    <col min="2561" max="2561" width="27.625" style="2" customWidth="1"/>
    <col min="2562" max="2566" width="11.375" style="2" customWidth="1"/>
    <col min="2567" max="2567" width="6.25" style="2" customWidth="1"/>
    <col min="2568" max="2816" width="9" style="2"/>
    <col min="2817" max="2817" width="27.625" style="2" customWidth="1"/>
    <col min="2818" max="2822" width="11.375" style="2" customWidth="1"/>
    <col min="2823" max="2823" width="6.25" style="2" customWidth="1"/>
    <col min="2824" max="3072" width="9" style="2"/>
    <col min="3073" max="3073" width="27.625" style="2" customWidth="1"/>
    <col min="3074" max="3078" width="11.375" style="2" customWidth="1"/>
    <col min="3079" max="3079" width="6.25" style="2" customWidth="1"/>
    <col min="3080" max="3328" width="9" style="2"/>
    <col min="3329" max="3329" width="27.625" style="2" customWidth="1"/>
    <col min="3330" max="3334" width="11.375" style="2" customWidth="1"/>
    <col min="3335" max="3335" width="6.25" style="2" customWidth="1"/>
    <col min="3336" max="3584" width="9" style="2"/>
    <col min="3585" max="3585" width="27.625" style="2" customWidth="1"/>
    <col min="3586" max="3590" width="11.375" style="2" customWidth="1"/>
    <col min="3591" max="3591" width="6.25" style="2" customWidth="1"/>
    <col min="3592" max="3840" width="9" style="2"/>
    <col min="3841" max="3841" width="27.625" style="2" customWidth="1"/>
    <col min="3842" max="3846" width="11.375" style="2" customWidth="1"/>
    <col min="3847" max="3847" width="6.25" style="2" customWidth="1"/>
    <col min="3848" max="4096" width="9" style="2"/>
    <col min="4097" max="4097" width="27.625" style="2" customWidth="1"/>
    <col min="4098" max="4102" width="11.375" style="2" customWidth="1"/>
    <col min="4103" max="4103" width="6.25" style="2" customWidth="1"/>
    <col min="4104" max="4352" width="9" style="2"/>
    <col min="4353" max="4353" width="27.625" style="2" customWidth="1"/>
    <col min="4354" max="4358" width="11.375" style="2" customWidth="1"/>
    <col min="4359" max="4359" width="6.25" style="2" customWidth="1"/>
    <col min="4360" max="4608" width="9" style="2"/>
    <col min="4609" max="4609" width="27.625" style="2" customWidth="1"/>
    <col min="4610" max="4614" width="11.375" style="2" customWidth="1"/>
    <col min="4615" max="4615" width="6.25" style="2" customWidth="1"/>
    <col min="4616" max="4864" width="9" style="2"/>
    <col min="4865" max="4865" width="27.625" style="2" customWidth="1"/>
    <col min="4866" max="4870" width="11.375" style="2" customWidth="1"/>
    <col min="4871" max="4871" width="6.25" style="2" customWidth="1"/>
    <col min="4872" max="5120" width="9" style="2"/>
    <col min="5121" max="5121" width="27.625" style="2" customWidth="1"/>
    <col min="5122" max="5126" width="11.375" style="2" customWidth="1"/>
    <col min="5127" max="5127" width="6.25" style="2" customWidth="1"/>
    <col min="5128" max="5376" width="9" style="2"/>
    <col min="5377" max="5377" width="27.625" style="2" customWidth="1"/>
    <col min="5378" max="5382" width="11.375" style="2" customWidth="1"/>
    <col min="5383" max="5383" width="6.25" style="2" customWidth="1"/>
    <col min="5384" max="5632" width="9" style="2"/>
    <col min="5633" max="5633" width="27.625" style="2" customWidth="1"/>
    <col min="5634" max="5638" width="11.375" style="2" customWidth="1"/>
    <col min="5639" max="5639" width="6.25" style="2" customWidth="1"/>
    <col min="5640" max="5888" width="9" style="2"/>
    <col min="5889" max="5889" width="27.625" style="2" customWidth="1"/>
    <col min="5890" max="5894" width="11.375" style="2" customWidth="1"/>
    <col min="5895" max="5895" width="6.25" style="2" customWidth="1"/>
    <col min="5896" max="6144" width="9" style="2"/>
    <col min="6145" max="6145" width="27.625" style="2" customWidth="1"/>
    <col min="6146" max="6150" width="11.375" style="2" customWidth="1"/>
    <col min="6151" max="6151" width="6.25" style="2" customWidth="1"/>
    <col min="6152" max="6400" width="9" style="2"/>
    <col min="6401" max="6401" width="27.625" style="2" customWidth="1"/>
    <col min="6402" max="6406" width="11.375" style="2" customWidth="1"/>
    <col min="6407" max="6407" width="6.25" style="2" customWidth="1"/>
    <col min="6408" max="6656" width="9" style="2"/>
    <col min="6657" max="6657" width="27.625" style="2" customWidth="1"/>
    <col min="6658" max="6662" width="11.375" style="2" customWidth="1"/>
    <col min="6663" max="6663" width="6.25" style="2" customWidth="1"/>
    <col min="6664" max="6912" width="9" style="2"/>
    <col min="6913" max="6913" width="27.625" style="2" customWidth="1"/>
    <col min="6914" max="6918" width="11.375" style="2" customWidth="1"/>
    <col min="6919" max="6919" width="6.25" style="2" customWidth="1"/>
    <col min="6920" max="7168" width="9" style="2"/>
    <col min="7169" max="7169" width="27.625" style="2" customWidth="1"/>
    <col min="7170" max="7174" width="11.375" style="2" customWidth="1"/>
    <col min="7175" max="7175" width="6.25" style="2" customWidth="1"/>
    <col min="7176" max="7424" width="9" style="2"/>
    <col min="7425" max="7425" width="27.625" style="2" customWidth="1"/>
    <col min="7426" max="7430" width="11.375" style="2" customWidth="1"/>
    <col min="7431" max="7431" width="6.25" style="2" customWidth="1"/>
    <col min="7432" max="7680" width="9" style="2"/>
    <col min="7681" max="7681" width="27.625" style="2" customWidth="1"/>
    <col min="7682" max="7686" width="11.375" style="2" customWidth="1"/>
    <col min="7687" max="7687" width="6.25" style="2" customWidth="1"/>
    <col min="7688" max="7936" width="9" style="2"/>
    <col min="7937" max="7937" width="27.625" style="2" customWidth="1"/>
    <col min="7938" max="7942" width="11.375" style="2" customWidth="1"/>
    <col min="7943" max="7943" width="6.25" style="2" customWidth="1"/>
    <col min="7944" max="8192" width="9" style="2"/>
    <col min="8193" max="8193" width="27.625" style="2" customWidth="1"/>
    <col min="8194" max="8198" width="11.375" style="2" customWidth="1"/>
    <col min="8199" max="8199" width="6.25" style="2" customWidth="1"/>
    <col min="8200" max="8448" width="9" style="2"/>
    <col min="8449" max="8449" width="27.625" style="2" customWidth="1"/>
    <col min="8450" max="8454" width="11.375" style="2" customWidth="1"/>
    <col min="8455" max="8455" width="6.25" style="2" customWidth="1"/>
    <col min="8456" max="8704" width="9" style="2"/>
    <col min="8705" max="8705" width="27.625" style="2" customWidth="1"/>
    <col min="8706" max="8710" width="11.375" style="2" customWidth="1"/>
    <col min="8711" max="8711" width="6.25" style="2" customWidth="1"/>
    <col min="8712" max="8960" width="9" style="2"/>
    <col min="8961" max="8961" width="27.625" style="2" customWidth="1"/>
    <col min="8962" max="8966" width="11.375" style="2" customWidth="1"/>
    <col min="8967" max="8967" width="6.25" style="2" customWidth="1"/>
    <col min="8968" max="9216" width="9" style="2"/>
    <col min="9217" max="9217" width="27.625" style="2" customWidth="1"/>
    <col min="9218" max="9222" width="11.375" style="2" customWidth="1"/>
    <col min="9223" max="9223" width="6.25" style="2" customWidth="1"/>
    <col min="9224" max="9472" width="9" style="2"/>
    <col min="9473" max="9473" width="27.625" style="2" customWidth="1"/>
    <col min="9474" max="9478" width="11.375" style="2" customWidth="1"/>
    <col min="9479" max="9479" width="6.25" style="2" customWidth="1"/>
    <col min="9480" max="9728" width="9" style="2"/>
    <col min="9729" max="9729" width="27.625" style="2" customWidth="1"/>
    <col min="9730" max="9734" width="11.375" style="2" customWidth="1"/>
    <col min="9735" max="9735" width="6.25" style="2" customWidth="1"/>
    <col min="9736" max="9984" width="9" style="2"/>
    <col min="9985" max="9985" width="27.625" style="2" customWidth="1"/>
    <col min="9986" max="9990" width="11.375" style="2" customWidth="1"/>
    <col min="9991" max="9991" width="6.25" style="2" customWidth="1"/>
    <col min="9992" max="10240" width="9" style="2"/>
    <col min="10241" max="10241" width="27.625" style="2" customWidth="1"/>
    <col min="10242" max="10246" width="11.375" style="2" customWidth="1"/>
    <col min="10247" max="10247" width="6.25" style="2" customWidth="1"/>
    <col min="10248" max="10496" width="9" style="2"/>
    <col min="10497" max="10497" width="27.625" style="2" customWidth="1"/>
    <col min="10498" max="10502" width="11.375" style="2" customWidth="1"/>
    <col min="10503" max="10503" width="6.25" style="2" customWidth="1"/>
    <col min="10504" max="10752" width="9" style="2"/>
    <col min="10753" max="10753" width="27.625" style="2" customWidth="1"/>
    <col min="10754" max="10758" width="11.375" style="2" customWidth="1"/>
    <col min="10759" max="10759" width="6.25" style="2" customWidth="1"/>
    <col min="10760" max="11008" width="9" style="2"/>
    <col min="11009" max="11009" width="27.625" style="2" customWidth="1"/>
    <col min="11010" max="11014" width="11.375" style="2" customWidth="1"/>
    <col min="11015" max="11015" width="6.25" style="2" customWidth="1"/>
    <col min="11016" max="11264" width="9" style="2"/>
    <col min="11265" max="11265" width="27.625" style="2" customWidth="1"/>
    <col min="11266" max="11270" width="11.375" style="2" customWidth="1"/>
    <col min="11271" max="11271" width="6.25" style="2" customWidth="1"/>
    <col min="11272" max="11520" width="9" style="2"/>
    <col min="11521" max="11521" width="27.625" style="2" customWidth="1"/>
    <col min="11522" max="11526" width="11.375" style="2" customWidth="1"/>
    <col min="11527" max="11527" width="6.25" style="2" customWidth="1"/>
    <col min="11528" max="11776" width="9" style="2"/>
    <col min="11777" max="11777" width="27.625" style="2" customWidth="1"/>
    <col min="11778" max="11782" width="11.375" style="2" customWidth="1"/>
    <col min="11783" max="11783" width="6.25" style="2" customWidth="1"/>
    <col min="11784" max="12032" width="9" style="2"/>
    <col min="12033" max="12033" width="27.625" style="2" customWidth="1"/>
    <col min="12034" max="12038" width="11.375" style="2" customWidth="1"/>
    <col min="12039" max="12039" width="6.25" style="2" customWidth="1"/>
    <col min="12040" max="12288" width="9" style="2"/>
    <col min="12289" max="12289" width="27.625" style="2" customWidth="1"/>
    <col min="12290" max="12294" width="11.375" style="2" customWidth="1"/>
    <col min="12295" max="12295" width="6.25" style="2" customWidth="1"/>
    <col min="12296" max="12544" width="9" style="2"/>
    <col min="12545" max="12545" width="27.625" style="2" customWidth="1"/>
    <col min="12546" max="12550" width="11.375" style="2" customWidth="1"/>
    <col min="12551" max="12551" width="6.25" style="2" customWidth="1"/>
    <col min="12552" max="12800" width="9" style="2"/>
    <col min="12801" max="12801" width="27.625" style="2" customWidth="1"/>
    <col min="12802" max="12806" width="11.375" style="2" customWidth="1"/>
    <col min="12807" max="12807" width="6.25" style="2" customWidth="1"/>
    <col min="12808" max="13056" width="9" style="2"/>
    <col min="13057" max="13057" width="27.625" style="2" customWidth="1"/>
    <col min="13058" max="13062" width="11.375" style="2" customWidth="1"/>
    <col min="13063" max="13063" width="6.25" style="2" customWidth="1"/>
    <col min="13064" max="13312" width="9" style="2"/>
    <col min="13313" max="13313" width="27.625" style="2" customWidth="1"/>
    <col min="13314" max="13318" width="11.375" style="2" customWidth="1"/>
    <col min="13319" max="13319" width="6.25" style="2" customWidth="1"/>
    <col min="13320" max="13568" width="9" style="2"/>
    <col min="13569" max="13569" width="27.625" style="2" customWidth="1"/>
    <col min="13570" max="13574" width="11.375" style="2" customWidth="1"/>
    <col min="13575" max="13575" width="6.25" style="2" customWidth="1"/>
    <col min="13576" max="13824" width="9" style="2"/>
    <col min="13825" max="13825" width="27.625" style="2" customWidth="1"/>
    <col min="13826" max="13830" width="11.375" style="2" customWidth="1"/>
    <col min="13831" max="13831" width="6.25" style="2" customWidth="1"/>
    <col min="13832" max="14080" width="9" style="2"/>
    <col min="14081" max="14081" width="27.625" style="2" customWidth="1"/>
    <col min="14082" max="14086" width="11.375" style="2" customWidth="1"/>
    <col min="14087" max="14087" width="6.25" style="2" customWidth="1"/>
    <col min="14088" max="14336" width="9" style="2"/>
    <col min="14337" max="14337" width="27.625" style="2" customWidth="1"/>
    <col min="14338" max="14342" width="11.375" style="2" customWidth="1"/>
    <col min="14343" max="14343" width="6.25" style="2" customWidth="1"/>
    <col min="14344" max="14592" width="9" style="2"/>
    <col min="14593" max="14593" width="27.625" style="2" customWidth="1"/>
    <col min="14594" max="14598" width="11.375" style="2" customWidth="1"/>
    <col min="14599" max="14599" width="6.25" style="2" customWidth="1"/>
    <col min="14600" max="14848" width="9" style="2"/>
    <col min="14849" max="14849" width="27.625" style="2" customWidth="1"/>
    <col min="14850" max="14854" width="11.375" style="2" customWidth="1"/>
    <col min="14855" max="14855" width="6.25" style="2" customWidth="1"/>
    <col min="14856" max="15104" width="9" style="2"/>
    <col min="15105" max="15105" width="27.625" style="2" customWidth="1"/>
    <col min="15106" max="15110" width="11.375" style="2" customWidth="1"/>
    <col min="15111" max="15111" width="6.25" style="2" customWidth="1"/>
    <col min="15112" max="15360" width="9" style="2"/>
    <col min="15361" max="15361" width="27.625" style="2" customWidth="1"/>
    <col min="15362" max="15366" width="11.375" style="2" customWidth="1"/>
    <col min="15367" max="15367" width="6.25" style="2" customWidth="1"/>
    <col min="15368" max="15616" width="9" style="2"/>
    <col min="15617" max="15617" width="27.625" style="2" customWidth="1"/>
    <col min="15618" max="15622" width="11.375" style="2" customWidth="1"/>
    <col min="15623" max="15623" width="6.25" style="2" customWidth="1"/>
    <col min="15624" max="15872" width="9" style="2"/>
    <col min="15873" max="15873" width="27.625" style="2" customWidth="1"/>
    <col min="15874" max="15878" width="11.375" style="2" customWidth="1"/>
    <col min="15879" max="15879" width="6.25" style="2" customWidth="1"/>
    <col min="15880" max="16128" width="9" style="2"/>
    <col min="16129" max="16129" width="27.625" style="2" customWidth="1"/>
    <col min="16130" max="16134" width="11.375" style="2" customWidth="1"/>
    <col min="16135" max="16135" width="6.25" style="2" customWidth="1"/>
    <col min="16136" max="16384" width="9" style="2"/>
  </cols>
  <sheetData>
    <row r="1" spans="1:6" ht="15" customHeight="1" x14ac:dyDescent="0.15">
      <c r="A1" s="1" t="s">
        <v>116</v>
      </c>
    </row>
    <row r="2" spans="1:6" ht="15" customHeight="1" thickBot="1" x14ac:dyDescent="0.2">
      <c r="F2" s="56" t="s">
        <v>117</v>
      </c>
    </row>
    <row r="3" spans="1:6" ht="15" customHeight="1" x14ac:dyDescent="0.15">
      <c r="A3" s="330" t="s">
        <v>118</v>
      </c>
      <c r="B3" s="334" t="s">
        <v>119</v>
      </c>
      <c r="C3" s="336" t="s">
        <v>49</v>
      </c>
      <c r="D3" s="347"/>
      <c r="E3" s="348"/>
      <c r="F3" s="69" t="s">
        <v>120</v>
      </c>
    </row>
    <row r="4" spans="1:6" ht="15" customHeight="1" x14ac:dyDescent="0.15">
      <c r="A4" s="331"/>
      <c r="B4" s="335"/>
      <c r="C4" s="5" t="s">
        <v>121</v>
      </c>
      <c r="D4" s="5" t="s">
        <v>53</v>
      </c>
      <c r="E4" s="5" t="s">
        <v>54</v>
      </c>
      <c r="F4" s="173" t="s">
        <v>122</v>
      </c>
    </row>
    <row r="5" spans="1:6" ht="15.75" customHeight="1" x14ac:dyDescent="0.15">
      <c r="A5" s="11" t="s">
        <v>762</v>
      </c>
      <c r="B5" s="72">
        <v>119088</v>
      </c>
      <c r="C5" s="73">
        <v>271082</v>
      </c>
      <c r="D5" s="73">
        <v>132923</v>
      </c>
      <c r="E5" s="74">
        <v>138159</v>
      </c>
      <c r="F5" s="71">
        <v>-28</v>
      </c>
    </row>
    <row r="6" spans="1:6" ht="15.75" customHeight="1" x14ac:dyDescent="0.15">
      <c r="A6" s="16" t="s">
        <v>123</v>
      </c>
      <c r="B6" s="72">
        <v>119098</v>
      </c>
      <c r="C6" s="73">
        <v>271070</v>
      </c>
      <c r="D6" s="73">
        <v>132947</v>
      </c>
      <c r="E6" s="74">
        <v>138123</v>
      </c>
      <c r="F6" s="71">
        <v>-12</v>
      </c>
    </row>
    <row r="7" spans="1:6" ht="15.75" customHeight="1" x14ac:dyDescent="0.15">
      <c r="A7" s="16" t="s">
        <v>124</v>
      </c>
      <c r="B7" s="72">
        <v>119197</v>
      </c>
      <c r="C7" s="73">
        <v>271106</v>
      </c>
      <c r="D7" s="73">
        <v>132975</v>
      </c>
      <c r="E7" s="74">
        <v>138131</v>
      </c>
      <c r="F7" s="155">
        <v>36</v>
      </c>
    </row>
    <row r="8" spans="1:6" ht="15.75" customHeight="1" x14ac:dyDescent="0.15">
      <c r="A8" s="16" t="s">
        <v>125</v>
      </c>
      <c r="B8" s="73">
        <v>119193</v>
      </c>
      <c r="C8" s="73">
        <v>270376</v>
      </c>
      <c r="D8" s="73">
        <v>132536</v>
      </c>
      <c r="E8" s="74">
        <v>137840</v>
      </c>
      <c r="F8" s="155">
        <v>-730</v>
      </c>
    </row>
    <row r="9" spans="1:6" ht="15.75" customHeight="1" x14ac:dyDescent="0.15">
      <c r="A9" s="16" t="s">
        <v>126</v>
      </c>
      <c r="B9" s="73">
        <v>119597</v>
      </c>
      <c r="C9" s="73">
        <v>270472</v>
      </c>
      <c r="D9" s="73">
        <v>132626</v>
      </c>
      <c r="E9" s="74">
        <v>137846</v>
      </c>
      <c r="F9" s="155">
        <v>96</v>
      </c>
    </row>
    <row r="10" spans="1:6" ht="15.75" customHeight="1" x14ac:dyDescent="0.15">
      <c r="A10" s="16" t="s">
        <v>127</v>
      </c>
      <c r="B10" s="73">
        <v>119695</v>
      </c>
      <c r="C10" s="73">
        <v>270551</v>
      </c>
      <c r="D10" s="73">
        <v>132658</v>
      </c>
      <c r="E10" s="74">
        <v>137893</v>
      </c>
      <c r="F10" s="155">
        <v>79</v>
      </c>
    </row>
    <row r="11" spans="1:6" ht="15.75" customHeight="1" x14ac:dyDescent="0.15">
      <c r="A11" s="16" t="s">
        <v>128</v>
      </c>
      <c r="B11" s="73">
        <v>119768</v>
      </c>
      <c r="C11" s="73">
        <v>270650</v>
      </c>
      <c r="D11" s="73">
        <v>132724</v>
      </c>
      <c r="E11" s="74">
        <v>137926</v>
      </c>
      <c r="F11" s="155">
        <v>99</v>
      </c>
    </row>
    <row r="12" spans="1:6" ht="15.75" customHeight="1" x14ac:dyDescent="0.15">
      <c r="A12" s="16" t="s">
        <v>129</v>
      </c>
      <c r="B12" s="73">
        <v>119914</v>
      </c>
      <c r="C12" s="73">
        <v>270818</v>
      </c>
      <c r="D12" s="73">
        <v>132794</v>
      </c>
      <c r="E12" s="74">
        <v>138024</v>
      </c>
      <c r="F12" s="155">
        <v>168</v>
      </c>
    </row>
    <row r="13" spans="1:6" ht="15.75" customHeight="1" x14ac:dyDescent="0.15">
      <c r="A13" s="16" t="s">
        <v>130</v>
      </c>
      <c r="B13" s="73">
        <v>119964</v>
      </c>
      <c r="C13" s="73">
        <v>270789</v>
      </c>
      <c r="D13" s="73">
        <v>132799</v>
      </c>
      <c r="E13" s="74">
        <v>137990</v>
      </c>
      <c r="F13" s="155">
        <v>-29</v>
      </c>
    </row>
    <row r="14" spans="1:6" ht="15.75" customHeight="1" x14ac:dyDescent="0.15">
      <c r="A14" s="16" t="s">
        <v>133</v>
      </c>
      <c r="B14" s="73">
        <v>119985</v>
      </c>
      <c r="C14" s="73">
        <v>270775</v>
      </c>
      <c r="D14" s="73">
        <v>132758</v>
      </c>
      <c r="E14" s="74">
        <v>138017</v>
      </c>
      <c r="F14" s="155">
        <v>-14</v>
      </c>
    </row>
    <row r="15" spans="1:6" ht="15.75" customHeight="1" x14ac:dyDescent="0.15">
      <c r="A15" s="16" t="s">
        <v>131</v>
      </c>
      <c r="B15" s="73">
        <v>120166</v>
      </c>
      <c r="C15" s="73">
        <v>271016</v>
      </c>
      <c r="D15" s="73">
        <v>132889</v>
      </c>
      <c r="E15" s="74">
        <v>138127</v>
      </c>
      <c r="F15" s="155">
        <v>241</v>
      </c>
    </row>
    <row r="16" spans="1:6" ht="15.75" customHeight="1" x14ac:dyDescent="0.15">
      <c r="A16" s="16" t="s">
        <v>132</v>
      </c>
      <c r="B16" s="73">
        <v>120202</v>
      </c>
      <c r="C16" s="73">
        <v>271094</v>
      </c>
      <c r="D16" s="73">
        <v>132882</v>
      </c>
      <c r="E16" s="74">
        <v>138212</v>
      </c>
      <c r="F16" s="155">
        <v>78</v>
      </c>
    </row>
    <row r="17" spans="1:6" ht="15.75" customHeight="1" x14ac:dyDescent="0.15">
      <c r="A17" s="16" t="s">
        <v>763</v>
      </c>
      <c r="B17" s="73">
        <v>120227</v>
      </c>
      <c r="C17" s="73">
        <v>271094</v>
      </c>
      <c r="D17" s="73">
        <v>132883</v>
      </c>
      <c r="E17" s="74">
        <v>138211</v>
      </c>
      <c r="F17" s="155">
        <v>0</v>
      </c>
    </row>
    <row r="18" spans="1:6" ht="15.75" customHeight="1" x14ac:dyDescent="0.15">
      <c r="A18" s="16" t="s">
        <v>123</v>
      </c>
      <c r="B18" s="73">
        <v>120233</v>
      </c>
      <c r="C18" s="73">
        <v>270904</v>
      </c>
      <c r="D18" s="73">
        <v>132788</v>
      </c>
      <c r="E18" s="74">
        <v>138116</v>
      </c>
      <c r="F18" s="155">
        <v>-190</v>
      </c>
    </row>
    <row r="19" spans="1:6" ht="15.75" customHeight="1" x14ac:dyDescent="0.15">
      <c r="A19" s="16" t="s">
        <v>124</v>
      </c>
      <c r="B19" s="73">
        <v>120181</v>
      </c>
      <c r="C19" s="73">
        <v>270776</v>
      </c>
      <c r="D19" s="73">
        <v>132696</v>
      </c>
      <c r="E19" s="74">
        <v>138080</v>
      </c>
      <c r="F19" s="155">
        <v>-128</v>
      </c>
    </row>
    <row r="20" spans="1:6" ht="15.75" customHeight="1" x14ac:dyDescent="0.15">
      <c r="A20" s="16" t="s">
        <v>125</v>
      </c>
      <c r="B20" s="73">
        <v>120088</v>
      </c>
      <c r="C20" s="73">
        <v>269925</v>
      </c>
      <c r="D20" s="73">
        <v>132220</v>
      </c>
      <c r="E20" s="74">
        <v>137705</v>
      </c>
      <c r="F20" s="155">
        <v>-851</v>
      </c>
    </row>
    <row r="21" spans="1:6" ht="15.75" customHeight="1" x14ac:dyDescent="0.15">
      <c r="A21" s="16" t="s">
        <v>126</v>
      </c>
      <c r="B21" s="73">
        <v>120619</v>
      </c>
      <c r="C21" s="73">
        <v>270166</v>
      </c>
      <c r="D21" s="73">
        <v>132354</v>
      </c>
      <c r="E21" s="74">
        <v>137812</v>
      </c>
      <c r="F21" s="155">
        <v>241</v>
      </c>
    </row>
    <row r="22" spans="1:6" ht="15.75" customHeight="1" x14ac:dyDescent="0.15">
      <c r="A22" s="16" t="s">
        <v>127</v>
      </c>
      <c r="B22" s="73">
        <v>120820</v>
      </c>
      <c r="C22" s="73">
        <v>270274</v>
      </c>
      <c r="D22" s="73">
        <v>132465</v>
      </c>
      <c r="E22" s="74">
        <v>137809</v>
      </c>
      <c r="F22" s="155">
        <v>108</v>
      </c>
    </row>
    <row r="23" spans="1:6" ht="15.75" customHeight="1" x14ac:dyDescent="0.15">
      <c r="A23" s="16" t="s">
        <v>128</v>
      </c>
      <c r="B23" s="73">
        <v>120878</v>
      </c>
      <c r="C23" s="73">
        <v>270243</v>
      </c>
      <c r="D23" s="73">
        <v>132437</v>
      </c>
      <c r="E23" s="74">
        <v>137806</v>
      </c>
      <c r="F23" s="155">
        <v>-31</v>
      </c>
    </row>
    <row r="24" spans="1:6" ht="15.75" customHeight="1" x14ac:dyDescent="0.15">
      <c r="A24" s="16" t="s">
        <v>129</v>
      </c>
      <c r="B24" s="73">
        <v>120932</v>
      </c>
      <c r="C24" s="73">
        <v>270294</v>
      </c>
      <c r="D24" s="73">
        <v>132467</v>
      </c>
      <c r="E24" s="74">
        <v>137827</v>
      </c>
      <c r="F24" s="155">
        <v>51</v>
      </c>
    </row>
    <row r="25" spans="1:6" ht="15.75" customHeight="1" x14ac:dyDescent="0.15">
      <c r="A25" s="16" t="s">
        <v>130</v>
      </c>
      <c r="B25" s="73">
        <v>120983</v>
      </c>
      <c r="C25" s="73">
        <v>270256</v>
      </c>
      <c r="D25" s="73">
        <v>132487</v>
      </c>
      <c r="E25" s="74">
        <v>137769</v>
      </c>
      <c r="F25" s="155">
        <v>-38</v>
      </c>
    </row>
    <row r="26" spans="1:6" ht="15.75" customHeight="1" x14ac:dyDescent="0.15">
      <c r="A26" s="16" t="s">
        <v>133</v>
      </c>
      <c r="B26" s="73">
        <v>121091</v>
      </c>
      <c r="C26" s="73">
        <v>270289</v>
      </c>
      <c r="D26" s="73">
        <v>132507</v>
      </c>
      <c r="E26" s="74">
        <v>137782</v>
      </c>
      <c r="F26" s="155">
        <v>33</v>
      </c>
    </row>
    <row r="27" spans="1:6" ht="15.75" customHeight="1" x14ac:dyDescent="0.15">
      <c r="A27" s="16" t="s">
        <v>131</v>
      </c>
      <c r="B27" s="73">
        <v>121210</v>
      </c>
      <c r="C27" s="73">
        <v>270385</v>
      </c>
      <c r="D27" s="73">
        <v>132589</v>
      </c>
      <c r="E27" s="74">
        <v>137796</v>
      </c>
      <c r="F27" s="155">
        <v>96</v>
      </c>
    </row>
    <row r="28" spans="1:6" ht="15.75" customHeight="1" x14ac:dyDescent="0.15">
      <c r="A28" s="16" t="s">
        <v>132</v>
      </c>
      <c r="B28" s="73">
        <v>121257</v>
      </c>
      <c r="C28" s="73">
        <v>270423</v>
      </c>
      <c r="D28" s="73">
        <v>132584</v>
      </c>
      <c r="E28" s="74">
        <v>137839</v>
      </c>
      <c r="F28" s="155">
        <v>38</v>
      </c>
    </row>
    <row r="29" spans="1:6" ht="15.75" customHeight="1" x14ac:dyDescent="0.15">
      <c r="A29" s="16" t="s">
        <v>764</v>
      </c>
      <c r="B29" s="73">
        <v>121249</v>
      </c>
      <c r="C29" s="73">
        <v>270336</v>
      </c>
      <c r="D29" s="73">
        <v>132532</v>
      </c>
      <c r="E29" s="74">
        <v>137804</v>
      </c>
      <c r="F29" s="155">
        <v>-87</v>
      </c>
    </row>
    <row r="30" spans="1:6" ht="15.75" customHeight="1" x14ac:dyDescent="0.15">
      <c r="A30" s="16" t="s">
        <v>123</v>
      </c>
      <c r="B30" s="73">
        <v>121244</v>
      </c>
      <c r="C30" s="73">
        <v>270253</v>
      </c>
      <c r="D30" s="73">
        <v>132489</v>
      </c>
      <c r="E30" s="74">
        <v>137764</v>
      </c>
      <c r="F30" s="155">
        <v>-83</v>
      </c>
    </row>
    <row r="31" spans="1:6" ht="15.75" customHeight="1" x14ac:dyDescent="0.15">
      <c r="A31" s="16" t="s">
        <v>124</v>
      </c>
      <c r="B31" s="73">
        <v>121360</v>
      </c>
      <c r="C31" s="73">
        <v>270269</v>
      </c>
      <c r="D31" s="73">
        <v>132520</v>
      </c>
      <c r="E31" s="74">
        <v>137749</v>
      </c>
      <c r="F31" s="155">
        <v>16</v>
      </c>
    </row>
    <row r="32" spans="1:6" ht="15.75" customHeight="1" x14ac:dyDescent="0.15">
      <c r="A32" s="16" t="s">
        <v>125</v>
      </c>
      <c r="B32" s="73">
        <v>121377</v>
      </c>
      <c r="C32" s="73">
        <v>269596</v>
      </c>
      <c r="D32" s="73">
        <v>132167</v>
      </c>
      <c r="E32" s="74">
        <v>137429</v>
      </c>
      <c r="F32" s="155">
        <v>-673</v>
      </c>
    </row>
    <row r="33" spans="1:6" x14ac:dyDescent="0.15">
      <c r="A33" s="16" t="s">
        <v>765</v>
      </c>
      <c r="B33" s="73">
        <v>121772</v>
      </c>
      <c r="C33" s="73">
        <v>269777</v>
      </c>
      <c r="D33" s="73">
        <v>132197</v>
      </c>
      <c r="E33" s="74">
        <v>137580</v>
      </c>
      <c r="F33" s="155">
        <v>181</v>
      </c>
    </row>
    <row r="34" spans="1:6" x14ac:dyDescent="0.15">
      <c r="A34" s="16" t="s">
        <v>127</v>
      </c>
      <c r="B34" s="73">
        <v>121857</v>
      </c>
      <c r="C34" s="73">
        <v>269742</v>
      </c>
      <c r="D34" s="73">
        <v>132176</v>
      </c>
      <c r="E34" s="74">
        <v>137566</v>
      </c>
      <c r="F34" s="155">
        <v>-35</v>
      </c>
    </row>
    <row r="35" spans="1:6" x14ac:dyDescent="0.15">
      <c r="A35" s="16" t="s">
        <v>128</v>
      </c>
      <c r="B35" s="73">
        <v>121937</v>
      </c>
      <c r="C35" s="73">
        <v>269677</v>
      </c>
      <c r="D35" s="73">
        <v>132153</v>
      </c>
      <c r="E35" s="74">
        <v>137524</v>
      </c>
      <c r="F35" s="155">
        <v>-65</v>
      </c>
    </row>
    <row r="36" spans="1:6" x14ac:dyDescent="0.15">
      <c r="A36" s="16" t="s">
        <v>129</v>
      </c>
      <c r="B36" s="73">
        <v>121991</v>
      </c>
      <c r="C36" s="73">
        <v>269633</v>
      </c>
      <c r="D36" s="73">
        <v>132150</v>
      </c>
      <c r="E36" s="74">
        <v>137483</v>
      </c>
      <c r="F36" s="155">
        <v>-44</v>
      </c>
    </row>
    <row r="37" spans="1:6" x14ac:dyDescent="0.15">
      <c r="A37" s="16" t="s">
        <v>130</v>
      </c>
      <c r="B37" s="73">
        <v>122098</v>
      </c>
      <c r="C37" s="73">
        <v>269718</v>
      </c>
      <c r="D37" s="73">
        <v>132210</v>
      </c>
      <c r="E37" s="74">
        <v>137508</v>
      </c>
      <c r="F37" s="155">
        <v>85</v>
      </c>
    </row>
    <row r="38" spans="1:6" x14ac:dyDescent="0.15">
      <c r="A38" s="16" t="s">
        <v>133</v>
      </c>
      <c r="B38" s="73">
        <v>122116</v>
      </c>
      <c r="C38" s="73">
        <v>269661</v>
      </c>
      <c r="D38" s="73">
        <v>132170</v>
      </c>
      <c r="E38" s="74">
        <v>137491</v>
      </c>
      <c r="F38" s="155">
        <v>-57</v>
      </c>
    </row>
    <row r="39" spans="1:6" x14ac:dyDescent="0.15">
      <c r="A39" s="16" t="s">
        <v>131</v>
      </c>
      <c r="B39" s="73">
        <v>122352</v>
      </c>
      <c r="C39" s="73">
        <v>269874</v>
      </c>
      <c r="D39" s="73">
        <v>132282</v>
      </c>
      <c r="E39" s="74">
        <v>137592</v>
      </c>
      <c r="F39" s="155">
        <v>213</v>
      </c>
    </row>
    <row r="40" spans="1:6" ht="14.25" thickBot="1" x14ac:dyDescent="0.2">
      <c r="A40" s="75" t="s">
        <v>132</v>
      </c>
      <c r="B40" s="203">
        <v>122350</v>
      </c>
      <c r="C40" s="203">
        <v>269814</v>
      </c>
      <c r="D40" s="203">
        <v>132201</v>
      </c>
      <c r="E40" s="204">
        <v>137613</v>
      </c>
      <c r="F40" s="155">
        <v>-60</v>
      </c>
    </row>
    <row r="41" spans="1:6" x14ac:dyDescent="0.15">
      <c r="A41" s="58" t="s">
        <v>755</v>
      </c>
      <c r="F41" s="319" t="s">
        <v>44</v>
      </c>
    </row>
    <row r="42" spans="1:6" x14ac:dyDescent="0.15">
      <c r="A42" s="282"/>
    </row>
  </sheetData>
  <mergeCells count="3">
    <mergeCell ref="A3:A4"/>
    <mergeCell ref="B3:B4"/>
    <mergeCell ref="C3:E3"/>
  </mergeCells>
  <phoneticPr fontId="3"/>
  <pageMargins left="0.7" right="0.7" top="0.75" bottom="0.22" header="0.3" footer="0.2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35"/>
  <sheetViews>
    <sheetView zoomScale="90" zoomScaleNormal="90" workbookViewId="0"/>
  </sheetViews>
  <sheetFormatPr defaultRowHeight="13.5" x14ac:dyDescent="0.15"/>
  <cols>
    <col min="1" max="1" width="12.625" customWidth="1"/>
    <col min="2" max="16" width="9.25" bestFit="1" customWidth="1"/>
    <col min="17" max="17" width="9.875" bestFit="1" customWidth="1"/>
    <col min="18" max="19" width="9.25" bestFit="1" customWidth="1"/>
    <col min="20" max="20" width="9.875" bestFit="1" customWidth="1"/>
    <col min="21" max="22" width="9.25" bestFit="1" customWidth="1"/>
  </cols>
  <sheetData>
    <row r="1" spans="1:24" ht="14.25" x14ac:dyDescent="0.15">
      <c r="A1" s="1" t="s">
        <v>134</v>
      </c>
      <c r="B1" s="2"/>
      <c r="C1" s="2"/>
      <c r="D1" s="2"/>
      <c r="E1" s="2"/>
      <c r="F1" s="2"/>
      <c r="G1" s="23"/>
      <c r="H1" s="2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1" customHeight="1" x14ac:dyDescent="0.15">
      <c r="A3" s="338" t="s">
        <v>135</v>
      </c>
      <c r="B3" s="351" t="s">
        <v>136</v>
      </c>
      <c r="C3" s="351"/>
      <c r="D3" s="351"/>
      <c r="E3" s="351"/>
      <c r="F3" s="351"/>
      <c r="G3" s="351"/>
      <c r="H3" s="351"/>
      <c r="I3" s="351"/>
      <c r="J3" s="351"/>
      <c r="K3" s="351" t="s">
        <v>137</v>
      </c>
      <c r="L3" s="351"/>
      <c r="M3" s="351"/>
      <c r="N3" s="351"/>
      <c r="O3" s="351"/>
      <c r="P3" s="351"/>
      <c r="Q3" s="351"/>
      <c r="R3" s="351"/>
      <c r="S3" s="351"/>
      <c r="T3" s="351" t="s">
        <v>138</v>
      </c>
      <c r="U3" s="351"/>
      <c r="V3" s="336"/>
      <c r="W3" s="2"/>
      <c r="X3" s="2"/>
    </row>
    <row r="4" spans="1:24" ht="21" customHeight="1" x14ac:dyDescent="0.15">
      <c r="A4" s="350"/>
      <c r="B4" s="352" t="s">
        <v>139</v>
      </c>
      <c r="C4" s="352"/>
      <c r="D4" s="352"/>
      <c r="E4" s="352" t="s">
        <v>140</v>
      </c>
      <c r="F4" s="352"/>
      <c r="G4" s="352"/>
      <c r="H4" s="352" t="s">
        <v>141</v>
      </c>
      <c r="I4" s="352"/>
      <c r="J4" s="352"/>
      <c r="K4" s="352" t="s">
        <v>142</v>
      </c>
      <c r="L4" s="352"/>
      <c r="M4" s="352"/>
      <c r="N4" s="352" t="s">
        <v>143</v>
      </c>
      <c r="O4" s="352"/>
      <c r="P4" s="352"/>
      <c r="Q4" s="352" t="s">
        <v>144</v>
      </c>
      <c r="R4" s="352"/>
      <c r="S4" s="352"/>
      <c r="T4" s="352"/>
      <c r="U4" s="352"/>
      <c r="V4" s="353"/>
      <c r="W4" s="2"/>
      <c r="X4" s="2"/>
    </row>
    <row r="5" spans="1:24" ht="21" customHeight="1" x14ac:dyDescent="0.15">
      <c r="A5" s="350"/>
      <c r="B5" s="5" t="s">
        <v>10</v>
      </c>
      <c r="C5" s="5" t="s">
        <v>11</v>
      </c>
      <c r="D5" s="5" t="s">
        <v>12</v>
      </c>
      <c r="E5" s="5" t="s">
        <v>10</v>
      </c>
      <c r="F5" s="5" t="s">
        <v>11</v>
      </c>
      <c r="G5" s="5" t="s">
        <v>12</v>
      </c>
      <c r="H5" s="5" t="s">
        <v>10</v>
      </c>
      <c r="I5" s="5" t="s">
        <v>11</v>
      </c>
      <c r="J5" s="5" t="s">
        <v>12</v>
      </c>
      <c r="K5" s="5" t="s">
        <v>10</v>
      </c>
      <c r="L5" s="5" t="s">
        <v>11</v>
      </c>
      <c r="M5" s="5" t="s">
        <v>12</v>
      </c>
      <c r="N5" s="5" t="s">
        <v>10</v>
      </c>
      <c r="O5" s="5" t="s">
        <v>11</v>
      </c>
      <c r="P5" s="5" t="s">
        <v>12</v>
      </c>
      <c r="Q5" s="5" t="s">
        <v>10</v>
      </c>
      <c r="R5" s="5" t="s">
        <v>11</v>
      </c>
      <c r="S5" s="5" t="s">
        <v>12</v>
      </c>
      <c r="T5" s="5" t="s">
        <v>10</v>
      </c>
      <c r="U5" s="5" t="s">
        <v>11</v>
      </c>
      <c r="V5" s="76" t="s">
        <v>12</v>
      </c>
      <c r="W5" s="2"/>
      <c r="X5" s="2"/>
    </row>
    <row r="6" spans="1:24" ht="21" customHeight="1" x14ac:dyDescent="0.15">
      <c r="A6" s="16" t="s">
        <v>766</v>
      </c>
      <c r="B6" s="159">
        <v>2502</v>
      </c>
      <c r="C6" s="160">
        <v>1296</v>
      </c>
      <c r="D6" s="160">
        <v>1206</v>
      </c>
      <c r="E6" s="160">
        <v>2252</v>
      </c>
      <c r="F6" s="160">
        <v>1222</v>
      </c>
      <c r="G6" s="160">
        <v>1030</v>
      </c>
      <c r="H6" s="160">
        <v>250</v>
      </c>
      <c r="I6" s="161">
        <v>74</v>
      </c>
      <c r="J6" s="161">
        <v>176</v>
      </c>
      <c r="K6" s="161">
        <v>12471</v>
      </c>
      <c r="L6" s="161">
        <v>6822</v>
      </c>
      <c r="M6" s="161">
        <v>5649</v>
      </c>
      <c r="N6" s="161">
        <v>11553</v>
      </c>
      <c r="O6" s="161">
        <v>6317</v>
      </c>
      <c r="P6" s="161">
        <v>5236</v>
      </c>
      <c r="Q6" s="161">
        <v>918</v>
      </c>
      <c r="R6" s="161">
        <v>505</v>
      </c>
      <c r="S6" s="161">
        <v>413</v>
      </c>
      <c r="T6" s="161">
        <v>1168</v>
      </c>
      <c r="U6" s="161">
        <v>579</v>
      </c>
      <c r="V6" s="160">
        <v>589</v>
      </c>
      <c r="W6" s="2"/>
      <c r="X6" s="2"/>
    </row>
    <row r="7" spans="1:24" ht="21" customHeight="1" x14ac:dyDescent="0.15">
      <c r="A7" s="16" t="s">
        <v>687</v>
      </c>
      <c r="B7" s="159">
        <v>2445</v>
      </c>
      <c r="C7" s="160">
        <v>1309</v>
      </c>
      <c r="D7" s="160">
        <v>1136</v>
      </c>
      <c r="E7" s="160">
        <v>2376</v>
      </c>
      <c r="F7" s="160">
        <v>1277</v>
      </c>
      <c r="G7" s="160">
        <v>1099</v>
      </c>
      <c r="H7" s="160">
        <v>69</v>
      </c>
      <c r="I7" s="161">
        <v>32</v>
      </c>
      <c r="J7" s="161">
        <v>37</v>
      </c>
      <c r="K7" s="161">
        <v>12302</v>
      </c>
      <c r="L7" s="161">
        <v>6625</v>
      </c>
      <c r="M7" s="161">
        <v>5677</v>
      </c>
      <c r="N7" s="161">
        <v>11420</v>
      </c>
      <c r="O7" s="161">
        <v>6207</v>
      </c>
      <c r="P7" s="161">
        <v>5213</v>
      </c>
      <c r="Q7" s="161">
        <v>882</v>
      </c>
      <c r="R7" s="161">
        <v>418</v>
      </c>
      <c r="S7" s="161">
        <v>464</v>
      </c>
      <c r="T7" s="161">
        <v>951</v>
      </c>
      <c r="U7" s="161">
        <v>450</v>
      </c>
      <c r="V7" s="160">
        <v>501</v>
      </c>
      <c r="W7" s="77"/>
      <c r="X7" s="2"/>
    </row>
    <row r="8" spans="1:24" ht="21" customHeight="1" x14ac:dyDescent="0.15">
      <c r="A8" s="16" t="s">
        <v>686</v>
      </c>
      <c r="B8" s="159">
        <v>2446</v>
      </c>
      <c r="C8" s="160">
        <v>1259</v>
      </c>
      <c r="D8" s="160">
        <v>1187</v>
      </c>
      <c r="E8" s="160">
        <v>2481</v>
      </c>
      <c r="F8" s="160">
        <v>1303</v>
      </c>
      <c r="G8" s="160">
        <v>1178</v>
      </c>
      <c r="H8" s="160">
        <v>-35</v>
      </c>
      <c r="I8" s="161">
        <v>-44</v>
      </c>
      <c r="J8" s="161">
        <v>9</v>
      </c>
      <c r="K8" s="161">
        <v>11403</v>
      </c>
      <c r="L8" s="161">
        <v>6297</v>
      </c>
      <c r="M8" s="161">
        <v>5106</v>
      </c>
      <c r="N8" s="161">
        <v>11137</v>
      </c>
      <c r="O8" s="161">
        <v>6016</v>
      </c>
      <c r="P8" s="161">
        <v>5121</v>
      </c>
      <c r="Q8" s="155">
        <v>266</v>
      </c>
      <c r="R8" s="155">
        <v>281</v>
      </c>
      <c r="S8" s="155">
        <v>-15</v>
      </c>
      <c r="T8" s="155">
        <v>231</v>
      </c>
      <c r="U8" s="155">
        <v>237</v>
      </c>
      <c r="V8" s="158">
        <v>-6</v>
      </c>
      <c r="W8" s="78"/>
      <c r="X8" s="78"/>
    </row>
    <row r="9" spans="1:24" ht="21" customHeight="1" x14ac:dyDescent="0.15">
      <c r="A9" s="16" t="s">
        <v>767</v>
      </c>
      <c r="B9" s="159">
        <v>2449</v>
      </c>
      <c r="C9" s="160">
        <v>1246</v>
      </c>
      <c r="D9" s="160">
        <v>1203</v>
      </c>
      <c r="E9" s="160">
        <v>2538</v>
      </c>
      <c r="F9" s="160">
        <v>1311</v>
      </c>
      <c r="G9" s="160">
        <v>1227</v>
      </c>
      <c r="H9" s="160">
        <v>-89</v>
      </c>
      <c r="I9" s="161">
        <v>-65</v>
      </c>
      <c r="J9" s="161">
        <v>-24</v>
      </c>
      <c r="K9" s="161">
        <v>11895</v>
      </c>
      <c r="L9" s="161">
        <v>6498</v>
      </c>
      <c r="M9" s="161">
        <v>5397</v>
      </c>
      <c r="N9" s="161">
        <v>10954</v>
      </c>
      <c r="O9" s="161">
        <v>6006</v>
      </c>
      <c r="P9" s="161">
        <v>4948</v>
      </c>
      <c r="Q9" s="155">
        <v>941</v>
      </c>
      <c r="R9" s="155">
        <v>492</v>
      </c>
      <c r="S9" s="155">
        <v>449</v>
      </c>
      <c r="T9" s="155">
        <v>852</v>
      </c>
      <c r="U9" s="155">
        <v>496</v>
      </c>
      <c r="V9" s="158">
        <v>356</v>
      </c>
      <c r="W9" s="78"/>
      <c r="X9" s="78"/>
    </row>
    <row r="10" spans="1:24" ht="21" customHeight="1" x14ac:dyDescent="0.15">
      <c r="A10" s="16" t="s">
        <v>685</v>
      </c>
      <c r="B10" s="156">
        <v>2422</v>
      </c>
      <c r="C10" s="157">
        <v>1268</v>
      </c>
      <c r="D10" s="157">
        <v>1154</v>
      </c>
      <c r="E10" s="157">
        <v>2498</v>
      </c>
      <c r="F10" s="157">
        <v>1274</v>
      </c>
      <c r="G10" s="157">
        <v>1224</v>
      </c>
      <c r="H10" s="157">
        <v>-76</v>
      </c>
      <c r="I10" s="157">
        <v>-6</v>
      </c>
      <c r="J10" s="157">
        <v>-70</v>
      </c>
      <c r="K10" s="157">
        <v>12166</v>
      </c>
      <c r="L10" s="157">
        <v>6582</v>
      </c>
      <c r="M10" s="157">
        <v>5584</v>
      </c>
      <c r="N10" s="157">
        <v>11039</v>
      </c>
      <c r="O10" s="157">
        <v>5979</v>
      </c>
      <c r="P10" s="157">
        <v>5060</v>
      </c>
      <c r="Q10" s="157">
        <v>1127</v>
      </c>
      <c r="R10" s="157">
        <v>603</v>
      </c>
      <c r="S10" s="157">
        <v>524</v>
      </c>
      <c r="T10" s="157">
        <v>1051</v>
      </c>
      <c r="U10" s="157">
        <v>597</v>
      </c>
      <c r="V10" s="157">
        <v>454</v>
      </c>
      <c r="W10" s="77"/>
      <c r="X10" s="77"/>
    </row>
    <row r="11" spans="1:24" ht="21" customHeight="1" x14ac:dyDescent="0.15">
      <c r="A11" s="16" t="s">
        <v>813</v>
      </c>
      <c r="B11" s="156">
        <v>2391</v>
      </c>
      <c r="C11" s="157">
        <v>1191</v>
      </c>
      <c r="D11" s="157">
        <v>1200</v>
      </c>
      <c r="E11" s="157">
        <v>2486</v>
      </c>
      <c r="F11" s="157">
        <v>1332</v>
      </c>
      <c r="G11" s="157">
        <v>1154</v>
      </c>
      <c r="H11" s="157">
        <v>-95</v>
      </c>
      <c r="I11" s="157">
        <v>-141</v>
      </c>
      <c r="J11" s="157">
        <v>46</v>
      </c>
      <c r="K11" s="157">
        <v>11448</v>
      </c>
      <c r="L11" s="157">
        <v>6409</v>
      </c>
      <c r="M11" s="157">
        <v>5039</v>
      </c>
      <c r="N11" s="157">
        <v>11360</v>
      </c>
      <c r="O11" s="157">
        <v>6251</v>
      </c>
      <c r="P11" s="157">
        <v>5109</v>
      </c>
      <c r="Q11" s="157">
        <v>88</v>
      </c>
      <c r="R11" s="157">
        <v>158</v>
      </c>
      <c r="S11" s="157">
        <v>-70</v>
      </c>
      <c r="T11" s="157">
        <v>-7</v>
      </c>
      <c r="U11" s="157">
        <v>17</v>
      </c>
      <c r="V11" s="157">
        <v>-24</v>
      </c>
      <c r="W11" s="78"/>
      <c r="X11" s="78"/>
    </row>
    <row r="12" spans="1:24" ht="21" customHeight="1" x14ac:dyDescent="0.15">
      <c r="A12" s="16" t="s">
        <v>768</v>
      </c>
      <c r="B12" s="156">
        <v>2463</v>
      </c>
      <c r="C12" s="157">
        <v>1264</v>
      </c>
      <c r="D12" s="157">
        <v>1199</v>
      </c>
      <c r="E12" s="157">
        <v>2713</v>
      </c>
      <c r="F12" s="157">
        <v>1411</v>
      </c>
      <c r="G12" s="157">
        <v>1302</v>
      </c>
      <c r="H12" s="157">
        <v>-250</v>
      </c>
      <c r="I12" s="157">
        <v>-147</v>
      </c>
      <c r="J12" s="157">
        <v>-103</v>
      </c>
      <c r="K12" s="157">
        <v>11882</v>
      </c>
      <c r="L12" s="157">
        <v>6581</v>
      </c>
      <c r="M12" s="157">
        <v>5301</v>
      </c>
      <c r="N12" s="157">
        <v>11631</v>
      </c>
      <c r="O12" s="157">
        <v>6412</v>
      </c>
      <c r="P12" s="157">
        <v>5219</v>
      </c>
      <c r="Q12" s="157">
        <v>251</v>
      </c>
      <c r="R12" s="157">
        <v>169</v>
      </c>
      <c r="S12" s="157">
        <v>82</v>
      </c>
      <c r="T12" s="157">
        <v>1</v>
      </c>
      <c r="U12" s="157">
        <v>22</v>
      </c>
      <c r="V12" s="157">
        <v>-21</v>
      </c>
      <c r="W12" s="77"/>
      <c r="X12" s="77"/>
    </row>
    <row r="13" spans="1:24" ht="21" customHeight="1" x14ac:dyDescent="0.15">
      <c r="A13" s="16" t="s">
        <v>684</v>
      </c>
      <c r="B13" s="257">
        <v>2401</v>
      </c>
      <c r="C13" s="257">
        <v>1253</v>
      </c>
      <c r="D13" s="257">
        <v>1148</v>
      </c>
      <c r="E13" s="257">
        <v>2641</v>
      </c>
      <c r="F13" s="257">
        <v>1380</v>
      </c>
      <c r="G13" s="257">
        <v>1261</v>
      </c>
      <c r="H13" s="257">
        <v>-240</v>
      </c>
      <c r="I13" s="257">
        <v>-127</v>
      </c>
      <c r="J13" s="257">
        <v>-113</v>
      </c>
      <c r="K13" s="257">
        <v>11577</v>
      </c>
      <c r="L13" s="257">
        <v>6370</v>
      </c>
      <c r="M13" s="257">
        <v>5207</v>
      </c>
      <c r="N13" s="257">
        <v>11153</v>
      </c>
      <c r="O13" s="257">
        <v>6156</v>
      </c>
      <c r="P13" s="257">
        <v>4997</v>
      </c>
      <c r="Q13" s="257">
        <v>424</v>
      </c>
      <c r="R13" s="257">
        <v>214</v>
      </c>
      <c r="S13" s="257">
        <v>210</v>
      </c>
      <c r="T13" s="257">
        <v>184</v>
      </c>
      <c r="U13" s="257">
        <v>87</v>
      </c>
      <c r="V13" s="257">
        <v>97</v>
      </c>
      <c r="W13" s="78"/>
      <c r="X13" s="78"/>
    </row>
    <row r="14" spans="1:24" ht="21" customHeight="1" x14ac:dyDescent="0.15">
      <c r="A14" s="16" t="s">
        <v>683</v>
      </c>
      <c r="B14" s="257">
        <v>2467</v>
      </c>
      <c r="C14" s="257">
        <v>1305</v>
      </c>
      <c r="D14" s="257">
        <v>1162</v>
      </c>
      <c r="E14" s="257">
        <v>2697</v>
      </c>
      <c r="F14" s="257">
        <v>1429</v>
      </c>
      <c r="G14" s="257">
        <v>1268</v>
      </c>
      <c r="H14" s="257">
        <v>-230</v>
      </c>
      <c r="I14" s="257">
        <v>-124</v>
      </c>
      <c r="J14" s="257">
        <v>-106</v>
      </c>
      <c r="K14" s="257">
        <v>11686</v>
      </c>
      <c r="L14" s="257">
        <v>6439</v>
      </c>
      <c r="M14" s="257">
        <v>5247</v>
      </c>
      <c r="N14" s="257">
        <v>11444</v>
      </c>
      <c r="O14" s="257">
        <v>6355</v>
      </c>
      <c r="P14" s="257">
        <v>5089</v>
      </c>
      <c r="Q14" s="257">
        <v>242</v>
      </c>
      <c r="R14" s="257">
        <v>84</v>
      </c>
      <c r="S14" s="257">
        <v>158</v>
      </c>
      <c r="T14" s="257">
        <v>12</v>
      </c>
      <c r="U14" s="257">
        <v>-40</v>
      </c>
      <c r="V14" s="257">
        <v>52</v>
      </c>
      <c r="W14" s="78"/>
      <c r="X14" s="78"/>
    </row>
    <row r="15" spans="1:24" s="223" customFormat="1" ht="21" customHeight="1" x14ac:dyDescent="0.15">
      <c r="A15" s="16" t="s">
        <v>600</v>
      </c>
      <c r="B15" s="257">
        <v>2223</v>
      </c>
      <c r="C15" s="257">
        <v>1108</v>
      </c>
      <c r="D15" s="257">
        <v>1115</v>
      </c>
      <c r="E15" s="257">
        <v>2804</v>
      </c>
      <c r="F15" s="257">
        <v>1420</v>
      </c>
      <c r="G15" s="257">
        <v>1384</v>
      </c>
      <c r="H15" s="257">
        <v>-581</v>
      </c>
      <c r="I15" s="257">
        <v>-312</v>
      </c>
      <c r="J15" s="257">
        <v>-269</v>
      </c>
      <c r="K15" s="257">
        <v>11424</v>
      </c>
      <c r="L15" s="257">
        <v>6327</v>
      </c>
      <c r="M15" s="257">
        <v>5097</v>
      </c>
      <c r="N15" s="257">
        <v>11601</v>
      </c>
      <c r="O15" s="257">
        <v>6366</v>
      </c>
      <c r="P15" s="257">
        <v>5235</v>
      </c>
      <c r="Q15" s="257">
        <v>-177</v>
      </c>
      <c r="R15" s="257">
        <v>-39</v>
      </c>
      <c r="S15" s="257">
        <v>-138</v>
      </c>
      <c r="T15" s="257">
        <v>-758</v>
      </c>
      <c r="U15" s="257">
        <v>-351</v>
      </c>
      <c r="V15" s="257">
        <v>-407</v>
      </c>
      <c r="W15" s="77"/>
      <c r="X15" s="77"/>
    </row>
    <row r="16" spans="1:24" ht="21" customHeight="1" x14ac:dyDescent="0.15">
      <c r="A16" s="192" t="s">
        <v>769</v>
      </c>
      <c r="B16" s="284">
        <v>2129</v>
      </c>
      <c r="C16" s="284">
        <v>1103</v>
      </c>
      <c r="D16" s="284">
        <v>1026</v>
      </c>
      <c r="E16" s="284">
        <v>2847</v>
      </c>
      <c r="F16" s="284">
        <v>1453</v>
      </c>
      <c r="G16" s="284">
        <v>1394</v>
      </c>
      <c r="H16" s="284">
        <v>-718</v>
      </c>
      <c r="I16" s="284">
        <v>-350</v>
      </c>
      <c r="J16" s="284">
        <v>-368</v>
      </c>
      <c r="K16" s="284">
        <v>11723</v>
      </c>
      <c r="L16" s="284">
        <v>6524</v>
      </c>
      <c r="M16" s="284">
        <v>5199</v>
      </c>
      <c r="N16" s="284">
        <v>11578</v>
      </c>
      <c r="O16" s="284">
        <v>6517</v>
      </c>
      <c r="P16" s="284">
        <v>5061</v>
      </c>
      <c r="Q16" s="284">
        <v>145</v>
      </c>
      <c r="R16" s="284">
        <v>7</v>
      </c>
      <c r="S16" s="284">
        <v>138</v>
      </c>
      <c r="T16" s="284">
        <v>-573</v>
      </c>
      <c r="U16" s="284">
        <v>-343</v>
      </c>
      <c r="V16" s="284">
        <v>-230</v>
      </c>
      <c r="W16" s="78"/>
      <c r="X16" s="78"/>
    </row>
    <row r="17" spans="1:24" ht="21" customHeight="1" x14ac:dyDescent="0.15">
      <c r="A17" s="79"/>
      <c r="B17" s="156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2"/>
      <c r="X17" s="2"/>
    </row>
    <row r="18" spans="1:24" ht="21" customHeight="1" x14ac:dyDescent="0.15">
      <c r="A18" s="80" t="s">
        <v>770</v>
      </c>
      <c r="B18" s="258">
        <v>215</v>
      </c>
      <c r="C18" s="259">
        <v>116</v>
      </c>
      <c r="D18" s="259">
        <v>99</v>
      </c>
      <c r="E18" s="259">
        <v>306</v>
      </c>
      <c r="F18" s="259">
        <v>157</v>
      </c>
      <c r="G18" s="259">
        <v>149</v>
      </c>
      <c r="H18" s="259">
        <v>-91</v>
      </c>
      <c r="I18" s="259">
        <v>-41</v>
      </c>
      <c r="J18" s="259">
        <v>-50</v>
      </c>
      <c r="K18" s="259">
        <v>723</v>
      </c>
      <c r="L18" s="259">
        <v>389</v>
      </c>
      <c r="M18" s="259">
        <v>334</v>
      </c>
      <c r="N18" s="259">
        <v>715</v>
      </c>
      <c r="O18" s="259">
        <v>391</v>
      </c>
      <c r="P18" s="259">
        <v>324</v>
      </c>
      <c r="Q18" s="259">
        <v>8</v>
      </c>
      <c r="R18" s="259">
        <v>-2</v>
      </c>
      <c r="S18" s="259">
        <v>10</v>
      </c>
      <c r="T18" s="259">
        <v>-83</v>
      </c>
      <c r="U18" s="259">
        <v>-43</v>
      </c>
      <c r="V18" s="259">
        <v>-40</v>
      </c>
      <c r="W18" s="23"/>
      <c r="X18" s="23"/>
    </row>
    <row r="19" spans="1:24" ht="21" customHeight="1" x14ac:dyDescent="0.15">
      <c r="A19" s="80" t="s">
        <v>145</v>
      </c>
      <c r="B19" s="258">
        <v>162</v>
      </c>
      <c r="C19" s="259">
        <v>93</v>
      </c>
      <c r="D19" s="259">
        <v>69</v>
      </c>
      <c r="E19" s="259">
        <v>227</v>
      </c>
      <c r="F19" s="259">
        <v>110</v>
      </c>
      <c r="G19" s="259">
        <v>117</v>
      </c>
      <c r="H19" s="259">
        <v>-65</v>
      </c>
      <c r="I19" s="259">
        <v>-17</v>
      </c>
      <c r="J19" s="259">
        <v>-48</v>
      </c>
      <c r="K19" s="259">
        <v>852</v>
      </c>
      <c r="L19" s="259">
        <v>472</v>
      </c>
      <c r="M19" s="259">
        <v>380</v>
      </c>
      <c r="N19" s="259">
        <v>771</v>
      </c>
      <c r="O19" s="259">
        <v>424</v>
      </c>
      <c r="P19" s="259">
        <v>347</v>
      </c>
      <c r="Q19" s="259">
        <v>81</v>
      </c>
      <c r="R19" s="259">
        <v>48</v>
      </c>
      <c r="S19" s="259">
        <v>33</v>
      </c>
      <c r="T19" s="259">
        <v>16</v>
      </c>
      <c r="U19" s="259">
        <v>31</v>
      </c>
      <c r="V19" s="259">
        <v>-15</v>
      </c>
      <c r="W19" s="23"/>
      <c r="X19" s="23"/>
    </row>
    <row r="20" spans="1:24" ht="21" customHeight="1" x14ac:dyDescent="0.15">
      <c r="A20" s="80" t="s">
        <v>146</v>
      </c>
      <c r="B20" s="258">
        <v>172</v>
      </c>
      <c r="C20" s="259">
        <v>86</v>
      </c>
      <c r="D20" s="259">
        <v>86</v>
      </c>
      <c r="E20" s="259">
        <v>232</v>
      </c>
      <c r="F20" s="259">
        <v>104</v>
      </c>
      <c r="G20" s="259">
        <v>128</v>
      </c>
      <c r="H20" s="259">
        <v>-60</v>
      </c>
      <c r="I20" s="259">
        <v>-18</v>
      </c>
      <c r="J20" s="259">
        <v>-42</v>
      </c>
      <c r="K20" s="259">
        <v>2134</v>
      </c>
      <c r="L20" s="259">
        <v>1199</v>
      </c>
      <c r="M20" s="259">
        <v>935</v>
      </c>
      <c r="N20" s="259">
        <v>2747</v>
      </c>
      <c r="O20" s="259">
        <v>1534</v>
      </c>
      <c r="P20" s="259">
        <v>1213</v>
      </c>
      <c r="Q20" s="259">
        <v>-613</v>
      </c>
      <c r="R20" s="260">
        <v>-335</v>
      </c>
      <c r="S20" s="260">
        <v>-278</v>
      </c>
      <c r="T20" s="260">
        <v>-673</v>
      </c>
      <c r="U20" s="260">
        <v>-353</v>
      </c>
      <c r="V20" s="260">
        <v>-320</v>
      </c>
      <c r="W20" s="23"/>
      <c r="X20" s="23"/>
    </row>
    <row r="21" spans="1:24" ht="21" customHeight="1" x14ac:dyDescent="0.15">
      <c r="A21" s="80" t="s">
        <v>147</v>
      </c>
      <c r="B21" s="258">
        <v>147</v>
      </c>
      <c r="C21" s="259">
        <v>78</v>
      </c>
      <c r="D21" s="259">
        <v>69</v>
      </c>
      <c r="E21" s="259">
        <v>216</v>
      </c>
      <c r="F21" s="259">
        <v>111</v>
      </c>
      <c r="G21" s="259">
        <v>105</v>
      </c>
      <c r="H21" s="259">
        <v>-69</v>
      </c>
      <c r="I21" s="259">
        <v>-33</v>
      </c>
      <c r="J21" s="259">
        <v>-36</v>
      </c>
      <c r="K21" s="259">
        <v>1851</v>
      </c>
      <c r="L21" s="259">
        <v>1047</v>
      </c>
      <c r="M21" s="259">
        <v>804</v>
      </c>
      <c r="N21" s="259">
        <v>1601</v>
      </c>
      <c r="O21" s="259">
        <v>984</v>
      </c>
      <c r="P21" s="259">
        <v>617</v>
      </c>
      <c r="Q21" s="259">
        <v>250</v>
      </c>
      <c r="R21" s="259">
        <v>63</v>
      </c>
      <c r="S21" s="259">
        <v>187</v>
      </c>
      <c r="T21" s="259">
        <v>181</v>
      </c>
      <c r="U21" s="259">
        <v>30</v>
      </c>
      <c r="V21" s="259">
        <v>151</v>
      </c>
      <c r="W21" s="23"/>
      <c r="X21" s="23"/>
    </row>
    <row r="22" spans="1:24" ht="21" customHeight="1" x14ac:dyDescent="0.15">
      <c r="A22" s="80" t="s">
        <v>771</v>
      </c>
      <c r="B22" s="258">
        <v>206</v>
      </c>
      <c r="C22" s="259">
        <v>105</v>
      </c>
      <c r="D22" s="259">
        <v>101</v>
      </c>
      <c r="E22" s="259">
        <v>274</v>
      </c>
      <c r="F22" s="259">
        <v>147</v>
      </c>
      <c r="G22" s="259">
        <v>127</v>
      </c>
      <c r="H22" s="259">
        <v>-68</v>
      </c>
      <c r="I22" s="259">
        <v>-42</v>
      </c>
      <c r="J22" s="259">
        <v>-26</v>
      </c>
      <c r="K22" s="259">
        <v>841</v>
      </c>
      <c r="L22" s="259">
        <v>464</v>
      </c>
      <c r="M22" s="259">
        <v>377</v>
      </c>
      <c r="N22" s="259">
        <v>808</v>
      </c>
      <c r="O22" s="259">
        <v>443</v>
      </c>
      <c r="P22" s="259">
        <v>365</v>
      </c>
      <c r="Q22" s="259">
        <v>33</v>
      </c>
      <c r="R22" s="259">
        <v>21</v>
      </c>
      <c r="S22" s="259">
        <v>12</v>
      </c>
      <c r="T22" s="259">
        <v>-35</v>
      </c>
      <c r="U22" s="259">
        <v>-21</v>
      </c>
      <c r="V22" s="259">
        <v>-14</v>
      </c>
      <c r="W22" s="23"/>
      <c r="X22" s="23"/>
    </row>
    <row r="23" spans="1:24" ht="21" customHeight="1" x14ac:dyDescent="0.15">
      <c r="A23" s="80" t="s">
        <v>148</v>
      </c>
      <c r="B23" s="258">
        <v>176</v>
      </c>
      <c r="C23" s="259">
        <v>82</v>
      </c>
      <c r="D23" s="259">
        <v>94</v>
      </c>
      <c r="E23" s="259">
        <v>204</v>
      </c>
      <c r="F23" s="259">
        <v>113</v>
      </c>
      <c r="G23" s="259">
        <v>91</v>
      </c>
      <c r="H23" s="259">
        <v>-28</v>
      </c>
      <c r="I23" s="259">
        <v>-31</v>
      </c>
      <c r="J23" s="259">
        <v>3</v>
      </c>
      <c r="K23" s="259">
        <v>684</v>
      </c>
      <c r="L23" s="259">
        <v>388</v>
      </c>
      <c r="M23" s="259">
        <v>296</v>
      </c>
      <c r="N23" s="259">
        <v>721</v>
      </c>
      <c r="O23" s="259">
        <v>380</v>
      </c>
      <c r="P23" s="259">
        <v>341</v>
      </c>
      <c r="Q23" s="259">
        <v>-37</v>
      </c>
      <c r="R23" s="259">
        <v>8</v>
      </c>
      <c r="S23" s="259">
        <v>-45</v>
      </c>
      <c r="T23" s="259">
        <v>-65</v>
      </c>
      <c r="U23" s="259">
        <v>-23</v>
      </c>
      <c r="V23" s="259">
        <v>-42</v>
      </c>
      <c r="W23" s="23"/>
      <c r="X23" s="23"/>
    </row>
    <row r="24" spans="1:24" ht="21" customHeight="1" x14ac:dyDescent="0.15">
      <c r="A24" s="80" t="s">
        <v>149</v>
      </c>
      <c r="B24" s="258">
        <v>178</v>
      </c>
      <c r="C24" s="259">
        <v>104</v>
      </c>
      <c r="D24" s="259">
        <v>74</v>
      </c>
      <c r="E24" s="259">
        <v>256</v>
      </c>
      <c r="F24" s="259">
        <v>132</v>
      </c>
      <c r="G24" s="259">
        <v>124</v>
      </c>
      <c r="H24" s="259">
        <v>-78</v>
      </c>
      <c r="I24" s="259">
        <v>-28</v>
      </c>
      <c r="J24" s="259">
        <v>-50</v>
      </c>
      <c r="K24" s="259">
        <v>859</v>
      </c>
      <c r="L24" s="259">
        <v>482</v>
      </c>
      <c r="M24" s="259">
        <v>377</v>
      </c>
      <c r="N24" s="259">
        <v>825</v>
      </c>
      <c r="O24" s="259">
        <v>457</v>
      </c>
      <c r="P24" s="259">
        <v>368</v>
      </c>
      <c r="Q24" s="259">
        <v>34</v>
      </c>
      <c r="R24" s="259">
        <v>25</v>
      </c>
      <c r="S24" s="259">
        <v>9</v>
      </c>
      <c r="T24" s="259">
        <v>-44</v>
      </c>
      <c r="U24" s="259">
        <v>-3</v>
      </c>
      <c r="V24" s="259">
        <v>-41</v>
      </c>
      <c r="W24" s="23"/>
      <c r="X24" s="23"/>
    </row>
    <row r="25" spans="1:24" ht="21" customHeight="1" x14ac:dyDescent="0.15">
      <c r="A25" s="80" t="s">
        <v>150</v>
      </c>
      <c r="B25" s="258">
        <v>201</v>
      </c>
      <c r="C25" s="259">
        <v>109</v>
      </c>
      <c r="D25" s="259">
        <v>92</v>
      </c>
      <c r="E25" s="259">
        <v>237</v>
      </c>
      <c r="F25" s="259">
        <v>119</v>
      </c>
      <c r="G25" s="259">
        <v>118</v>
      </c>
      <c r="H25" s="259">
        <v>-36</v>
      </c>
      <c r="I25" s="259">
        <v>-10</v>
      </c>
      <c r="J25" s="259">
        <v>-26</v>
      </c>
      <c r="K25" s="259">
        <v>811</v>
      </c>
      <c r="L25" s="259">
        <v>459</v>
      </c>
      <c r="M25" s="259">
        <v>352</v>
      </c>
      <c r="N25" s="259">
        <v>690</v>
      </c>
      <c r="O25" s="259">
        <v>389</v>
      </c>
      <c r="P25" s="259">
        <v>301</v>
      </c>
      <c r="Q25" s="259">
        <v>121</v>
      </c>
      <c r="R25" s="259">
        <v>70</v>
      </c>
      <c r="S25" s="259">
        <v>51</v>
      </c>
      <c r="T25" s="259">
        <v>85</v>
      </c>
      <c r="U25" s="259">
        <v>60</v>
      </c>
      <c r="V25" s="259">
        <v>25</v>
      </c>
      <c r="W25" s="23"/>
      <c r="X25" s="23"/>
    </row>
    <row r="26" spans="1:24" ht="21" customHeight="1" x14ac:dyDescent="0.15">
      <c r="A26" s="80" t="s">
        <v>151</v>
      </c>
      <c r="B26" s="258">
        <v>187</v>
      </c>
      <c r="C26" s="259">
        <v>98</v>
      </c>
      <c r="D26" s="259">
        <v>89</v>
      </c>
      <c r="E26" s="259">
        <v>227</v>
      </c>
      <c r="F26" s="259">
        <v>122</v>
      </c>
      <c r="G26" s="259">
        <v>105</v>
      </c>
      <c r="H26" s="259">
        <v>-40</v>
      </c>
      <c r="I26" s="259">
        <v>-24</v>
      </c>
      <c r="J26" s="259">
        <v>-16</v>
      </c>
      <c r="K26" s="259">
        <v>755</v>
      </c>
      <c r="L26" s="259">
        <v>416</v>
      </c>
      <c r="M26" s="259">
        <v>339</v>
      </c>
      <c r="N26" s="259">
        <v>772</v>
      </c>
      <c r="O26" s="259">
        <v>432</v>
      </c>
      <c r="P26" s="259">
        <v>340</v>
      </c>
      <c r="Q26" s="259">
        <v>-17</v>
      </c>
      <c r="R26" s="259">
        <v>-16</v>
      </c>
      <c r="S26" s="259">
        <v>-1</v>
      </c>
      <c r="T26" s="259">
        <v>-57</v>
      </c>
      <c r="U26" s="259">
        <v>-40</v>
      </c>
      <c r="V26" s="259">
        <v>-17</v>
      </c>
      <c r="W26" s="23"/>
      <c r="X26" s="23"/>
    </row>
    <row r="27" spans="1:24" ht="21" customHeight="1" x14ac:dyDescent="0.15">
      <c r="A27" s="80" t="s">
        <v>152</v>
      </c>
      <c r="B27" s="258">
        <v>173</v>
      </c>
      <c r="C27" s="259">
        <v>82</v>
      </c>
      <c r="D27" s="259">
        <v>91</v>
      </c>
      <c r="E27" s="259">
        <v>216</v>
      </c>
      <c r="F27" s="259">
        <v>106</v>
      </c>
      <c r="G27" s="259">
        <v>110</v>
      </c>
      <c r="H27" s="259">
        <v>-43</v>
      </c>
      <c r="I27" s="259">
        <v>-24</v>
      </c>
      <c r="J27" s="259">
        <v>-19</v>
      </c>
      <c r="K27" s="259">
        <v>915</v>
      </c>
      <c r="L27" s="259">
        <v>510</v>
      </c>
      <c r="M27" s="259">
        <v>405</v>
      </c>
      <c r="N27" s="259">
        <v>659</v>
      </c>
      <c r="O27" s="259">
        <v>374</v>
      </c>
      <c r="P27" s="259">
        <v>285</v>
      </c>
      <c r="Q27" s="259">
        <v>256</v>
      </c>
      <c r="R27" s="259">
        <v>136</v>
      </c>
      <c r="S27" s="259">
        <v>120</v>
      </c>
      <c r="T27" s="259">
        <v>213</v>
      </c>
      <c r="U27" s="259">
        <v>112</v>
      </c>
      <c r="V27" s="259">
        <v>101</v>
      </c>
      <c r="W27" s="23"/>
      <c r="X27" s="23"/>
    </row>
    <row r="28" spans="1:24" ht="21" customHeight="1" x14ac:dyDescent="0.15">
      <c r="A28" s="80" t="s">
        <v>153</v>
      </c>
      <c r="B28" s="258">
        <v>157</v>
      </c>
      <c r="C28" s="259">
        <v>76</v>
      </c>
      <c r="D28" s="259">
        <v>81</v>
      </c>
      <c r="E28" s="259">
        <v>229</v>
      </c>
      <c r="F28" s="259">
        <v>119</v>
      </c>
      <c r="G28" s="259">
        <v>110</v>
      </c>
      <c r="H28" s="259">
        <v>-72</v>
      </c>
      <c r="I28" s="259">
        <v>-43</v>
      </c>
      <c r="J28" s="259">
        <v>-29</v>
      </c>
      <c r="K28" s="259">
        <v>705</v>
      </c>
      <c r="L28" s="259">
        <v>362</v>
      </c>
      <c r="M28" s="259">
        <v>343</v>
      </c>
      <c r="N28" s="259">
        <v>693</v>
      </c>
      <c r="O28" s="259">
        <v>400</v>
      </c>
      <c r="P28" s="259">
        <v>293</v>
      </c>
      <c r="Q28" s="259">
        <v>12</v>
      </c>
      <c r="R28" s="259">
        <v>-38</v>
      </c>
      <c r="S28" s="259">
        <v>50</v>
      </c>
      <c r="T28" s="259">
        <v>-60</v>
      </c>
      <c r="U28" s="259">
        <v>-81</v>
      </c>
      <c r="V28" s="259">
        <v>21</v>
      </c>
      <c r="W28" s="23"/>
      <c r="X28" s="23"/>
    </row>
    <row r="29" spans="1:24" ht="21" customHeight="1" thickBot="1" x14ac:dyDescent="0.2">
      <c r="A29" s="81" t="s">
        <v>154</v>
      </c>
      <c r="B29" s="261">
        <v>155</v>
      </c>
      <c r="C29" s="262">
        <v>74</v>
      </c>
      <c r="D29" s="262">
        <v>81</v>
      </c>
      <c r="E29" s="262">
        <v>223</v>
      </c>
      <c r="F29" s="262">
        <v>113</v>
      </c>
      <c r="G29" s="262">
        <v>110</v>
      </c>
      <c r="H29" s="262">
        <v>-68</v>
      </c>
      <c r="I29" s="262">
        <v>-39</v>
      </c>
      <c r="J29" s="262">
        <v>-29</v>
      </c>
      <c r="K29" s="262">
        <v>593</v>
      </c>
      <c r="L29" s="262">
        <v>336</v>
      </c>
      <c r="M29" s="262">
        <v>257</v>
      </c>
      <c r="N29" s="262">
        <v>576</v>
      </c>
      <c r="O29" s="262">
        <v>309</v>
      </c>
      <c r="P29" s="262">
        <v>267</v>
      </c>
      <c r="Q29" s="262">
        <v>17</v>
      </c>
      <c r="R29" s="262">
        <v>27</v>
      </c>
      <c r="S29" s="262">
        <v>-10</v>
      </c>
      <c r="T29" s="283">
        <v>-51</v>
      </c>
      <c r="U29" s="262">
        <v>-12</v>
      </c>
      <c r="V29" s="262">
        <v>-39</v>
      </c>
      <c r="W29" s="23"/>
      <c r="X29" s="23"/>
    </row>
    <row r="30" spans="1:24" x14ac:dyDescent="0.15">
      <c r="A30" s="349" t="s">
        <v>592</v>
      </c>
      <c r="B30" s="349"/>
      <c r="C30" s="349"/>
      <c r="D30" s="349"/>
      <c r="E30" s="34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82"/>
      <c r="S30" s="82"/>
      <c r="T30" s="82"/>
      <c r="U30" s="2"/>
      <c r="V30" s="68" t="s">
        <v>44</v>
      </c>
      <c r="W30" s="56"/>
      <c r="X30" s="2"/>
    </row>
    <row r="31" spans="1:24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15">
      <c r="A32" s="19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15">
      <c r="A33" s="19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56"/>
      <c r="Q33" s="2"/>
      <c r="R33" s="56"/>
      <c r="S33" s="2"/>
      <c r="T33" s="2"/>
      <c r="U33" s="2"/>
      <c r="V33" s="2"/>
      <c r="W33" s="2"/>
      <c r="X33" s="2"/>
    </row>
    <row r="34" spans="1:24" x14ac:dyDescent="0.15">
      <c r="A34" s="8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15">
      <c r="A35" s="8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56"/>
      <c r="Q35" s="2"/>
      <c r="R35" s="56"/>
      <c r="S35" s="2"/>
      <c r="T35" s="2"/>
      <c r="U35" s="2"/>
      <c r="V35" s="2"/>
      <c r="W35" s="2"/>
      <c r="X35" s="2"/>
    </row>
  </sheetData>
  <mergeCells count="11">
    <mergeCell ref="A30:E30"/>
    <mergeCell ref="A3:A5"/>
    <mergeCell ref="B3:J3"/>
    <mergeCell ref="K3:S3"/>
    <mergeCell ref="T3:V4"/>
    <mergeCell ref="B4:D4"/>
    <mergeCell ref="E4:G4"/>
    <mergeCell ref="H4:J4"/>
    <mergeCell ref="K4:M4"/>
    <mergeCell ref="N4:P4"/>
    <mergeCell ref="Q4:S4"/>
  </mergeCells>
  <phoneticPr fontId="3"/>
  <pageMargins left="0" right="0" top="0.59055118110236227" bottom="0" header="0" footer="0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0"/>
  <sheetViews>
    <sheetView zoomScale="90" zoomScaleNormal="90" workbookViewId="0"/>
  </sheetViews>
  <sheetFormatPr defaultRowHeight="13.5" x14ac:dyDescent="0.15"/>
  <cols>
    <col min="1" max="8" width="14.625" style="227" customWidth="1"/>
    <col min="9" max="9" width="13.125" style="227" bestFit="1" customWidth="1"/>
    <col min="10" max="16384" width="9" style="227"/>
  </cols>
  <sheetData>
    <row r="1" spans="1:9" ht="14.25" x14ac:dyDescent="0.15">
      <c r="A1" s="1" t="s">
        <v>155</v>
      </c>
      <c r="B1" s="58"/>
      <c r="C1" s="58"/>
      <c r="D1" s="58"/>
      <c r="E1" s="58"/>
      <c r="F1" s="58"/>
      <c r="G1" s="58"/>
      <c r="H1" s="58"/>
      <c r="I1" s="58"/>
    </row>
    <row r="2" spans="1:9" ht="14.25" thickBot="1" x14ac:dyDescent="0.2">
      <c r="A2" s="58" t="s">
        <v>156</v>
      </c>
      <c r="B2" s="58"/>
      <c r="C2" s="58"/>
      <c r="D2" s="58"/>
      <c r="E2" s="58"/>
      <c r="F2" s="58"/>
      <c r="G2" s="58"/>
      <c r="H2" s="3" t="s">
        <v>157</v>
      </c>
      <c r="I2" s="58"/>
    </row>
    <row r="3" spans="1:9" ht="21.75" customHeight="1" x14ac:dyDescent="0.15">
      <c r="A3" s="225" t="s">
        <v>158</v>
      </c>
      <c r="B3" s="226" t="s">
        <v>159</v>
      </c>
      <c r="C3" s="226" t="s">
        <v>160</v>
      </c>
      <c r="D3" s="226" t="s">
        <v>161</v>
      </c>
      <c r="E3" s="226" t="s">
        <v>162</v>
      </c>
      <c r="F3" s="226" t="s">
        <v>163</v>
      </c>
      <c r="G3" s="226" t="s">
        <v>164</v>
      </c>
      <c r="H3" s="224" t="s">
        <v>165</v>
      </c>
      <c r="I3" s="58"/>
    </row>
    <row r="4" spans="1:9" ht="21.75" customHeight="1" x14ac:dyDescent="0.15">
      <c r="A4" s="60" t="s">
        <v>772</v>
      </c>
      <c r="B4" s="228">
        <v>9.0862138930903456</v>
      </c>
      <c r="C4" s="229">
        <v>10.008484893201018</v>
      </c>
      <c r="D4" s="230" t="s">
        <v>810</v>
      </c>
      <c r="E4" s="229">
        <v>4.3833696093260048</v>
      </c>
      <c r="F4" s="229">
        <v>4.2907736009148927</v>
      </c>
      <c r="G4" s="229">
        <v>9.2596008411111513E-2</v>
      </c>
      <c r="H4" s="229">
        <v>0</v>
      </c>
      <c r="I4" s="231"/>
    </row>
    <row r="5" spans="1:9" ht="21.75" customHeight="1" x14ac:dyDescent="0.15">
      <c r="A5" s="16" t="s">
        <v>773</v>
      </c>
      <c r="B5" s="228">
        <v>8.86</v>
      </c>
      <c r="C5" s="229">
        <v>9.75</v>
      </c>
      <c r="D5" s="230" t="s">
        <v>810</v>
      </c>
      <c r="E5" s="229">
        <v>4.2699999999999996</v>
      </c>
      <c r="F5" s="229">
        <v>4.12</v>
      </c>
      <c r="G5" s="229">
        <v>0.16</v>
      </c>
      <c r="H5" s="229">
        <v>7.0000000000000007E-2</v>
      </c>
      <c r="I5" s="231"/>
    </row>
    <row r="6" spans="1:9" ht="21.75" customHeight="1" x14ac:dyDescent="0.15">
      <c r="A6" s="16" t="s">
        <v>774</v>
      </c>
      <c r="B6" s="228">
        <v>9.1</v>
      </c>
      <c r="C6" s="229">
        <v>9.9499999999999993</v>
      </c>
      <c r="D6" s="230" t="s">
        <v>595</v>
      </c>
      <c r="E6" s="229">
        <v>4.3099999999999996</v>
      </c>
      <c r="F6" s="229">
        <v>4.22</v>
      </c>
      <c r="G6" s="229">
        <v>0.09</v>
      </c>
      <c r="H6" s="229">
        <v>0</v>
      </c>
      <c r="I6" s="231"/>
    </row>
    <row r="7" spans="1:9" ht="21.75" customHeight="1" x14ac:dyDescent="0.15">
      <c r="A7" s="16" t="s">
        <v>775</v>
      </c>
      <c r="B7" s="228">
        <v>8.2001077117162318</v>
      </c>
      <c r="C7" s="229">
        <v>10.343275764126096</v>
      </c>
      <c r="D7" s="230" t="s">
        <v>811</v>
      </c>
      <c r="E7" s="229">
        <v>4.2140364596781925</v>
      </c>
      <c r="F7" s="229">
        <v>4.279327465749887</v>
      </c>
      <c r="G7" s="321">
        <v>-6.5291006071694691E-2</v>
      </c>
      <c r="H7" s="321">
        <v>-0.2796078113126812</v>
      </c>
      <c r="I7" s="231"/>
    </row>
    <row r="8" spans="1:9" ht="21.75" customHeight="1" thickBot="1" x14ac:dyDescent="0.2">
      <c r="A8" s="85" t="s">
        <v>812</v>
      </c>
      <c r="B8" s="232">
        <v>7.88</v>
      </c>
      <c r="C8" s="233">
        <v>10.53</v>
      </c>
      <c r="D8" s="234">
        <v>-0.27</v>
      </c>
      <c r="E8" s="233">
        <v>4.34</v>
      </c>
      <c r="F8" s="233">
        <v>4.28</v>
      </c>
      <c r="G8" s="305">
        <v>0.05</v>
      </c>
      <c r="H8" s="305">
        <v>-0.21</v>
      </c>
      <c r="I8" s="231"/>
    </row>
    <row r="9" spans="1:9" x14ac:dyDescent="0.15">
      <c r="A9" s="58"/>
      <c r="B9" s="58"/>
      <c r="C9" s="58"/>
      <c r="D9" s="58"/>
      <c r="E9" s="58"/>
      <c r="F9" s="58"/>
      <c r="G9" s="58"/>
      <c r="H9" s="3" t="s">
        <v>166</v>
      </c>
      <c r="I9" s="3"/>
    </row>
    <row r="10" spans="1:9" x14ac:dyDescent="0.15">
      <c r="A10" s="58"/>
      <c r="B10" s="58"/>
      <c r="C10" s="58"/>
      <c r="D10" s="58"/>
      <c r="E10" s="58"/>
      <c r="F10" s="58"/>
      <c r="G10" s="58"/>
      <c r="H10" s="3"/>
      <c r="I10" s="3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Normal="100" workbookViewId="0"/>
  </sheetViews>
  <sheetFormatPr defaultRowHeight="13.5" x14ac:dyDescent="0.15"/>
  <cols>
    <col min="1" max="4" width="19.625" customWidth="1"/>
  </cols>
  <sheetData>
    <row r="1" spans="1:6" ht="14.25" x14ac:dyDescent="0.15">
      <c r="A1" s="1" t="s">
        <v>730</v>
      </c>
      <c r="B1" s="2"/>
      <c r="C1" s="2"/>
      <c r="D1" s="2"/>
      <c r="E1" s="2"/>
    </row>
    <row r="2" spans="1:6" x14ac:dyDescent="0.15">
      <c r="A2" s="94"/>
      <c r="B2" s="94"/>
      <c r="C2" s="94"/>
      <c r="D2" s="68" t="s">
        <v>731</v>
      </c>
      <c r="E2" s="94"/>
      <c r="F2" s="285"/>
    </row>
    <row r="3" spans="1:6" ht="21" customHeight="1" x14ac:dyDescent="0.15">
      <c r="A3" s="323" t="s">
        <v>732</v>
      </c>
      <c r="B3" s="323" t="s">
        <v>733</v>
      </c>
      <c r="C3" s="323" t="s">
        <v>734</v>
      </c>
      <c r="D3" s="323" t="s">
        <v>735</v>
      </c>
      <c r="E3" s="94"/>
      <c r="F3" s="285"/>
    </row>
    <row r="4" spans="1:6" ht="21" customHeight="1" x14ac:dyDescent="0.15">
      <c r="A4" s="296" t="s">
        <v>777</v>
      </c>
      <c r="B4" s="297">
        <v>1564</v>
      </c>
      <c r="C4" s="297">
        <v>503</v>
      </c>
      <c r="D4" s="297">
        <v>44</v>
      </c>
      <c r="E4" s="94"/>
      <c r="F4" s="285"/>
    </row>
    <row r="5" spans="1:6" ht="21" customHeight="1" x14ac:dyDescent="0.15">
      <c r="A5" s="296" t="s">
        <v>778</v>
      </c>
      <c r="B5" s="297">
        <v>1556</v>
      </c>
      <c r="C5" s="297">
        <v>457</v>
      </c>
      <c r="D5" s="297">
        <v>48</v>
      </c>
      <c r="E5" s="94"/>
      <c r="F5" s="285"/>
    </row>
    <row r="6" spans="1:6" ht="21" customHeight="1" x14ac:dyDescent="0.15">
      <c r="A6" s="296" t="s">
        <v>736</v>
      </c>
      <c r="B6" s="297">
        <v>1526</v>
      </c>
      <c r="C6" s="297">
        <v>478</v>
      </c>
      <c r="D6" s="297">
        <v>56</v>
      </c>
      <c r="E6" s="94"/>
      <c r="F6" s="285"/>
    </row>
    <row r="7" spans="1:6" ht="21" customHeight="1" x14ac:dyDescent="0.15">
      <c r="A7" s="296" t="s">
        <v>799</v>
      </c>
      <c r="B7" s="297">
        <v>1376</v>
      </c>
      <c r="C7" s="297">
        <v>483</v>
      </c>
      <c r="D7" s="297">
        <v>49</v>
      </c>
      <c r="E7" s="94"/>
      <c r="F7" s="285"/>
    </row>
    <row r="8" spans="1:6" s="288" customFormat="1" ht="21" customHeight="1" x14ac:dyDescent="0.15">
      <c r="A8" s="298" t="s">
        <v>776</v>
      </c>
      <c r="B8" s="297">
        <v>1497</v>
      </c>
      <c r="C8" s="297">
        <v>497</v>
      </c>
      <c r="D8" s="297">
        <v>50</v>
      </c>
      <c r="E8" s="286"/>
      <c r="F8" s="287"/>
    </row>
    <row r="9" spans="1:6" x14ac:dyDescent="0.15">
      <c r="A9" s="58" t="s">
        <v>737</v>
      </c>
      <c r="B9" s="2"/>
      <c r="C9" s="2"/>
      <c r="D9" s="3" t="s">
        <v>721</v>
      </c>
      <c r="E9" s="94"/>
      <c r="F9" s="285"/>
    </row>
    <row r="10" spans="1:6" x14ac:dyDescent="0.15">
      <c r="A10" s="58"/>
      <c r="B10" s="2"/>
      <c r="C10" s="2"/>
      <c r="D10" s="2"/>
      <c r="E10" s="94"/>
      <c r="F10" s="285"/>
    </row>
    <row r="11" spans="1:6" x14ac:dyDescent="0.15">
      <c r="E11" s="285"/>
      <c r="F11" s="285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/>
  </sheetViews>
  <sheetFormatPr defaultRowHeight="13.5" x14ac:dyDescent="0.15"/>
  <cols>
    <col min="1" max="6" width="12.5" customWidth="1"/>
    <col min="7" max="7" width="9.625" customWidth="1"/>
  </cols>
  <sheetData>
    <row r="1" spans="1:11" ht="14.25" x14ac:dyDescent="0.15">
      <c r="A1" s="1" t="s">
        <v>167</v>
      </c>
      <c r="B1" s="86"/>
      <c r="C1" s="86"/>
      <c r="D1" s="86"/>
      <c r="E1" s="86"/>
      <c r="F1" s="86"/>
      <c r="G1" s="2"/>
    </row>
    <row r="2" spans="1:11" ht="14.25" thickBot="1" x14ac:dyDescent="0.2">
      <c r="A2" s="87"/>
      <c r="B2" s="87"/>
      <c r="C2" s="87"/>
      <c r="D2" s="87"/>
      <c r="E2" s="87"/>
      <c r="F2" s="3" t="s">
        <v>779</v>
      </c>
      <c r="G2" s="2"/>
    </row>
    <row r="3" spans="1:11" ht="22.5" customHeight="1" x14ac:dyDescent="0.15">
      <c r="A3" s="88" t="s">
        <v>168</v>
      </c>
      <c r="B3" s="292" t="s">
        <v>169</v>
      </c>
      <c r="C3" s="292" t="s">
        <v>170</v>
      </c>
      <c r="D3" s="89" t="s">
        <v>168</v>
      </c>
      <c r="E3" s="291" t="s">
        <v>169</v>
      </c>
      <c r="F3" s="290" t="s">
        <v>170</v>
      </c>
      <c r="G3" s="2"/>
    </row>
    <row r="4" spans="1:11" x14ac:dyDescent="0.15">
      <c r="A4" s="90" t="s">
        <v>171</v>
      </c>
      <c r="B4" s="219">
        <v>6204</v>
      </c>
      <c r="C4" s="220">
        <v>6353</v>
      </c>
      <c r="D4" s="91" t="s">
        <v>172</v>
      </c>
      <c r="E4" s="253">
        <v>36</v>
      </c>
      <c r="F4" s="253">
        <v>47</v>
      </c>
      <c r="G4" s="2"/>
    </row>
    <row r="5" spans="1:11" x14ac:dyDescent="0.15">
      <c r="A5" s="46"/>
      <c r="B5" s="221"/>
      <c r="C5" s="222"/>
      <c r="D5" s="92" t="s">
        <v>173</v>
      </c>
      <c r="E5" s="253">
        <v>130</v>
      </c>
      <c r="F5" s="253">
        <v>129</v>
      </c>
      <c r="G5" s="2"/>
    </row>
    <row r="6" spans="1:11" x14ac:dyDescent="0.15">
      <c r="A6" s="93" t="s">
        <v>174</v>
      </c>
      <c r="B6" s="249">
        <v>150</v>
      </c>
      <c r="C6" s="250">
        <v>155</v>
      </c>
      <c r="D6" s="92" t="s">
        <v>175</v>
      </c>
      <c r="E6" s="253">
        <v>63</v>
      </c>
      <c r="F6" s="253">
        <v>67</v>
      </c>
      <c r="G6" s="2"/>
    </row>
    <row r="7" spans="1:11" x14ac:dyDescent="0.15">
      <c r="A7" s="93" t="s">
        <v>176</v>
      </c>
      <c r="B7" s="249">
        <v>48</v>
      </c>
      <c r="C7" s="250">
        <v>21</v>
      </c>
      <c r="D7" s="92" t="s">
        <v>177</v>
      </c>
      <c r="E7" s="253">
        <v>17</v>
      </c>
      <c r="F7" s="253">
        <v>23</v>
      </c>
      <c r="G7" s="2"/>
    </row>
    <row r="8" spans="1:11" x14ac:dyDescent="0.15">
      <c r="A8" s="93" t="s">
        <v>178</v>
      </c>
      <c r="B8" s="249">
        <v>43</v>
      </c>
      <c r="C8" s="250">
        <v>32</v>
      </c>
      <c r="D8" s="92" t="s">
        <v>179</v>
      </c>
      <c r="E8" s="253">
        <v>9</v>
      </c>
      <c r="F8" s="253">
        <v>7</v>
      </c>
      <c r="G8" s="94"/>
    </row>
    <row r="9" spans="1:11" x14ac:dyDescent="0.15">
      <c r="A9" s="93" t="s">
        <v>180</v>
      </c>
      <c r="B9" s="249">
        <v>125</v>
      </c>
      <c r="C9" s="250">
        <v>158</v>
      </c>
      <c r="D9" s="92" t="s">
        <v>181</v>
      </c>
      <c r="E9" s="253">
        <v>4</v>
      </c>
      <c r="F9" s="253">
        <v>7</v>
      </c>
      <c r="G9" s="2"/>
    </row>
    <row r="10" spans="1:11" x14ac:dyDescent="0.15">
      <c r="A10" s="93" t="s">
        <v>182</v>
      </c>
      <c r="B10" s="249">
        <v>34</v>
      </c>
      <c r="C10" s="250">
        <v>27</v>
      </c>
      <c r="D10" s="92" t="s">
        <v>183</v>
      </c>
      <c r="E10" s="253">
        <v>5</v>
      </c>
      <c r="F10" s="253">
        <v>3</v>
      </c>
      <c r="G10" s="2"/>
    </row>
    <row r="11" spans="1:11" x14ac:dyDescent="0.15">
      <c r="A11" s="93" t="s">
        <v>184</v>
      </c>
      <c r="B11" s="249">
        <v>42</v>
      </c>
      <c r="C11" s="250">
        <v>35</v>
      </c>
      <c r="D11" s="92" t="s">
        <v>185</v>
      </c>
      <c r="E11" s="253">
        <v>26</v>
      </c>
      <c r="F11" s="253">
        <v>24</v>
      </c>
      <c r="G11" s="2"/>
    </row>
    <row r="12" spans="1:11" x14ac:dyDescent="0.15">
      <c r="A12" s="93" t="s">
        <v>186</v>
      </c>
      <c r="B12" s="249">
        <v>277</v>
      </c>
      <c r="C12" s="250">
        <v>221</v>
      </c>
      <c r="D12" s="92" t="s">
        <v>187</v>
      </c>
      <c r="E12" s="253">
        <v>37</v>
      </c>
      <c r="F12" s="253">
        <v>30</v>
      </c>
      <c r="G12" s="2"/>
    </row>
    <row r="13" spans="1:11" x14ac:dyDescent="0.15">
      <c r="A13" s="93" t="s">
        <v>188</v>
      </c>
      <c r="B13" s="249">
        <v>300</v>
      </c>
      <c r="C13" s="250">
        <v>350</v>
      </c>
      <c r="D13" s="92" t="s">
        <v>189</v>
      </c>
      <c r="E13" s="253">
        <v>20</v>
      </c>
      <c r="F13" s="253">
        <v>16</v>
      </c>
      <c r="G13" s="2"/>
    </row>
    <row r="14" spans="1:11" x14ac:dyDescent="0.15">
      <c r="A14" s="93" t="s">
        <v>190</v>
      </c>
      <c r="B14" s="249">
        <v>168</v>
      </c>
      <c r="C14" s="250">
        <v>154</v>
      </c>
      <c r="D14" s="92" t="s">
        <v>191</v>
      </c>
      <c r="E14" s="253">
        <v>6</v>
      </c>
      <c r="F14" s="253">
        <v>15</v>
      </c>
      <c r="G14" s="2"/>
    </row>
    <row r="15" spans="1:11" x14ac:dyDescent="0.15">
      <c r="A15" s="93" t="s">
        <v>192</v>
      </c>
      <c r="B15" s="249">
        <v>535</v>
      </c>
      <c r="C15" s="250">
        <v>650</v>
      </c>
      <c r="D15" s="92" t="s">
        <v>193</v>
      </c>
      <c r="E15" s="253">
        <v>13</v>
      </c>
      <c r="F15" s="253">
        <v>6</v>
      </c>
      <c r="G15" s="2"/>
      <c r="I15" s="218"/>
      <c r="J15" s="218"/>
      <c r="K15" s="218"/>
    </row>
    <row r="16" spans="1:11" x14ac:dyDescent="0.15">
      <c r="A16" s="93" t="s">
        <v>194</v>
      </c>
      <c r="B16" s="249">
        <v>640</v>
      </c>
      <c r="C16" s="250">
        <v>904</v>
      </c>
      <c r="D16" s="92" t="s">
        <v>195</v>
      </c>
      <c r="E16" s="253">
        <v>12</v>
      </c>
      <c r="F16" s="253">
        <v>25</v>
      </c>
      <c r="G16" s="2"/>
    </row>
    <row r="17" spans="1:12" x14ac:dyDescent="0.15">
      <c r="A17" s="93" t="s">
        <v>196</v>
      </c>
      <c r="B17" s="249">
        <v>1142</v>
      </c>
      <c r="C17" s="250">
        <v>1432</v>
      </c>
      <c r="D17" s="92" t="s">
        <v>197</v>
      </c>
      <c r="E17" s="253">
        <v>12</v>
      </c>
      <c r="F17" s="253">
        <v>11</v>
      </c>
      <c r="G17" s="2"/>
      <c r="K17" s="218"/>
      <c r="L17" s="218"/>
    </row>
    <row r="18" spans="1:12" x14ac:dyDescent="0.15">
      <c r="A18" s="93" t="s">
        <v>198</v>
      </c>
      <c r="B18" s="249">
        <v>443</v>
      </c>
      <c r="C18" s="250">
        <v>665</v>
      </c>
      <c r="D18" s="92" t="s">
        <v>199</v>
      </c>
      <c r="E18" s="253">
        <v>71</v>
      </c>
      <c r="F18" s="253">
        <v>78</v>
      </c>
      <c r="G18" s="2"/>
      <c r="L18" s="218"/>
    </row>
    <row r="19" spans="1:12" x14ac:dyDescent="0.15">
      <c r="A19" s="93" t="s">
        <v>200</v>
      </c>
      <c r="B19" s="249">
        <v>74</v>
      </c>
      <c r="C19" s="250">
        <v>83</v>
      </c>
      <c r="D19" s="92" t="s">
        <v>201</v>
      </c>
      <c r="E19" s="253">
        <v>6</v>
      </c>
      <c r="F19" s="253">
        <v>5</v>
      </c>
      <c r="G19" s="2"/>
    </row>
    <row r="20" spans="1:12" x14ac:dyDescent="0.15">
      <c r="A20" s="93" t="s">
        <v>202</v>
      </c>
      <c r="B20" s="249">
        <v>22</v>
      </c>
      <c r="C20" s="250">
        <v>18</v>
      </c>
      <c r="D20" s="92" t="s">
        <v>203</v>
      </c>
      <c r="E20" s="253">
        <v>33</v>
      </c>
      <c r="F20" s="253">
        <v>13</v>
      </c>
      <c r="G20" s="2"/>
      <c r="L20" s="218"/>
    </row>
    <row r="21" spans="1:12" x14ac:dyDescent="0.15">
      <c r="A21" s="93" t="s">
        <v>204</v>
      </c>
      <c r="B21" s="249">
        <v>25</v>
      </c>
      <c r="C21" s="250">
        <v>26</v>
      </c>
      <c r="D21" s="92" t="s">
        <v>205</v>
      </c>
      <c r="E21" s="253">
        <v>20</v>
      </c>
      <c r="F21" s="253">
        <v>18</v>
      </c>
      <c r="G21" s="2"/>
    </row>
    <row r="22" spans="1:12" x14ac:dyDescent="0.15">
      <c r="A22" s="93" t="s">
        <v>206</v>
      </c>
      <c r="B22" s="249">
        <v>15</v>
      </c>
      <c r="C22" s="250">
        <v>14</v>
      </c>
      <c r="D22" s="92" t="s">
        <v>207</v>
      </c>
      <c r="E22" s="253">
        <v>12</v>
      </c>
      <c r="F22" s="253">
        <v>17</v>
      </c>
      <c r="G22" s="2"/>
    </row>
    <row r="23" spans="1:12" x14ac:dyDescent="0.15">
      <c r="A23" s="93" t="s">
        <v>208</v>
      </c>
      <c r="B23" s="249">
        <v>37</v>
      </c>
      <c r="C23" s="250">
        <v>49</v>
      </c>
      <c r="D23" s="92" t="s">
        <v>209</v>
      </c>
      <c r="E23" s="253">
        <v>22</v>
      </c>
      <c r="F23" s="253">
        <v>9</v>
      </c>
      <c r="G23" s="2"/>
    </row>
    <row r="24" spans="1:12" x14ac:dyDescent="0.15">
      <c r="A24" s="93" t="s">
        <v>210</v>
      </c>
      <c r="B24" s="249">
        <v>92</v>
      </c>
      <c r="C24" s="250">
        <v>81</v>
      </c>
      <c r="D24" s="92" t="s">
        <v>211</v>
      </c>
      <c r="E24" s="253">
        <v>16</v>
      </c>
      <c r="F24" s="253">
        <v>23</v>
      </c>
      <c r="G24" s="2"/>
    </row>
    <row r="25" spans="1:12" x14ac:dyDescent="0.15">
      <c r="A25" s="93" t="s">
        <v>212</v>
      </c>
      <c r="B25" s="249">
        <v>23</v>
      </c>
      <c r="C25" s="250">
        <v>14</v>
      </c>
      <c r="D25" s="92" t="s">
        <v>213</v>
      </c>
      <c r="E25" s="253">
        <v>35</v>
      </c>
      <c r="F25" s="253">
        <v>36</v>
      </c>
      <c r="G25" s="2"/>
    </row>
    <row r="26" spans="1:12" x14ac:dyDescent="0.15">
      <c r="A26" s="93" t="s">
        <v>214</v>
      </c>
      <c r="B26" s="249">
        <v>102</v>
      </c>
      <c r="C26" s="250">
        <v>100</v>
      </c>
      <c r="D26" s="95"/>
      <c r="E26" s="253"/>
      <c r="F26" s="253"/>
      <c r="G26" s="2"/>
    </row>
    <row r="27" spans="1:12" x14ac:dyDescent="0.15">
      <c r="A27" s="93" t="s">
        <v>215</v>
      </c>
      <c r="B27" s="249">
        <v>145</v>
      </c>
      <c r="C27" s="250">
        <v>133</v>
      </c>
      <c r="D27" s="92" t="s">
        <v>594</v>
      </c>
      <c r="E27" s="253">
        <v>1050</v>
      </c>
      <c r="F27" s="253">
        <v>370</v>
      </c>
      <c r="G27" s="2"/>
    </row>
    <row r="28" spans="1:12" x14ac:dyDescent="0.15">
      <c r="A28" s="93" t="s">
        <v>216</v>
      </c>
      <c r="B28" s="249">
        <v>41</v>
      </c>
      <c r="C28" s="250">
        <v>34</v>
      </c>
      <c r="D28" s="95"/>
      <c r="E28" s="253"/>
      <c r="F28" s="253"/>
      <c r="G28" s="2"/>
    </row>
    <row r="29" spans="1:12" ht="14.25" thickBot="1" x14ac:dyDescent="0.2">
      <c r="A29" s="97" t="s">
        <v>217</v>
      </c>
      <c r="B29" s="251">
        <v>26</v>
      </c>
      <c r="C29" s="252">
        <v>18</v>
      </c>
      <c r="D29" s="98" t="s">
        <v>587</v>
      </c>
      <c r="E29" s="205">
        <v>147</v>
      </c>
      <c r="F29" s="112">
        <v>190</v>
      </c>
      <c r="G29" s="2"/>
    </row>
    <row r="30" spans="1:12" x14ac:dyDescent="0.15">
      <c r="A30" s="67"/>
      <c r="B30" s="100"/>
      <c r="C30" s="100"/>
      <c r="D30" s="99"/>
      <c r="E30" s="99"/>
      <c r="F30" s="314" t="s">
        <v>166</v>
      </c>
      <c r="G30" s="2"/>
    </row>
    <row r="31" spans="1:12" x14ac:dyDescent="0.15">
      <c r="A31" s="99" t="s">
        <v>745</v>
      </c>
      <c r="B31" s="87"/>
      <c r="C31" s="87"/>
      <c r="D31" s="87"/>
      <c r="E31" s="87"/>
      <c r="F31" s="102"/>
      <c r="G31" s="2"/>
    </row>
    <row r="32" spans="1:12" x14ac:dyDescent="0.15">
      <c r="A32" s="183"/>
      <c r="B32" s="87"/>
      <c r="C32" s="87"/>
      <c r="D32" s="87"/>
      <c r="E32" s="102"/>
      <c r="F32" s="102"/>
      <c r="G32" s="2"/>
    </row>
    <row r="33" spans="1:7" x14ac:dyDescent="0.15">
      <c r="A33" s="2"/>
      <c r="B33" s="2"/>
      <c r="C33" s="2"/>
      <c r="D33" s="2"/>
      <c r="E33" s="103"/>
      <c r="F33" s="103"/>
      <c r="G33" s="2"/>
    </row>
    <row r="34" spans="1:7" x14ac:dyDescent="0.15">
      <c r="A34" s="2"/>
      <c r="B34" s="2"/>
      <c r="C34" s="2"/>
      <c r="D34" s="2"/>
      <c r="E34" s="103"/>
      <c r="F34" s="103"/>
      <c r="G34" s="2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4</vt:i4>
      </vt:variant>
    </vt:vector>
  </HeadingPairs>
  <TitlesOfParts>
    <vt:vector size="21" baseType="lpstr">
      <vt:lpstr>1人口の推移 (明治～昭和)</vt:lpstr>
      <vt:lpstr>1人口の推移（平成～令和）</vt:lpstr>
      <vt:lpstr>2県内市町村別人口及び世帯</vt:lpstr>
      <vt:lpstr>3人口集中地区人口</vt:lpstr>
      <vt:lpstr>4月別人口及び世帯</vt:lpstr>
      <vt:lpstr>5人口動態</vt:lpstr>
      <vt:lpstr>6人口動態率</vt:lpstr>
      <vt:lpstr>7婚姻・離婚・死産</vt:lpstr>
      <vt:lpstr>8人口移動数（県外）</vt:lpstr>
      <vt:lpstr>9人口移動（県内）</vt:lpstr>
      <vt:lpstr>10年齢4階層別移動状況</vt:lpstr>
      <vt:lpstr>11外国人数</vt:lpstr>
      <vt:lpstr>12国籍別外国人数</vt:lpstr>
      <vt:lpstr>13(1)町丁別人口及び世帯数</vt:lpstr>
      <vt:lpstr>13(2)学区別人口及び世帯数</vt:lpstr>
      <vt:lpstr>14年齢別人口</vt:lpstr>
      <vt:lpstr>15年齢3区分別人口及び指数</vt:lpstr>
      <vt:lpstr>'14年齢別人口'!Print_Area</vt:lpstr>
      <vt:lpstr>'2県内市町村別人口及び世帯'!Print_Area</vt:lpstr>
      <vt:lpstr>'13(1)町丁別人口及び世帯数'!Print_Titles</vt:lpstr>
      <vt:lpstr>'13(2)学区別人口及び世帯数'!Print_Titles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2020-07-29T02:48:22Z</cp:lastPrinted>
  <dcterms:created xsi:type="dcterms:W3CDTF">2013-12-27T05:48:21Z</dcterms:created>
  <dcterms:modified xsi:type="dcterms:W3CDTF">2020-12-07T06:25:39Z</dcterms:modified>
</cp:coreProperties>
</file>