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9255" windowHeight="7830" tabRatio="631" firstSheet="5" activeTab="8"/>
  </bookViews>
  <sheets>
    <sheet name="101医療関係施設数・病床数" sheetId="23" r:id="rId1"/>
    <sheet name="102医療業務関係者数" sheetId="2" r:id="rId2"/>
    <sheet name="103感染症（１類～３類）及び食中毒発生状況" sheetId="24" r:id="rId3"/>
    <sheet name="104死因別死亡順位" sheetId="32" r:id="rId4"/>
    <sheet name="105感染症予防状況" sheetId="25" r:id="rId5"/>
    <sheet name="106予防接種実施状況" sheetId="26" r:id="rId6"/>
    <sheet name="107休日・夜間緊急診療所利用状況" sheetId="27" r:id="rId7"/>
    <sheet name="108ごみ処理状況" sheetId="28" r:id="rId8"/>
    <sheet name="109し尿処理状況" sheetId="29" r:id="rId9"/>
    <sheet name="110火葬場使用状況" sheetId="30" r:id="rId10"/>
    <sheet name="111公害苦情処理件数" sheetId="31" r:id="rId11"/>
  </sheets>
  <definedNames>
    <definedName name="_xlnm.Print_Area" localSheetId="2">'103感染症（１類～３類）及び食中毒発生状況'!$A$1:$M$27</definedName>
  </definedNames>
  <calcPr calcId="145621"/>
</workbook>
</file>

<file path=xl/calcChain.xml><?xml version="1.0" encoding="utf-8"?>
<calcChain xmlns="http://schemas.openxmlformats.org/spreadsheetml/2006/main">
  <c r="B68" i="29" l="1"/>
  <c r="B67" i="29"/>
  <c r="B66" i="29"/>
  <c r="B65" i="29"/>
  <c r="B64" i="29"/>
  <c r="B63" i="29"/>
  <c r="B62" i="29"/>
  <c r="B61" i="29"/>
  <c r="B60" i="29"/>
  <c r="B59" i="29"/>
  <c r="B58" i="29"/>
  <c r="B57" i="29"/>
  <c r="D55" i="29"/>
  <c r="B55" i="29" s="1"/>
  <c r="C55" i="29"/>
  <c r="B45" i="29"/>
  <c r="B44" i="29"/>
  <c r="B43" i="29"/>
  <c r="B42" i="29"/>
  <c r="B41" i="29"/>
  <c r="B40" i="29"/>
  <c r="B39" i="29"/>
  <c r="B38" i="29"/>
  <c r="B37" i="29"/>
  <c r="B36" i="29"/>
  <c r="B35" i="29"/>
  <c r="B34" i="29"/>
  <c r="B22" i="29"/>
  <c r="B21" i="29"/>
  <c r="B20" i="29"/>
  <c r="B19" i="29"/>
  <c r="B18" i="29"/>
  <c r="B17" i="29"/>
  <c r="B16" i="29"/>
  <c r="B15" i="29"/>
  <c r="B14" i="29"/>
  <c r="B13" i="29"/>
  <c r="B12" i="29"/>
  <c r="B11" i="29"/>
  <c r="B9" i="29" s="1"/>
  <c r="D9" i="29"/>
  <c r="C9" i="29"/>
  <c r="E22" i="28" l="1"/>
  <c r="B22" i="28"/>
  <c r="E21" i="28"/>
  <c r="B21" i="28"/>
  <c r="E20" i="28"/>
  <c r="B20" i="28"/>
  <c r="E19" i="28"/>
  <c r="B19" i="28"/>
  <c r="E18" i="28"/>
  <c r="B18" i="28"/>
  <c r="E17" i="28"/>
  <c r="B17" i="28"/>
  <c r="E16" i="28"/>
  <c r="B16" i="28"/>
  <c r="E15" i="28"/>
  <c r="B15" i="28"/>
  <c r="E14" i="28"/>
  <c r="B14" i="28"/>
  <c r="E13" i="28"/>
  <c r="B13" i="28"/>
  <c r="E12" i="28"/>
  <c r="B12" i="28"/>
  <c r="E11" i="28"/>
  <c r="E9" i="28" s="1"/>
  <c r="B11" i="28"/>
  <c r="I9" i="28"/>
  <c r="H9" i="28"/>
  <c r="G9" i="28"/>
  <c r="F9" i="28"/>
  <c r="D9" i="28"/>
  <c r="C9" i="28"/>
  <c r="B9" i="28"/>
</calcChain>
</file>

<file path=xl/sharedStrings.xml><?xml version="1.0" encoding="utf-8"?>
<sst xmlns="http://schemas.openxmlformats.org/spreadsheetml/2006/main" count="369" uniqueCount="226">
  <si>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</si>
  <si>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</si>
  <si>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</si>
  <si>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</si>
  <si>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</si>
  <si>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</si>
  <si>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</si>
  <si>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</si>
  <si>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</si>
  <si>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</si>
  <si>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</si>
  <si>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</si>
  <si>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</si>
  <si>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</si>
  <si>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</si>
  <si>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</si>
  <si>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</si>
  <si>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</si>
  <si>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</si>
  <si>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</si>
  <si>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</si>
  <si>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</si>
  <si>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</si>
  <si>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</si>
  <si>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</si>
  <si>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</si>
  <si>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</si>
  <si>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</si>
  <si>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</si>
  <si>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</si>
  <si>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</si>
  <si>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</si>
  <si>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</si>
  <si>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</si>
  <si>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</si>
  <si>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</si>
  <si>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</si>
  <si>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</si>
  <si>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</si>
  <si>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</si>
  <si>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重症急性
呼吸器症候群</t>
    <rPh sb="0" eb="2">
      <t>ジュウショウ</t>
    </rPh>
    <rPh sb="2" eb="4">
      <t>キュウセイ</t>
    </rPh>
    <rPh sb="5" eb="7">
      <t>コキュウ</t>
    </rPh>
    <rPh sb="7" eb="8">
      <t>キ</t>
    </rPh>
    <rPh sb="8" eb="11">
      <t>ショウコウグン</t>
    </rPh>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</si>
  <si>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</si>
  <si>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</si>
  <si>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</si>
  <si>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食中毒</t>
    <rPh sb="0" eb="3">
      <t>ショクチュウドク</t>
    </rPh>
    <phoneticPr fontId="4"/>
  </si>
  <si>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</si>
  <si>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</si>
  <si>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</si>
  <si>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</si>
  <si>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</si>
  <si>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</si>
  <si>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</si>
  <si>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</si>
  <si>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脳血管疾患</t>
    <rPh sb="0" eb="1">
      <t>ノウ</t>
    </rPh>
    <rPh sb="1" eb="3">
      <t>ケッカン</t>
    </rPh>
    <rPh sb="3" eb="5">
      <t>シッカン</t>
    </rPh>
    <phoneticPr fontId="4"/>
  </si>
  <si>
    <t>肺炎</t>
    <rPh sb="0" eb="2">
      <t>ハイエン</t>
    </rPh>
    <phoneticPr fontId="4"/>
  </si>
  <si>
    <t>老衰</t>
    <rPh sb="0" eb="2">
      <t>ロウスイ</t>
    </rPh>
    <phoneticPr fontId="4"/>
  </si>
  <si>
    <t>不慮の事故</t>
    <rPh sb="0" eb="2">
      <t>フリョ</t>
    </rPh>
    <rPh sb="3" eb="5">
      <t>ジコ</t>
    </rPh>
    <phoneticPr fontId="4"/>
  </si>
  <si>
    <t>自殺</t>
    <rPh sb="0" eb="2">
      <t>ジサツ</t>
    </rPh>
    <phoneticPr fontId="4"/>
  </si>
  <si>
    <t>腎不全</t>
    <rPh sb="0" eb="3">
      <t>ジンフゼン</t>
    </rPh>
    <phoneticPr fontId="4"/>
  </si>
  <si>
    <t>年度別</t>
    <rPh sb="0" eb="1">
      <t>トシ</t>
    </rPh>
    <rPh sb="1" eb="2">
      <t>タビ</t>
    </rPh>
    <rPh sb="2" eb="3">
      <t>ベツ</t>
    </rPh>
    <phoneticPr fontId="4"/>
  </si>
  <si>
    <t>胸部エックス線検査</t>
    <rPh sb="0" eb="2">
      <t>キョウブ</t>
    </rPh>
    <rPh sb="6" eb="7">
      <t>セン</t>
    </rPh>
    <rPh sb="7" eb="9">
      <t>ケンサ</t>
    </rPh>
    <phoneticPr fontId="4"/>
  </si>
  <si>
    <t>資料：保健センター</t>
    <rPh sb="0" eb="2">
      <t>シリョウ</t>
    </rPh>
    <rPh sb="3" eb="5">
      <t>ホケン</t>
    </rPh>
    <phoneticPr fontId="4"/>
  </si>
  <si>
    <t>ポリオ
（生ワクチン）</t>
    <rPh sb="5" eb="6">
      <t>ナマ</t>
    </rPh>
    <phoneticPr fontId="4"/>
  </si>
  <si>
    <t>４種混合</t>
    <rPh sb="1" eb="2">
      <t>シュ</t>
    </rPh>
    <rPh sb="2" eb="4">
      <t>コンゴウ</t>
    </rPh>
    <phoneticPr fontId="4"/>
  </si>
  <si>
    <t>麻しん風しん混合</t>
    <rPh sb="0" eb="1">
      <t>マ</t>
    </rPh>
    <rPh sb="3" eb="4">
      <t>フウ</t>
    </rPh>
    <rPh sb="6" eb="8">
      <t>コンゴウ</t>
    </rPh>
    <phoneticPr fontId="4"/>
  </si>
  <si>
    <t>麻しん</t>
    <rPh sb="0" eb="1">
      <t>マ</t>
    </rPh>
    <phoneticPr fontId="4"/>
  </si>
  <si>
    <t>風しん</t>
    <rPh sb="0" eb="1">
      <t>フウ</t>
    </rPh>
    <phoneticPr fontId="4"/>
  </si>
  <si>
    <t>日本脳炎</t>
    <rPh sb="0" eb="2">
      <t>ニホン</t>
    </rPh>
    <rPh sb="2" eb="4">
      <t>ノウエン</t>
    </rPh>
    <phoneticPr fontId="4"/>
  </si>
  <si>
    <t>水痘</t>
    <rPh sb="0" eb="2">
      <t>スイトウ</t>
    </rPh>
    <phoneticPr fontId="4"/>
  </si>
  <si>
    <t>子宮頸がん</t>
    <rPh sb="0" eb="2">
      <t>シキュウ</t>
    </rPh>
    <rPh sb="2" eb="3">
      <t>ケイ</t>
    </rPh>
    <phoneticPr fontId="4"/>
  </si>
  <si>
    <t>小児肺炎球菌</t>
    <rPh sb="0" eb="2">
      <t>ショウニ</t>
    </rPh>
    <rPh sb="2" eb="4">
      <t>ハイエン</t>
    </rPh>
    <rPh sb="4" eb="6">
      <t>キュウキン</t>
    </rPh>
    <phoneticPr fontId="4"/>
  </si>
  <si>
    <t>高齢者肺炎球菌</t>
    <rPh sb="0" eb="3">
      <t>コウレイシャ</t>
    </rPh>
    <rPh sb="3" eb="5">
      <t>ハイエン</t>
    </rPh>
    <rPh sb="5" eb="7">
      <t>キュウキン</t>
    </rPh>
    <phoneticPr fontId="4"/>
  </si>
  <si>
    <t>インフルエンザ
６５歳以上</t>
    <rPh sb="10" eb="11">
      <t>サイ</t>
    </rPh>
    <rPh sb="11" eb="13">
      <t>イジョウ</t>
    </rPh>
    <phoneticPr fontId="4"/>
  </si>
  <si>
    <t>インフルエンザ
1歳～13歳未満</t>
    <rPh sb="9" eb="10">
      <t>サイ</t>
    </rPh>
    <rPh sb="13" eb="14">
      <t>サイ</t>
    </rPh>
    <rPh sb="14" eb="16">
      <t>ミマン</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</si>
  <si>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</si>
  <si>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</si>
  <si>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</si>
  <si>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</si>
  <si>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</si>
  <si>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</si>
  <si>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</si>
  <si>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（単位：ｔ）</t>
    <rPh sb="1" eb="3">
      <t>タンイ</t>
    </rPh>
    <phoneticPr fontId="4"/>
  </si>
  <si>
    <t>年月</t>
    <rPh sb="0" eb="2">
      <t>ネンゲツ</t>
    </rPh>
    <phoneticPr fontId="4"/>
  </si>
  <si>
    <t>収集量</t>
    <rPh sb="0" eb="2">
      <t>シュウシュウ</t>
    </rPh>
    <rPh sb="2" eb="3">
      <t>リョウ</t>
    </rPh>
    <phoneticPr fontId="4"/>
  </si>
  <si>
    <t>処理量</t>
    <rPh sb="0" eb="2">
      <t>ショリ</t>
    </rPh>
    <rPh sb="2" eb="3">
      <t>リョウ</t>
    </rPh>
    <phoneticPr fontId="4"/>
  </si>
  <si>
    <t>収集延稼動
人員(人）</t>
    <rPh sb="0" eb="2">
      <t>シュウシュウ</t>
    </rPh>
    <rPh sb="2" eb="3">
      <t>ノ</t>
    </rPh>
    <rPh sb="3" eb="5">
      <t>カドウ</t>
    </rPh>
    <rPh sb="6" eb="8">
      <t>ジンイン</t>
    </rPh>
    <rPh sb="9" eb="10">
      <t>ヒト</t>
    </rPh>
    <phoneticPr fontId="4"/>
  </si>
  <si>
    <t>収集車延台数
（台）</t>
    <rPh sb="0" eb="2">
      <t>シュウシュウ</t>
    </rPh>
    <rPh sb="2" eb="3">
      <t>クルマ</t>
    </rPh>
    <rPh sb="3" eb="4">
      <t>ノ</t>
    </rPh>
    <rPh sb="4" eb="6">
      <t>ダイスウ</t>
    </rPh>
    <rPh sb="8" eb="9">
      <t>ダイ</t>
    </rPh>
    <phoneticPr fontId="4"/>
  </si>
  <si>
    <t>総 数</t>
    <rPh sb="0" eb="1">
      <t>フサ</t>
    </rPh>
    <rPh sb="2" eb="3">
      <t>カズ</t>
    </rPh>
    <phoneticPr fontId="4"/>
  </si>
  <si>
    <t>燃えるごみ</t>
    <rPh sb="0" eb="1">
      <t>モ</t>
    </rPh>
    <phoneticPr fontId="4"/>
  </si>
  <si>
    <t>燃えないごみ</t>
    <rPh sb="0" eb="1">
      <t>モ</t>
    </rPh>
    <phoneticPr fontId="4"/>
  </si>
  <si>
    <t>焼却</t>
    <rPh sb="0" eb="1">
      <t>ヤキ</t>
    </rPh>
    <rPh sb="1" eb="2">
      <t>キャク</t>
    </rPh>
    <phoneticPr fontId="4"/>
  </si>
  <si>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</si>
  <si>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</si>
  <si>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</si>
  <si>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</si>
  <si>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</si>
  <si>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</si>
  <si>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</si>
  <si>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</si>
  <si>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</si>
  <si>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</si>
  <si>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注）1　収集量及び処理量には，外来のじんかい量も含みます。　</t>
    <rPh sb="0" eb="1">
      <t>チュウ</t>
    </rPh>
    <rPh sb="4" eb="6">
      <t>シュウシュウ</t>
    </rPh>
    <rPh sb="6" eb="7">
      <t>リョウ</t>
    </rPh>
    <rPh sb="7" eb="8">
      <t>オヨ</t>
    </rPh>
    <rPh sb="9" eb="11">
      <t>ショリ</t>
    </rPh>
    <rPh sb="11" eb="12">
      <t>リョウ</t>
    </rPh>
    <rPh sb="15" eb="17">
      <t>ガイライ</t>
    </rPh>
    <rPh sb="22" eb="23">
      <t>リョウ</t>
    </rPh>
    <rPh sb="24" eb="25">
      <t>フク</t>
    </rPh>
    <phoneticPr fontId="4"/>
  </si>
  <si>
    <t>資料：清掃事務所</t>
    <rPh sb="0" eb="2">
      <t>シリョウ</t>
    </rPh>
    <rPh sb="3" eb="5">
      <t>セイソウ</t>
    </rPh>
    <rPh sb="5" eb="7">
      <t>ジム</t>
    </rPh>
    <rPh sb="7" eb="8">
      <t>ショ</t>
    </rPh>
    <phoneticPr fontId="4"/>
  </si>
  <si>
    <t xml:space="preserve">          2</t>
    <phoneticPr fontId="4"/>
  </si>
  <si>
    <t>資料：衛生管理課</t>
    <rPh sb="0" eb="2">
      <t>シリョウ</t>
    </rPh>
    <rPh sb="3" eb="5">
      <t>エイセイ</t>
    </rPh>
    <rPh sb="5" eb="8">
      <t>カンリカ</t>
    </rPh>
    <phoneticPr fontId="4"/>
  </si>
  <si>
    <t>　（単位：件）</t>
    <rPh sb="2" eb="4">
      <t>タンイ</t>
    </rPh>
    <rPh sb="5" eb="6">
      <t>ケン</t>
    </rPh>
    <phoneticPr fontId="4"/>
  </si>
  <si>
    <t>市内居住</t>
    <rPh sb="0" eb="2">
      <t>シナイ</t>
    </rPh>
    <rPh sb="2" eb="4">
      <t>キョジュウ</t>
    </rPh>
    <phoneticPr fontId="4"/>
  </si>
  <si>
    <t>市外居住</t>
    <rPh sb="0" eb="2">
      <t>シガイ</t>
    </rPh>
    <rPh sb="2" eb="4">
      <t>キョジュウ</t>
    </rPh>
    <phoneticPr fontId="4"/>
  </si>
  <si>
    <t>大気汚染</t>
    <rPh sb="0" eb="2">
      <t>タイキ</t>
    </rPh>
    <rPh sb="2" eb="4">
      <t>オセン</t>
    </rPh>
    <phoneticPr fontId="4"/>
  </si>
  <si>
    <t>悪臭</t>
    <rPh sb="0" eb="2">
      <t>アクシュウ</t>
    </rPh>
    <phoneticPr fontId="4"/>
  </si>
  <si>
    <t>水質汚濁</t>
    <rPh sb="0" eb="2">
      <t>スイシツ</t>
    </rPh>
    <rPh sb="2" eb="4">
      <t>オダク</t>
    </rPh>
    <phoneticPr fontId="4"/>
  </si>
  <si>
    <t>騒音</t>
    <rPh sb="0" eb="2">
      <t>ソウオン</t>
    </rPh>
    <phoneticPr fontId="4"/>
  </si>
  <si>
    <t>振動</t>
    <rPh sb="0" eb="2">
      <t>シンドウ</t>
    </rPh>
    <phoneticPr fontId="4"/>
  </si>
  <si>
    <t>（単位：件）</t>
    <rPh sb="1" eb="3">
      <t>タンイ</t>
    </rPh>
    <rPh sb="4" eb="5">
      <t>ケン</t>
    </rPh>
    <phoneticPr fontId="4"/>
  </si>
  <si>
    <t>その他</t>
    <rPh sb="2" eb="3">
      <t>ホカ</t>
    </rPh>
    <phoneticPr fontId="4"/>
  </si>
  <si>
    <t>資料：環境課</t>
    <rPh sb="0" eb="2">
      <t>シリョウ</t>
    </rPh>
    <rPh sb="3" eb="5">
      <t>カンキョウ</t>
    </rPh>
    <rPh sb="5" eb="6">
      <t>カ</t>
    </rPh>
    <phoneticPr fontId="4"/>
  </si>
  <si>
    <t xml:space="preserve">    24</t>
  </si>
  <si>
    <t>成人の風しん</t>
    <rPh sb="0" eb="2">
      <t>セイジン</t>
    </rPh>
    <rPh sb="3" eb="4">
      <t>フウ</t>
    </rPh>
    <phoneticPr fontId="4"/>
  </si>
  <si>
    <t>総数</t>
    <rPh sb="0" eb="1">
      <t>ソウスウ</t>
    </rPh>
    <phoneticPr fontId="4"/>
  </si>
  <si>
    <t>悪性新生物</t>
    <rPh sb="0" eb="2">
      <t>アクセイ</t>
    </rPh>
    <rPh sb="2" eb="5">
      <t>シンセイブツ</t>
    </rPh>
    <phoneticPr fontId="4"/>
  </si>
  <si>
    <t>心疾患</t>
    <rPh sb="0" eb="3">
      <t>シンシッカン</t>
    </rPh>
    <phoneticPr fontId="4"/>
  </si>
  <si>
    <t>肝疾患</t>
    <rPh sb="0" eb="3">
      <t>カンシッカン</t>
    </rPh>
    <phoneticPr fontId="4"/>
  </si>
  <si>
    <t>その他の死因</t>
    <rPh sb="2" eb="3">
      <t>ホカ</t>
    </rPh>
    <rPh sb="4" eb="6">
      <t>シイン</t>
    </rPh>
    <phoneticPr fontId="4"/>
  </si>
  <si>
    <t>28(6)</t>
  </si>
  <si>
    <t>ヒブ</t>
  </si>
  <si>
    <t>ＢＣＧ</t>
  </si>
  <si>
    <t>３種混合</t>
    <rPh sb="1" eb="2">
      <t>シュ</t>
    </rPh>
    <rPh sb="2" eb="4">
      <t>コンゴウ</t>
    </rPh>
    <phoneticPr fontId="4"/>
  </si>
  <si>
    <t>ポリオ
（不活化ワクチン）</t>
    <rPh sb="5" eb="6">
      <t>フ</t>
    </rPh>
    <rPh sb="6" eb="8">
      <t>カツカ</t>
    </rPh>
    <phoneticPr fontId="4"/>
  </si>
  <si>
    <t>２種混合</t>
    <rPh sb="1" eb="2">
      <t>シュ</t>
    </rPh>
    <rPh sb="2" eb="4">
      <t>コンゴウ</t>
    </rPh>
    <phoneticPr fontId="4"/>
  </si>
  <si>
    <t>おたふくかぜ</t>
  </si>
  <si>
    <t>　　 　2　平成26年10月から，おたふくかぜ予防接種の対象年齢を，「2歳以上4歳未満」から「1歳以上4歳未満」に変更しました。</t>
    <rPh sb="23" eb="25">
      <t>ヨボウ</t>
    </rPh>
    <rPh sb="25" eb="27">
      <t>セッシュ</t>
    </rPh>
    <rPh sb="28" eb="30">
      <t>タイショウ</t>
    </rPh>
    <rPh sb="30" eb="32">
      <t>ネンレイ</t>
    </rPh>
    <rPh sb="36" eb="39">
      <t>サイイジョウ</t>
    </rPh>
    <rPh sb="40" eb="43">
      <t>サイミマン</t>
    </rPh>
    <rPh sb="48" eb="51">
      <t>サイイジョウ</t>
    </rPh>
    <rPh sb="52" eb="55">
      <t>サイミマン</t>
    </rPh>
    <rPh sb="57" eb="59">
      <t>ヘンコウ</t>
    </rPh>
    <phoneticPr fontId="4"/>
  </si>
  <si>
    <t>注）　1　平成26年10月から，水痘，高齢者肺炎球菌の予防接種が定期接種になりました。</t>
    <rPh sb="16" eb="18">
      <t>スイトウ</t>
    </rPh>
    <rPh sb="19" eb="22">
      <t>コウレイシャ</t>
    </rPh>
    <rPh sb="22" eb="24">
      <t>ハイエン</t>
    </rPh>
    <rPh sb="24" eb="26">
      <t>キュウキン</t>
    </rPh>
    <rPh sb="27" eb="29">
      <t>ヨボウ</t>
    </rPh>
    <rPh sb="29" eb="31">
      <t>セッシュ</t>
    </rPh>
    <rPh sb="32" eb="34">
      <t>テイキ</t>
    </rPh>
    <rPh sb="34" eb="36">
      <t>セッシュ</t>
    </rPh>
    <phoneticPr fontId="4"/>
  </si>
  <si>
    <t>（1）定期接種</t>
    <rPh sb="3" eb="5">
      <t>テイキ</t>
    </rPh>
    <rPh sb="5" eb="7">
      <t>セッシュ</t>
    </rPh>
    <phoneticPr fontId="3"/>
  </si>
  <si>
    <t>（2）任意接種</t>
    <rPh sb="3" eb="5">
      <t>ニンイ</t>
    </rPh>
    <rPh sb="5" eb="7">
      <t>セッシュ</t>
    </rPh>
    <phoneticPr fontId="3"/>
  </si>
  <si>
    <t xml:space="preserve">    26</t>
  </si>
  <si>
    <t xml:space="preserve">    22</t>
  </si>
  <si>
    <t>（単位：㎘）</t>
    <rPh sb="1" eb="3">
      <t>タンイ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</si>
  <si>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</si>
  <si>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t>注）　総数には不詳を含みます。</t>
    <rPh sb="0" eb="1">
      <t>チュウ</t>
    </rPh>
    <rPh sb="3" eb="5">
      <t>ソウスウ</t>
    </rPh>
    <rPh sb="7" eb="9">
      <t>フショウ</t>
    </rPh>
    <rPh sb="10" eb="11">
      <t>フク</t>
    </rPh>
    <phoneticPr fontId="3"/>
  </si>
  <si>
    <t>資料：厚生労働省　「人口動態統計」</t>
    <rPh sb="0" eb="2">
      <t>シリョウ</t>
    </rPh>
    <phoneticPr fontId="4"/>
  </si>
  <si>
    <t>B型肝炎</t>
    <rPh sb="0" eb="1">
      <t>ガタ</t>
    </rPh>
    <rPh sb="1" eb="3">
      <t>カンエン</t>
    </rPh>
    <phoneticPr fontId="4"/>
  </si>
  <si>
    <t>35(10)</t>
  </si>
  <si>
    <t>30(8)</t>
  </si>
  <si>
    <t>資料：茨城県水戸保健所</t>
    <rPh sb="0" eb="2">
      <t>シリョウ</t>
    </rPh>
    <rPh sb="3" eb="6">
      <t>イバラキケン</t>
    </rPh>
    <rPh sb="6" eb="8">
      <t>ミト</t>
    </rPh>
    <rPh sb="8" eb="11">
      <t>ホケンジョ</t>
    </rPh>
    <phoneticPr fontId="4"/>
  </si>
  <si>
    <t>平成20年</t>
    <rPh sb="0" eb="2">
      <t>ヘイセイ</t>
    </rPh>
    <rPh sb="4" eb="5">
      <t>ネン</t>
    </rPh>
    <phoneticPr fontId="4"/>
  </si>
  <si>
    <t xml:space="preserve">    28</t>
    <phoneticPr fontId="3"/>
  </si>
  <si>
    <t>資料：県厚生総務課，医療人材課</t>
    <rPh sb="0" eb="2">
      <t>シリョウ</t>
    </rPh>
    <rPh sb="3" eb="4">
      <t>ケン</t>
    </rPh>
    <rPh sb="4" eb="6">
      <t>コウセイ</t>
    </rPh>
    <rPh sb="6" eb="9">
      <t>ソウムカ</t>
    </rPh>
    <rPh sb="10" eb="12">
      <t>イリョウ</t>
    </rPh>
    <rPh sb="12" eb="14">
      <t>ジンザイ</t>
    </rPh>
    <rPh sb="14" eb="15">
      <t>カ</t>
    </rPh>
    <phoneticPr fontId="4"/>
  </si>
  <si>
    <t>　　　 4　平成28年度から，小児インフルエンザの予防接種の対象年齢を，「１歳以上13歳未満」から「1歳以上中学校３年生まで」に変更しました。</t>
    <rPh sb="11" eb="12">
      <t>ド</t>
    </rPh>
    <rPh sb="15" eb="17">
      <t>ショウニ</t>
    </rPh>
    <rPh sb="25" eb="27">
      <t>ヨボウ</t>
    </rPh>
    <rPh sb="27" eb="29">
      <t>セッシュ</t>
    </rPh>
    <rPh sb="30" eb="32">
      <t>タイショウ</t>
    </rPh>
    <rPh sb="32" eb="34">
      <t>ネンレイ</t>
    </rPh>
    <rPh sb="38" eb="41">
      <t>サイイジョウ</t>
    </rPh>
    <rPh sb="43" eb="46">
      <t>サイミマン</t>
    </rPh>
    <rPh sb="51" eb="54">
      <t>サイイジョウ</t>
    </rPh>
    <rPh sb="54" eb="56">
      <t>チュウガク</t>
    </rPh>
    <rPh sb="56" eb="57">
      <t>コウ</t>
    </rPh>
    <rPh sb="58" eb="60">
      <t>ネンセイ</t>
    </rPh>
    <rPh sb="64" eb="66">
      <t>ヘンコウ</t>
    </rPh>
    <phoneticPr fontId="4"/>
  </si>
  <si>
    <t>資源物</t>
    <rPh sb="0" eb="2">
      <t>シゲン</t>
    </rPh>
    <rPh sb="2" eb="3">
      <t>ブツ</t>
    </rPh>
    <phoneticPr fontId="4"/>
  </si>
  <si>
    <t>（旧水戸地区）</t>
    <rPh sb="1" eb="2">
      <t>キュウ</t>
    </rPh>
    <rPh sb="2" eb="4">
      <t>ミト</t>
    </rPh>
    <rPh sb="4" eb="6">
      <t>チク</t>
    </rPh>
    <phoneticPr fontId="3"/>
  </si>
  <si>
    <t>（旧常澄地区）</t>
    <rPh sb="1" eb="2">
      <t>キュウ</t>
    </rPh>
    <rPh sb="2" eb="4">
      <t>ツネズミ</t>
    </rPh>
    <rPh sb="4" eb="6">
      <t>チク</t>
    </rPh>
    <phoneticPr fontId="3"/>
  </si>
  <si>
    <t>（旧内原地区）</t>
    <rPh sb="1" eb="2">
      <t>キュウ</t>
    </rPh>
    <rPh sb="2" eb="4">
      <t>ウチハラ</t>
    </rPh>
    <rPh sb="4" eb="6">
      <t>チク</t>
    </rPh>
    <phoneticPr fontId="3"/>
  </si>
  <si>
    <t>　   2　収集量及び処理量総数には，資源物量を含みます。</t>
    <rPh sb="6" eb="8">
      <t>シュウシュウ</t>
    </rPh>
    <rPh sb="8" eb="9">
      <t>リョウ</t>
    </rPh>
    <rPh sb="9" eb="10">
      <t>オヨ</t>
    </rPh>
    <rPh sb="11" eb="13">
      <t>ショリ</t>
    </rPh>
    <rPh sb="13" eb="14">
      <t>リョウ</t>
    </rPh>
    <rPh sb="14" eb="16">
      <t>ソウスウ</t>
    </rPh>
    <rPh sb="19" eb="21">
      <t>シゲン</t>
    </rPh>
    <rPh sb="21" eb="22">
      <t>ブツ</t>
    </rPh>
    <rPh sb="22" eb="23">
      <t>リョウ</t>
    </rPh>
    <rPh sb="24" eb="25">
      <t>フク</t>
    </rPh>
    <phoneticPr fontId="4"/>
  </si>
  <si>
    <t>　　　　　 高齢者肺炎球菌予防接種の任意接種については，平成29年度で終了となりました。</t>
    <rPh sb="28" eb="30">
      <t>ヘイセイ</t>
    </rPh>
    <rPh sb="32" eb="34">
      <t>ネンド</t>
    </rPh>
    <rPh sb="35" eb="37">
      <t>シュウリョウ</t>
    </rPh>
    <phoneticPr fontId="3"/>
  </si>
  <si>
    <t>　　 　3　平成28年10月から，Ｂ型肝炎の予防接種が定期接種になりました。</t>
    <rPh sb="18" eb="19">
      <t>ガタ</t>
    </rPh>
    <rPh sb="19" eb="21">
      <t>カンエン</t>
    </rPh>
    <rPh sb="22" eb="24">
      <t>ヨボウ</t>
    </rPh>
    <rPh sb="24" eb="26">
      <t>セッシュ</t>
    </rPh>
    <rPh sb="27" eb="29">
      <t>テイキ</t>
    </rPh>
    <rPh sb="29" eb="31">
      <t>セッシュ</t>
    </rPh>
    <phoneticPr fontId="4"/>
  </si>
  <si>
    <t>年月</t>
    <rPh sb="0" eb="1">
      <t>ネン</t>
    </rPh>
    <rPh sb="1" eb="2">
      <t>ガツ</t>
    </rPh>
    <phoneticPr fontId="3"/>
  </si>
  <si>
    <t>大動脈瘤及び解離</t>
    <rPh sb="0" eb="4">
      <t>ダイドウミャクリュウ</t>
    </rPh>
    <rPh sb="4" eb="5">
      <t>オヨ</t>
    </rPh>
    <rPh sb="6" eb="8">
      <t>カイリ</t>
    </rPh>
    <phoneticPr fontId="4"/>
  </si>
  <si>
    <t>27(8)</t>
  </si>
  <si>
    <t>し尿</t>
    <rPh sb="0" eb="1">
      <t>ニョウ</t>
    </rPh>
    <phoneticPr fontId="4"/>
  </si>
  <si>
    <t>浄化槽汚泥</t>
    <rPh sb="0" eb="2">
      <t>ジョウカソウ</t>
    </rPh>
    <rPh sb="2" eb="4">
      <t>オデイ</t>
    </rPh>
    <phoneticPr fontId="4"/>
  </si>
  <si>
    <t>死　　　　　　体</t>
    <rPh sb="0" eb="1">
      <t>シ</t>
    </rPh>
    <rPh sb="7" eb="8">
      <t>カラダ</t>
    </rPh>
    <phoneticPr fontId="4"/>
  </si>
  <si>
    <t xml:space="preserve"> 平成 26 年</t>
    <rPh sb="1" eb="3">
      <t>ヘイセイ</t>
    </rPh>
    <rPh sb="6" eb="7">
      <t>ネン</t>
    </rPh>
    <phoneticPr fontId="3"/>
  </si>
  <si>
    <t>平成 26 年度</t>
    <rPh sb="0" eb="2">
      <t>ヘイセイ</t>
    </rPh>
    <rPh sb="6" eb="7">
      <t>ネン</t>
    </rPh>
    <rPh sb="7" eb="8">
      <t>ド</t>
    </rPh>
    <phoneticPr fontId="3"/>
  </si>
  <si>
    <t>平成 26 年度</t>
    <rPh sb="0" eb="2">
      <t>ヘイセイ</t>
    </rPh>
    <rPh sb="6" eb="7">
      <t>ネン</t>
    </rPh>
    <rPh sb="7" eb="8">
      <t>ド</t>
    </rPh>
    <phoneticPr fontId="4"/>
  </si>
  <si>
    <t>平成 26 年</t>
    <rPh sb="0" eb="2">
      <t>ヘイセイ</t>
    </rPh>
    <rPh sb="6" eb="7">
      <t>ネン</t>
    </rPh>
    <phoneticPr fontId="4"/>
  </si>
  <si>
    <t>平成30年1月</t>
    <rPh sb="0" eb="2">
      <t>ヘイセイ</t>
    </rPh>
    <rPh sb="4" eb="5">
      <t>ネン</t>
    </rPh>
    <rPh sb="6" eb="7">
      <t>ガツ</t>
    </rPh>
    <phoneticPr fontId="4"/>
  </si>
  <si>
    <t xml:space="preserve">    27</t>
    <phoneticPr fontId="3"/>
  </si>
  <si>
    <t xml:space="preserve">    28</t>
    <phoneticPr fontId="3"/>
  </si>
  <si>
    <t xml:space="preserve">    29</t>
    <phoneticPr fontId="3"/>
  </si>
  <si>
    <t xml:space="preserve">    30</t>
    <phoneticPr fontId="3"/>
  </si>
  <si>
    <t>ジフテリア</t>
    <phoneticPr fontId="4"/>
  </si>
  <si>
    <t>コレラ</t>
    <phoneticPr fontId="4"/>
  </si>
  <si>
    <t>パラチフス</t>
    <phoneticPr fontId="4"/>
  </si>
  <si>
    <t>27</t>
    <phoneticPr fontId="3"/>
  </si>
  <si>
    <t>28</t>
    <phoneticPr fontId="3"/>
  </si>
  <si>
    <t>29</t>
    <phoneticPr fontId="3"/>
  </si>
  <si>
    <t>30</t>
    <phoneticPr fontId="3"/>
  </si>
  <si>
    <t>27(21)</t>
  </si>
  <si>
    <t>27</t>
    <phoneticPr fontId="3"/>
  </si>
  <si>
    <t>28</t>
    <phoneticPr fontId="3"/>
  </si>
  <si>
    <t>29</t>
    <phoneticPr fontId="3"/>
  </si>
  <si>
    <t>30</t>
    <phoneticPr fontId="4"/>
  </si>
  <si>
    <t>資料：保健センター</t>
    <phoneticPr fontId="3"/>
  </si>
  <si>
    <t>ロタウイルス</t>
    <phoneticPr fontId="3"/>
  </si>
  <si>
    <t>27</t>
    <phoneticPr fontId="3"/>
  </si>
  <si>
    <t>28</t>
    <phoneticPr fontId="3"/>
  </si>
  <si>
    <t>29</t>
    <phoneticPr fontId="3"/>
  </si>
  <si>
    <t>30</t>
    <phoneticPr fontId="4"/>
  </si>
  <si>
    <t>注）　二次病院移送には，歯科を含めません。</t>
    <phoneticPr fontId="4"/>
  </si>
  <si>
    <t>　</t>
    <phoneticPr fontId="4"/>
  </si>
  <si>
    <t>30</t>
    <phoneticPr fontId="3"/>
  </si>
  <si>
    <t xml:space="preserve">   27</t>
    <phoneticPr fontId="3"/>
  </si>
  <si>
    <t xml:space="preserve">   28</t>
    <phoneticPr fontId="3"/>
  </si>
  <si>
    <t xml:space="preserve">   29</t>
    <phoneticPr fontId="3"/>
  </si>
  <si>
    <t xml:space="preserve">   30</t>
    <phoneticPr fontId="4"/>
  </si>
  <si>
    <t xml:space="preserve">          2</t>
    <phoneticPr fontId="4"/>
  </si>
  <si>
    <t xml:space="preserve">   30</t>
    <phoneticPr fontId="3"/>
  </si>
  <si>
    <t xml:space="preserve">          2</t>
    <phoneticPr fontId="4"/>
  </si>
  <si>
    <t xml:space="preserve">   27</t>
    <phoneticPr fontId="3"/>
  </si>
  <si>
    <t xml:space="preserve">   28</t>
    <phoneticPr fontId="3"/>
  </si>
  <si>
    <t xml:space="preserve">   29</t>
    <phoneticPr fontId="3"/>
  </si>
  <si>
    <t xml:space="preserve">   30</t>
    <phoneticPr fontId="3"/>
  </si>
  <si>
    <t xml:space="preserve">   27</t>
    <phoneticPr fontId="3"/>
  </si>
  <si>
    <t xml:space="preserve">   28</t>
    <phoneticPr fontId="3"/>
  </si>
  <si>
    <t xml:space="preserve">   29</t>
    <phoneticPr fontId="3"/>
  </si>
  <si>
    <t xml:space="preserve">   30</t>
    <phoneticPr fontId="3"/>
  </si>
  <si>
    <t xml:space="preserve">          2</t>
    <phoneticPr fontId="4"/>
  </si>
  <si>
    <r>
      <t xml:space="preserve"> </t>
    </r>
    <r>
      <rPr>
        <sz val="11"/>
        <color theme="1"/>
        <rFont val="ＭＳ Ｐゴシック"/>
        <family val="3"/>
        <charset val="128"/>
        <scheme val="major"/>
      </rPr>
      <t xml:space="preserve">  30</t>
    </r>
    <phoneticPr fontId="4"/>
  </si>
  <si>
    <t>111　公害苦情処理件数</t>
    <rPh sb="4" eb="6">
      <t>コウガイ</t>
    </rPh>
    <rPh sb="6" eb="8">
      <t>クジョウ</t>
    </rPh>
    <rPh sb="8" eb="10">
      <t>ショリ</t>
    </rPh>
    <rPh sb="10" eb="12">
      <t>ケンスウ</t>
    </rPh>
    <phoneticPr fontId="4"/>
  </si>
  <si>
    <t>110　火葬場使用状況</t>
    <rPh sb="4" eb="6">
      <t>カソウ</t>
    </rPh>
    <rPh sb="6" eb="7">
      <t>ジョウ</t>
    </rPh>
    <rPh sb="7" eb="9">
      <t>シヨウ</t>
    </rPh>
    <rPh sb="9" eb="11">
      <t>ジョウキョウ</t>
    </rPh>
    <phoneticPr fontId="4"/>
  </si>
  <si>
    <t>109　し尿処理状況</t>
    <rPh sb="4" eb="6">
      <t>シニョウ</t>
    </rPh>
    <rPh sb="6" eb="8">
      <t>ショリ</t>
    </rPh>
    <rPh sb="8" eb="10">
      <t>ジョウキョウ</t>
    </rPh>
    <phoneticPr fontId="4"/>
  </si>
  <si>
    <t>108　ごみ処理状況</t>
    <rPh sb="6" eb="8">
      <t>ショリ</t>
    </rPh>
    <rPh sb="8" eb="10">
      <t>ジョウキョウ</t>
    </rPh>
    <phoneticPr fontId="4"/>
  </si>
  <si>
    <t>107　休日・夜間緊急診療所利用状況</t>
    <rPh sb="4" eb="6">
      <t>キュウジツ</t>
    </rPh>
    <rPh sb="7" eb="9">
      <t>ヤカン</t>
    </rPh>
    <rPh sb="9" eb="11">
      <t>キンキュウ</t>
    </rPh>
    <rPh sb="11" eb="14">
      <t>シンリョウジョ</t>
    </rPh>
    <rPh sb="14" eb="16">
      <t>リヨウ</t>
    </rPh>
    <rPh sb="16" eb="18">
      <t>ジョウキョウ</t>
    </rPh>
    <phoneticPr fontId="4"/>
  </si>
  <si>
    <t>106　予防接種実施状況</t>
    <rPh sb="4" eb="6">
      <t>ヨボウ</t>
    </rPh>
    <rPh sb="6" eb="8">
      <t>セッシュ</t>
    </rPh>
    <rPh sb="8" eb="10">
      <t>ジッシ</t>
    </rPh>
    <rPh sb="10" eb="12">
      <t>ジョウキョウ</t>
    </rPh>
    <phoneticPr fontId="4"/>
  </si>
  <si>
    <t>105　感染症予防状況</t>
    <rPh sb="4" eb="7">
      <t>カンセンショウ</t>
    </rPh>
    <rPh sb="7" eb="9">
      <t>ヨボウ</t>
    </rPh>
    <rPh sb="9" eb="11">
      <t>ジョウキョウ</t>
    </rPh>
    <phoneticPr fontId="4"/>
  </si>
  <si>
    <t>103　感染症（1類～3類）及び食中毒発生状況</t>
    <rPh sb="4" eb="7">
      <t>カンセンショウ</t>
    </rPh>
    <rPh sb="9" eb="10">
      <t>ルイ</t>
    </rPh>
    <rPh sb="12" eb="13">
      <t>ルイ</t>
    </rPh>
    <rPh sb="14" eb="15">
      <t>オヨ</t>
    </rPh>
    <rPh sb="16" eb="19">
      <t>ショクチュウドク</t>
    </rPh>
    <rPh sb="19" eb="21">
      <t>ハッセイ</t>
    </rPh>
    <rPh sb="21" eb="23">
      <t>ジョウキョウ</t>
    </rPh>
    <phoneticPr fontId="4"/>
  </si>
  <si>
    <t>102　医療業務関係者数</t>
    <rPh sb="4" eb="6">
      <t>イリョウ</t>
    </rPh>
    <rPh sb="6" eb="8">
      <t>ギョウム</t>
    </rPh>
    <rPh sb="8" eb="11">
      <t>カンケイシャ</t>
    </rPh>
    <rPh sb="11" eb="12">
      <t>スウ</t>
    </rPh>
    <phoneticPr fontId="4"/>
  </si>
  <si>
    <t>101　医療関係施設数・病床数</t>
    <rPh sb="4" eb="6">
      <t>イリョウ</t>
    </rPh>
    <rPh sb="6" eb="8">
      <t>カンケイ</t>
    </rPh>
    <rPh sb="8" eb="10">
      <t>シセツ</t>
    </rPh>
    <rPh sb="10" eb="11">
      <t>スウ</t>
    </rPh>
    <rPh sb="12" eb="14">
      <t>ビョウショウ</t>
    </rPh>
    <rPh sb="14" eb="15">
      <t>スウ</t>
    </rPh>
    <phoneticPr fontId="4"/>
  </si>
  <si>
    <t>注）1　「1類感染症」の疾患の内訳（感染症法の一部改正（平成15年11月5日施行）により疾患の追加あり）は，エボラ出血熱，クリミア・コンゴ出血熱，ペスト，</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</si>
  <si>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マールブルグ病，ラッサ熱，重症急性呼吸器症候群（SARS）及び痘そう（天然痘）の7つです。</t>
    <rPh sb="16" eb="18">
      <t>ジュウショウ</t>
    </rPh>
    <rPh sb="18" eb="20">
      <t>キュウセイ</t>
    </rPh>
    <rPh sb="20" eb="23">
      <t>コキュウキ</t>
    </rPh>
    <rPh sb="23" eb="26">
      <t>ショウコウグン</t>
    </rPh>
    <rPh sb="32" eb="33">
      <t>オヨ</t>
    </rPh>
    <rPh sb="34" eb="35">
      <t>トウ</t>
    </rPh>
    <rPh sb="38" eb="41">
      <t>テンネントウ</t>
    </rPh>
    <phoneticPr fontId="4"/>
  </si>
  <si>
    <t>105　死因別死亡順位</t>
    <rPh sb="4" eb="6">
      <t>シイン</t>
    </rPh>
    <rPh sb="6" eb="7">
      <t>ベツ</t>
    </rPh>
    <rPh sb="7" eb="9">
      <t>シボウ</t>
    </rPh>
    <rPh sb="9" eb="11">
      <t>ジュンイ</t>
    </rPh>
    <phoneticPr fontId="4"/>
  </si>
  <si>
    <t>平　成　28　年</t>
    <phoneticPr fontId="3"/>
  </si>
  <si>
    <t>平　成　29　年</t>
    <rPh sb="0" eb="1">
      <t>ヒラ</t>
    </rPh>
    <rPh sb="2" eb="3">
      <t>ナリ</t>
    </rPh>
    <rPh sb="7" eb="8">
      <t>ネン</t>
    </rPh>
    <phoneticPr fontId="3"/>
  </si>
  <si>
    <t>　（1） 休日診療</t>
    <rPh sb="5" eb="7">
      <t>キュウジツ</t>
    </rPh>
    <rPh sb="7" eb="9">
      <t>シンリョウ</t>
    </rPh>
    <phoneticPr fontId="4"/>
  </si>
  <si>
    <t>　（2）　夜間診療</t>
    <rPh sb="5" eb="7">
      <t>ヤカン</t>
    </rPh>
    <rPh sb="7" eb="9">
      <t>シンリョウ</t>
    </rPh>
    <phoneticPr fontId="4"/>
  </si>
  <si>
    <t>資料：大洗、鉾田、水戸環境組合</t>
    <rPh sb="0" eb="2">
      <t>シリョウ</t>
    </rPh>
    <rPh sb="3" eb="5">
      <t>オオアライ</t>
    </rPh>
    <rPh sb="6" eb="8">
      <t>ホコタ</t>
    </rPh>
    <rPh sb="9" eb="11">
      <t>ミト</t>
    </rPh>
    <rPh sb="11" eb="13">
      <t>カンキョウ</t>
    </rPh>
    <rPh sb="13" eb="15">
      <t>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</si>
</sst>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0\)"/>
    <numFmt numFmtId="177" formatCode="#,##0.0_ "/>
    <numFmt numFmtId="178" formatCode="_ * #,##0.0_ ;_ * \-#,##0.0_ ;_ * &quot;-&quot;?_ ;_ @_ "/>
    <numFmt numFmtId="179" formatCode="#,##0_ "/>
    <numFmt numFmtId="180" formatCode="0;0;"/>
    <numFmt numFmtId="181" formatCode="0_);[Red]\(0\)"/>
  </numFmts>
  <fonts count="21"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0.5"/>
      <name val="ＭＳ Ｐ明朝"/>
      <family val="1"/>
      <charset val="128"/>
    </font>
    <font>
      <sz val="10"/>
      <color theme="1"/>
      <name val="ＭＳ Ｐ明朝"/>
      <family val="1"/>
      <charset val="128"/>
    </font>
    <font>
      <sz val="11"/>
      <color theme="1"/>
      <name val="ＭＳ Ｐゴシック"/>
      <family val="3"/>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11"/>
      <name val="ＭＳ Ｐゴシック"/>
      <family val="2"/>
      <charset val="128"/>
      <scheme val="minor"/>
    </font>
    <font>
      <sz val="11"/>
      <color theme="1"/>
      <name val="ＭＳ Ｐゴシック"/>
      <family val="3"/>
      <charset val="128"/>
      <scheme val="major"/>
    </font>
    <font>
      <sz val="11"/>
      <name val="ＭＳ Ｐゴシック"/>
      <family val="3"/>
      <charset val="128"/>
      <scheme val="maj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233">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49" fontId="6" fillId="2" borderId="8" xfId="0"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6" fillId="0" borderId="0" xfId="1" applyNumberFormat="1" applyFont="1" applyFill="1" applyBorder="1" applyAlignment="1">
      <alignment horizontal="right"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1" fontId="8" fillId="0" borderId="13" xfId="1" applyNumberFormat="1" applyFont="1" applyFill="1" applyBorder="1" applyAlignment="1">
      <alignment horizontal="right"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14" xfId="1" applyNumberFormat="1" applyFont="1" applyFill="1" applyBorder="1" applyAlignment="1">
      <alignment vertical="center"/>
    </xf>
    <xf numFmtId="41" fontId="6" fillId="0" borderId="15" xfId="1" applyNumberFormat="1" applyFont="1" applyFill="1" applyBorder="1" applyAlignment="1">
      <alignment vertical="center"/>
    </xf>
    <xf numFmtId="41" fontId="6" fillId="3" borderId="9" xfId="1" applyNumberFormat="1" applyFont="1" applyFill="1" applyBorder="1" applyAlignment="1">
      <alignmen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41" fontId="6" fillId="0" borderId="9" xfId="0" applyNumberFormat="1"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7"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3" borderId="21" xfId="0" applyNumberFormat="1" applyFont="1" applyFill="1" applyBorder="1" applyAlignment="1">
      <alignment horizontal="right" vertical="center"/>
    </xf>
    <xf numFmtId="0" fontId="8" fillId="2" borderId="21"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8" fontId="6" fillId="0" borderId="0" xfId="0" applyNumberFormat="1" applyFont="1" applyBorder="1" applyAlignment="1">
      <alignment horizontal="right" vertical="center"/>
    </xf>
    <xf numFmtId="41" fontId="6" fillId="3" borderId="22" xfId="0" applyNumberFormat="1" applyFont="1" applyFill="1" applyBorder="1" applyAlignment="1">
      <alignment horizontal="right" vertical="center"/>
    </xf>
    <xf numFmtId="0" fontId="6" fillId="2" borderId="22" xfId="0" applyFont="1" applyFill="1" applyBorder="1" applyAlignment="1">
      <alignment horizontal="distributed" vertical="center" wrapText="1"/>
    </xf>
    <xf numFmtId="41" fontId="6" fillId="3" borderId="10" xfId="0" applyNumberFormat="1" applyFont="1" applyFill="1" applyBorder="1" applyAlignment="1">
      <alignment vertical="center"/>
    </xf>
    <xf numFmtId="178"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8" fontId="6" fillId="0" borderId="13" xfId="0" applyNumberFormat="1" applyFont="1" applyBorder="1" applyAlignment="1">
      <alignment horizontal="right" vertical="center"/>
    </xf>
    <xf numFmtId="178" fontId="6" fillId="3" borderId="23" xfId="0" applyNumberFormat="1" applyFont="1" applyFill="1" applyBorder="1" applyAlignment="1">
      <alignment horizontal="right" vertical="center"/>
    </xf>
    <xf numFmtId="0" fontId="6" fillId="2" borderId="23" xfId="0" applyFont="1" applyFill="1" applyBorder="1" applyAlignment="1">
      <alignment horizontal="distributed" vertical="center" wrapText="1"/>
    </xf>
    <xf numFmtId="0" fontId="6" fillId="0" borderId="0" xfId="0" quotePrefix="1" applyFont="1" applyFill="1" applyBorder="1" applyAlignment="1">
      <alignment vertical="center" justifyLastLine="1"/>
    </xf>
    <xf numFmtId="0" fontId="6" fillId="0" borderId="0" xfId="0" applyFont="1" applyFill="1" applyBorder="1" applyAlignment="1">
      <alignment vertical="center" justifyLastLine="1"/>
    </xf>
    <xf numFmtId="41" fontId="8" fillId="0" borderId="0" xfId="1" applyNumberFormat="1" applyFont="1" applyFill="1" applyBorder="1" applyAlignment="1">
      <alignment horizontal="right" vertical="center"/>
    </xf>
    <xf numFmtId="0" fontId="12" fillId="0" borderId="0" xfId="0" applyFont="1" applyAlignment="1"/>
    <xf numFmtId="0" fontId="12" fillId="0" borderId="0" xfId="0" quotePrefix="1" applyFont="1" applyAlignment="1">
      <alignment horizontal="left" vertical="top"/>
    </xf>
    <xf numFmtId="0" fontId="6" fillId="0" borderId="0" xfId="0" quotePrefix="1" applyFont="1" applyAlignment="1">
      <alignment horizontal="left" vertical="top"/>
    </xf>
    <xf numFmtId="0" fontId="6" fillId="0" borderId="0" xfId="0" applyFont="1" applyFill="1" applyBorder="1" applyAlignment="1">
      <alignment vertical="center"/>
    </xf>
    <xf numFmtId="0" fontId="2" fillId="0" borderId="0" xfId="1" applyNumberFormat="1" applyFont="1" applyAlignment="1">
      <alignment vertical="center"/>
    </xf>
    <xf numFmtId="38" fontId="5" fillId="0" borderId="0" xfId="1" applyFont="1" applyAlignment="1"/>
    <xf numFmtId="38" fontId="6" fillId="0" borderId="0" xfId="1" applyFont="1" applyAlignment="1"/>
    <xf numFmtId="38" fontId="9" fillId="2" borderId="5" xfId="1" applyFont="1" applyFill="1" applyBorder="1" applyAlignment="1">
      <alignment horizontal="distributed" vertical="center" justifyLastLine="1"/>
    </xf>
    <xf numFmtId="38" fontId="8" fillId="0" borderId="0" xfId="1" applyFont="1" applyAlignment="1"/>
    <xf numFmtId="38" fontId="6" fillId="0" borderId="0" xfId="1" applyFont="1" applyAlignment="1">
      <alignment horizontal="left" vertical="center"/>
    </xf>
    <xf numFmtId="38" fontId="9" fillId="0" borderId="0" xfId="1" applyFont="1" applyAlignment="1"/>
    <xf numFmtId="0" fontId="6" fillId="0" borderId="0" xfId="1" applyNumberFormat="1" applyFont="1" applyBorder="1" applyAlignment="1">
      <alignment horizontal="right" vertical="center"/>
    </xf>
    <xf numFmtId="38" fontId="6" fillId="0" borderId="0" xfId="1" quotePrefix="1" applyFont="1" applyAlignment="1">
      <alignment horizontal="left" vertical="center"/>
    </xf>
    <xf numFmtId="41" fontId="6" fillId="0" borderId="0" xfId="1" applyNumberFormat="1" applyFont="1" applyBorder="1" applyAlignment="1">
      <alignment vertical="center"/>
    </xf>
    <xf numFmtId="180" fontId="6" fillId="0" borderId="0" xfId="1" applyNumberFormat="1" applyFont="1" applyFill="1" applyBorder="1" applyAlignment="1">
      <alignment vertical="center"/>
    </xf>
    <xf numFmtId="49" fontId="6" fillId="0" borderId="0" xfId="1" applyNumberFormat="1" applyFont="1" applyFill="1" applyBorder="1" applyAlignment="1">
      <alignment horizontal="center" vertical="center"/>
    </xf>
    <xf numFmtId="176" fontId="8" fillId="3" borderId="12" xfId="1" applyNumberFormat="1" applyFont="1" applyFill="1" applyBorder="1" applyAlignment="1">
      <alignment horizontal="right" vertical="center"/>
    </xf>
    <xf numFmtId="0" fontId="9" fillId="2" borderId="25" xfId="0" applyNumberFormat="1" applyFont="1" applyFill="1" applyBorder="1" applyAlignment="1">
      <alignment horizontal="distributed" vertical="center" wrapText="1" justifyLastLine="1"/>
    </xf>
    <xf numFmtId="38" fontId="6" fillId="0" borderId="0" xfId="1" quotePrefix="1" applyFont="1" applyAlignment="1"/>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0" fontId="6" fillId="0" borderId="0" xfId="0" applyFont="1" applyBorder="1" applyAlignment="1"/>
    <xf numFmtId="0" fontId="0" fillId="0" borderId="0" xfId="0" applyBorder="1">
      <alignment vertical="center"/>
    </xf>
    <xf numFmtId="0" fontId="8" fillId="0" borderId="0" xfId="0" applyFont="1" applyBorder="1" applyAlignment="1"/>
    <xf numFmtId="0" fontId="9" fillId="0" borderId="0" xfId="0" applyFont="1" applyBorder="1" applyAlignment="1"/>
    <xf numFmtId="41" fontId="6" fillId="0" borderId="0" xfId="0" applyNumberFormat="1" applyFont="1" applyBorder="1" applyAlignment="1">
      <alignment horizontal="right" vertical="center"/>
    </xf>
    <xf numFmtId="41" fontId="6" fillId="0" borderId="14" xfId="0" applyNumberFormat="1" applyFont="1" applyBorder="1" applyAlignment="1">
      <alignment horizontal="right" vertical="center"/>
    </xf>
    <xf numFmtId="41" fontId="6" fillId="0" borderId="15" xfId="0" applyNumberFormat="1" applyFont="1" applyBorder="1" applyAlignment="1">
      <alignment horizontal="right" vertical="center"/>
    </xf>
    <xf numFmtId="41" fontId="8" fillId="0" borderId="12" xfId="0" applyNumberFormat="1" applyFont="1" applyBorder="1" applyAlignment="1">
      <alignment horizontal="right" vertical="center"/>
    </xf>
    <xf numFmtId="41" fontId="8" fillId="0" borderId="13" xfId="0" applyNumberFormat="1" applyFont="1" applyBorder="1" applyAlignment="1">
      <alignment horizontal="right" vertical="center"/>
    </xf>
    <xf numFmtId="41" fontId="6" fillId="0" borderId="26" xfId="0" applyNumberFormat="1" applyFont="1" applyBorder="1" applyAlignment="1">
      <alignment vertical="center"/>
    </xf>
    <xf numFmtId="41" fontId="6" fillId="0" borderId="27" xfId="0" applyNumberFormat="1" applyFont="1" applyBorder="1" applyAlignment="1">
      <alignment vertical="center"/>
    </xf>
    <xf numFmtId="0" fontId="9" fillId="0" borderId="0" xfId="0" applyFont="1" applyBorder="1" applyAlignment="1">
      <alignment vertical="center"/>
    </xf>
    <xf numFmtId="41" fontId="6" fillId="0" borderId="31" xfId="0" applyNumberFormat="1" applyFont="1" applyBorder="1" applyAlignment="1">
      <alignment horizontal="right" vertical="center"/>
    </xf>
    <xf numFmtId="41" fontId="6" fillId="0" borderId="32" xfId="0" applyNumberFormat="1" applyFont="1" applyBorder="1" applyAlignment="1">
      <alignment horizontal="right" vertical="center"/>
    </xf>
    <xf numFmtId="41" fontId="8" fillId="0" borderId="33" xfId="0" applyNumberFormat="1" applyFont="1" applyBorder="1" applyAlignment="1">
      <alignment horizontal="right" vertical="center"/>
    </xf>
    <xf numFmtId="41" fontId="6" fillId="0" borderId="0" xfId="0" applyNumberFormat="1" applyFont="1" applyBorder="1" applyAlignment="1">
      <alignment vertical="center"/>
    </xf>
    <xf numFmtId="0" fontId="18" fillId="0" borderId="0" xfId="0" applyFont="1">
      <alignment vertical="center"/>
    </xf>
    <xf numFmtId="179" fontId="18" fillId="0" borderId="0" xfId="0" applyNumberFormat="1" applyFont="1">
      <alignment vertical="center"/>
    </xf>
    <xf numFmtId="38" fontId="6" fillId="0" borderId="0" xfId="1" applyFont="1" applyBorder="1" applyAlignment="1"/>
    <xf numFmtId="41" fontId="8" fillId="0" borderId="28" xfId="0" applyNumberFormat="1" applyFont="1" applyBorder="1" applyAlignment="1">
      <alignment horizontal="right" vertical="center"/>
    </xf>
    <xf numFmtId="0" fontId="14" fillId="0" borderId="0" xfId="0" applyFont="1">
      <alignment vertical="center"/>
    </xf>
    <xf numFmtId="0" fontId="14" fillId="0" borderId="0" xfId="0" applyFont="1" applyBorder="1">
      <alignment vertical="center"/>
    </xf>
    <xf numFmtId="0" fontId="19" fillId="0" borderId="0" xfId="0" applyFont="1">
      <alignment vertical="center"/>
    </xf>
    <xf numFmtId="0" fontId="20" fillId="0" borderId="0" xfId="0" applyFont="1" applyBorder="1" applyAlignment="1"/>
    <xf numFmtId="0" fontId="8" fillId="0" borderId="0" xfId="0" applyFont="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6" fillId="3" borderId="22" xfId="0" applyNumberFormat="1" applyFont="1" applyFill="1" applyBorder="1" applyAlignment="1">
      <alignment vertical="center"/>
    </xf>
    <xf numFmtId="0" fontId="6" fillId="0" borderId="0" xfId="0" applyFont="1" applyBorder="1" applyAlignment="1">
      <alignment horizontal="right"/>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0" fontId="6" fillId="2" borderId="30"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5" xfId="0" applyNumberFormat="1" applyFont="1" applyFill="1" applyBorder="1" applyAlignment="1">
      <alignment horizontal="center" vertical="center"/>
    </xf>
    <xf numFmtId="41" fontId="6" fillId="0" borderId="5" xfId="1"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5" xfId="1" applyNumberFormat="1" applyFont="1" applyFill="1" applyBorder="1" applyAlignment="1">
      <alignment horizontal="center" vertical="center"/>
    </xf>
    <xf numFmtId="41" fontId="6" fillId="0" borderId="5" xfId="1" applyNumberFormat="1" applyFont="1" applyBorder="1" applyAlignment="1">
      <alignment horizontal="right" vertical="center"/>
    </xf>
    <xf numFmtId="49" fontId="8" fillId="2" borderId="5" xfId="0" applyNumberFormat="1" applyFont="1" applyFill="1" applyBorder="1" applyAlignment="1">
      <alignment horizontal="center" vertical="center"/>
    </xf>
    <xf numFmtId="41" fontId="8" fillId="0" borderId="5" xfId="1" applyNumberFormat="1" applyFont="1" applyFill="1" applyBorder="1" applyAlignment="1">
      <alignment vertical="center"/>
    </xf>
    <xf numFmtId="41" fontId="8" fillId="0" borderId="5" xfId="1" applyNumberFormat="1" applyFont="1" applyFill="1" applyBorder="1" applyAlignment="1">
      <alignment horizontal="right" vertical="center"/>
    </xf>
    <xf numFmtId="41" fontId="8" fillId="0" borderId="5" xfId="1" applyNumberFormat="1" applyFont="1" applyFill="1" applyBorder="1" applyAlignment="1">
      <alignment horizontal="center" vertical="center"/>
    </xf>
    <xf numFmtId="41" fontId="8" fillId="0" borderId="5" xfId="1" applyNumberFormat="1" applyFont="1" applyBorder="1" applyAlignment="1">
      <alignment horizontal="right" vertical="center"/>
    </xf>
    <xf numFmtId="41" fontId="2" fillId="0" borderId="0" xfId="0" applyNumberFormat="1" applyFont="1" applyAlignment="1">
      <alignment vertical="center"/>
    </xf>
    <xf numFmtId="41" fontId="5" fillId="0" borderId="0" xfId="0" applyNumberFormat="1" applyFont="1" applyAlignment="1">
      <alignment vertical="center"/>
    </xf>
    <xf numFmtId="41" fontId="0" fillId="0" borderId="0" xfId="0" applyNumberFormat="1" applyAlignment="1">
      <alignment vertical="center"/>
    </xf>
    <xf numFmtId="41" fontId="9" fillId="0" borderId="0" xfId="0" applyNumberFormat="1" applyFont="1" applyAlignment="1">
      <alignment vertical="center"/>
    </xf>
    <xf numFmtId="41" fontId="6" fillId="0" borderId="0" xfId="0" quotePrefix="1" applyNumberFormat="1" applyFont="1" applyBorder="1" applyAlignment="1">
      <alignment vertical="center"/>
    </xf>
    <xf numFmtId="41" fontId="9" fillId="0" borderId="0" xfId="0" applyNumberFormat="1" applyFont="1" applyBorder="1" applyAlignment="1">
      <alignment vertical="center"/>
    </xf>
    <xf numFmtId="41" fontId="9" fillId="0" borderId="0" xfId="0" applyNumberFormat="1" applyFont="1" applyBorder="1" applyAlignment="1">
      <alignment horizontal="right" vertical="center"/>
    </xf>
    <xf numFmtId="41" fontId="6" fillId="0" borderId="0" xfId="0" applyNumberFormat="1" applyFont="1" applyAlignment="1">
      <alignment vertical="center"/>
    </xf>
    <xf numFmtId="41" fontId="6" fillId="2" borderId="5" xfId="0" applyNumberFormat="1" applyFont="1" applyFill="1" applyBorder="1" applyAlignment="1">
      <alignment horizontal="center" vertical="center"/>
    </xf>
    <xf numFmtId="41" fontId="6" fillId="0" borderId="5" xfId="0" applyNumberFormat="1" applyFont="1" applyBorder="1" applyAlignment="1">
      <alignment vertical="center"/>
    </xf>
    <xf numFmtId="41" fontId="8" fillId="0" borderId="0" xfId="0" applyNumberFormat="1" applyFont="1" applyBorder="1" applyAlignment="1">
      <alignment vertical="center"/>
    </xf>
    <xf numFmtId="41" fontId="8" fillId="0" borderId="0" xfId="0" applyNumberFormat="1" applyFont="1" applyAlignment="1">
      <alignment vertical="center"/>
    </xf>
    <xf numFmtId="41" fontId="8" fillId="0" borderId="5" xfId="0" applyNumberFormat="1" applyFont="1" applyBorder="1" applyAlignment="1">
      <alignment vertical="center"/>
    </xf>
    <xf numFmtId="41" fontId="8" fillId="0" borderId="0" xfId="1" applyNumberFormat="1" applyFont="1" applyFill="1" applyBorder="1" applyAlignment="1">
      <alignment vertical="center"/>
    </xf>
    <xf numFmtId="41" fontId="13" fillId="0" borderId="0" xfId="0" applyNumberFormat="1" applyFont="1" applyAlignment="1">
      <alignment vertical="center"/>
    </xf>
    <xf numFmtId="41" fontId="18" fillId="0" borderId="0" xfId="0" applyNumberFormat="1" applyFont="1" applyAlignment="1">
      <alignment vertical="center"/>
    </xf>
    <xf numFmtId="41" fontId="15" fillId="0" borderId="0" xfId="0" applyNumberFormat="1" applyFont="1" applyAlignment="1">
      <alignment vertical="center"/>
    </xf>
    <xf numFmtId="0" fontId="5" fillId="0" borderId="0" xfId="0" quotePrefix="1" applyFont="1" applyBorder="1" applyAlignment="1">
      <alignment vertical="center"/>
    </xf>
    <xf numFmtId="41" fontId="6" fillId="0" borderId="25" xfId="1" applyNumberFormat="1" applyFont="1" applyFill="1" applyBorder="1" applyAlignment="1">
      <alignment vertical="center"/>
    </xf>
    <xf numFmtId="41" fontId="6" fillId="0" borderId="4" xfId="1" applyNumberFormat="1" applyFont="1" applyFill="1" applyBorder="1" applyAlignment="1">
      <alignment vertical="center"/>
    </xf>
    <xf numFmtId="41" fontId="8" fillId="0" borderId="25" xfId="1" applyNumberFormat="1" applyFont="1" applyFill="1" applyBorder="1" applyAlignment="1">
      <alignment vertical="center"/>
    </xf>
    <xf numFmtId="41" fontId="8" fillId="0" borderId="4" xfId="1" applyNumberFormat="1" applyFont="1" applyFill="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1" fontId="6" fillId="0" borderId="25" xfId="1" applyNumberFormat="1" applyFont="1" applyFill="1" applyBorder="1" applyAlignment="1">
      <alignment horizontal="right" vertical="center"/>
    </xf>
    <xf numFmtId="41" fontId="8" fillId="0" borderId="25" xfId="1" applyNumberFormat="1" applyFont="1" applyFill="1" applyBorder="1" applyAlignment="1">
      <alignment horizontal="right" vertical="center"/>
    </xf>
    <xf numFmtId="38" fontId="6" fillId="0" borderId="0" xfId="1" applyFont="1" applyBorder="1" applyAlignment="1">
      <alignment horizontal="right"/>
    </xf>
    <xf numFmtId="179" fontId="6" fillId="0" borderId="5" xfId="0" applyNumberFormat="1" applyFont="1" applyBorder="1" applyAlignment="1">
      <alignment vertical="center"/>
    </xf>
    <xf numFmtId="179" fontId="8" fillId="0" borderId="5" xfId="0" applyNumberFormat="1" applyFont="1" applyBorder="1" applyAlignment="1">
      <alignment vertical="center"/>
    </xf>
    <xf numFmtId="49" fontId="6" fillId="0" borderId="5" xfId="1" applyNumberFormat="1" applyFont="1" applyFill="1" applyBorder="1" applyAlignment="1">
      <alignment horizontal="center" vertical="center"/>
    </xf>
    <xf numFmtId="49" fontId="6" fillId="2" borderId="5" xfId="1" quotePrefix="1" applyNumberFormat="1" applyFont="1" applyFill="1" applyBorder="1" applyAlignment="1">
      <alignment horizontal="center" vertical="center"/>
    </xf>
    <xf numFmtId="179" fontId="6" fillId="0" borderId="5" xfId="0" applyNumberFormat="1" applyFont="1" applyFill="1" applyBorder="1" applyAlignment="1">
      <alignment vertical="center"/>
    </xf>
    <xf numFmtId="49" fontId="6" fillId="2" borderId="5" xfId="1" applyNumberFormat="1" applyFont="1" applyFill="1" applyBorder="1" applyAlignment="1">
      <alignment horizontal="center" vertical="center"/>
    </xf>
    <xf numFmtId="0" fontId="6" fillId="0" borderId="0" xfId="0" quotePrefix="1" applyFont="1" applyBorder="1" applyAlignment="1">
      <alignment horizontal="right" vertical="center"/>
    </xf>
    <xf numFmtId="178" fontId="6" fillId="0" borderId="5" xfId="1" applyNumberFormat="1" applyFont="1" applyFill="1" applyBorder="1" applyAlignment="1">
      <alignment vertical="center"/>
    </xf>
    <xf numFmtId="178" fontId="6" fillId="0" borderId="5" xfId="1" applyNumberFormat="1" applyFont="1" applyBorder="1" applyAlignment="1">
      <alignment vertical="center"/>
    </xf>
    <xf numFmtId="49" fontId="6" fillId="0" borderId="5" xfId="0" applyNumberFormat="1" applyFont="1" applyFill="1" applyBorder="1" applyAlignment="1"/>
    <xf numFmtId="178" fontId="6" fillId="0" borderId="5" xfId="1" applyNumberFormat="1" applyFont="1" applyBorder="1" applyAlignment="1">
      <alignment horizontal="right" vertical="center"/>
    </xf>
    <xf numFmtId="41" fontId="6" fillId="0" borderId="5" xfId="1" applyNumberFormat="1" applyFont="1" applyBorder="1" applyAlignment="1">
      <alignment vertical="center"/>
    </xf>
    <xf numFmtId="0" fontId="16" fillId="0" borderId="5" xfId="0" applyFont="1" applyBorder="1">
      <alignment vertical="center"/>
    </xf>
    <xf numFmtId="0" fontId="16" fillId="0" borderId="5" xfId="0" applyFont="1" applyFill="1" applyBorder="1">
      <alignment vertical="center"/>
    </xf>
    <xf numFmtId="49" fontId="14" fillId="2" borderId="5" xfId="0" applyNumberFormat="1" applyFont="1" applyFill="1" applyBorder="1" applyAlignment="1">
      <alignment horizontal="center" vertical="center"/>
    </xf>
    <xf numFmtId="38" fontId="17" fillId="0" borderId="5" xfId="1" applyFont="1" applyBorder="1">
      <alignment vertical="center"/>
    </xf>
    <xf numFmtId="38" fontId="6" fillId="0" borderId="5" xfId="1" applyFont="1" applyFill="1" applyBorder="1" applyAlignment="1">
      <alignment horizontal="right" vertical="center"/>
    </xf>
    <xf numFmtId="38" fontId="6" fillId="0" borderId="5" xfId="1" applyFont="1" applyBorder="1" applyAlignment="1">
      <alignment vertical="center"/>
    </xf>
    <xf numFmtId="0" fontId="17" fillId="0" borderId="5" xfId="0" applyFont="1" applyBorder="1">
      <alignment vertical="center"/>
    </xf>
    <xf numFmtId="181" fontId="6" fillId="0" borderId="5" xfId="1" applyNumberFormat="1" applyFont="1" applyBorder="1" applyAlignment="1">
      <alignment horizontal="right" vertical="center"/>
    </xf>
    <xf numFmtId="181" fontId="6" fillId="0" borderId="5" xfId="0" applyNumberFormat="1" applyFont="1" applyBorder="1" applyAlignment="1">
      <alignment horizontal="right" vertical="center"/>
    </xf>
    <xf numFmtId="181" fontId="17" fillId="0" borderId="5" xfId="0" applyNumberFormat="1" applyFont="1" applyBorder="1" applyAlignment="1">
      <alignment horizontal="right" vertical="center"/>
    </xf>
    <xf numFmtId="41" fontId="6" fillId="3" borderId="5" xfId="1" applyNumberFormat="1" applyFont="1" applyFill="1" applyBorder="1" applyAlignment="1">
      <alignment vertical="center"/>
    </xf>
    <xf numFmtId="49" fontId="20" fillId="2" borderId="5" xfId="0" applyNumberFormat="1" applyFont="1" applyFill="1" applyBorder="1" applyAlignment="1">
      <alignment horizontal="center" vertical="center"/>
    </xf>
    <xf numFmtId="41" fontId="20" fillId="3" borderId="5" xfId="1" applyNumberFormat="1" applyFont="1" applyFill="1" applyBorder="1" applyAlignment="1">
      <alignment vertical="center"/>
    </xf>
    <xf numFmtId="41" fontId="20" fillId="0" borderId="5" xfId="1" applyNumberFormat="1" applyFont="1" applyFill="1" applyBorder="1" applyAlignment="1">
      <alignment vertical="center"/>
    </xf>
    <xf numFmtId="41" fontId="14" fillId="0" borderId="0" xfId="0" applyNumberFormat="1" applyFont="1" applyAlignment="1">
      <alignment vertical="center"/>
    </xf>
    <xf numFmtId="178" fontId="8" fillId="0" borderId="5" xfId="1" applyNumberFormat="1" applyFont="1" applyFill="1" applyBorder="1" applyAlignment="1">
      <alignment vertical="center"/>
    </xf>
    <xf numFmtId="38" fontId="8" fillId="0" borderId="0" xfId="1" applyFont="1" applyBorder="1" applyAlignment="1"/>
    <xf numFmtId="3" fontId="14" fillId="0" borderId="5" xfId="0" applyNumberFormat="1" applyFont="1" applyBorder="1">
      <alignment vertical="center"/>
    </xf>
    <xf numFmtId="38" fontId="8" fillId="0" borderId="5" xfId="1" applyFont="1" applyBorder="1" applyAlignment="1">
      <alignment vertical="center"/>
    </xf>
    <xf numFmtId="0" fontId="6" fillId="2" borderId="5" xfId="0" applyFont="1" applyFill="1" applyBorder="1" applyAlignment="1">
      <alignment horizontal="distributed" vertical="center" wrapText="1" justifyLastLine="1"/>
    </xf>
    <xf numFmtId="0" fontId="6" fillId="2" borderId="5"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24" xfId="0" applyNumberFormat="1" applyFill="1" applyBorder="1" applyAlignment="1">
      <alignment horizontal="distributed" justifyLastLine="1"/>
    </xf>
    <xf numFmtId="0" fontId="6" fillId="2" borderId="29" xfId="0" applyNumberFormat="1" applyFont="1" applyFill="1" applyBorder="1" applyAlignment="1">
      <alignment horizontal="distributed" vertical="center" wrapText="1" justifyLastLine="1"/>
    </xf>
    <xf numFmtId="0" fontId="6" fillId="2" borderId="30"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25" xfId="0" applyNumberFormat="1" applyFill="1" applyBorder="1" applyAlignment="1">
      <alignment horizontal="distributed" justifyLastLine="1"/>
    </xf>
    <xf numFmtId="0" fontId="6" fillId="3" borderId="16" xfId="0" applyFont="1" applyFill="1" applyBorder="1" applyAlignment="1">
      <alignment horizontal="center" vertical="distributed" textRotation="255" justifyLastLine="1"/>
    </xf>
    <xf numFmtId="0" fontId="6" fillId="3" borderId="19"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8" xfId="0" applyFont="1" applyFill="1" applyBorder="1" applyAlignment="1">
      <alignment horizontal="center" vertical="distributed" textRotation="255" justifyLastLine="1"/>
    </xf>
    <xf numFmtId="0" fontId="6" fillId="3" borderId="20" xfId="0" applyFont="1" applyFill="1" applyBorder="1" applyAlignment="1">
      <alignment horizontal="center" vertical="distributed" textRotation="255" justifyLastLine="1"/>
    </xf>
    <xf numFmtId="0" fontId="0" fillId="0" borderId="5" xfId="0" applyBorder="1" applyAlignment="1"/>
    <xf numFmtId="0" fontId="6" fillId="2" borderId="5" xfId="0" applyFont="1" applyFill="1" applyBorder="1" applyAlignment="1">
      <alignment horizontal="center" vertical="center" wrapText="1" justifyLastLine="1"/>
    </xf>
    <xf numFmtId="0" fontId="6" fillId="2" borderId="5" xfId="0" applyFont="1" applyFill="1" applyBorder="1" applyAlignment="1">
      <alignment horizontal="center" vertical="center" justifyLastLine="1"/>
    </xf>
    <xf numFmtId="41" fontId="6" fillId="4" borderId="5" xfId="0" applyNumberFormat="1" applyFont="1" applyFill="1" applyBorder="1" applyAlignment="1">
      <alignment horizontal="center" vertical="center"/>
    </xf>
    <xf numFmtId="41" fontId="6" fillId="2" borderId="5" xfId="0" applyNumberFormat="1" applyFont="1" applyFill="1" applyBorder="1" applyAlignment="1">
      <alignment horizontal="distributed" vertical="center" justifyLastLine="1"/>
    </xf>
    <xf numFmtId="41" fontId="10" fillId="2" borderId="5" xfId="0" applyNumberFormat="1" applyFont="1" applyFill="1" applyBorder="1" applyAlignment="1">
      <alignment horizontal="center" vertical="center" wrapText="1" shrinkToFit="1"/>
    </xf>
    <xf numFmtId="41" fontId="11" fillId="0" borderId="5" xfId="0" applyNumberFormat="1" applyFont="1" applyBorder="1" applyAlignment="1">
      <alignment horizontal="center" vertical="center" wrapText="1" shrinkToFit="1"/>
    </xf>
    <xf numFmtId="41" fontId="9" fillId="2" borderId="5" xfId="0" quotePrefix="1" applyNumberFormat="1" applyFont="1" applyFill="1" applyBorder="1" applyAlignment="1">
      <alignment horizontal="distributed" vertical="center" justifyLastLine="1"/>
    </xf>
    <xf numFmtId="41" fontId="9" fillId="2" borderId="5" xfId="0" applyNumberFormat="1" applyFont="1" applyFill="1" applyBorder="1" applyAlignment="1">
      <alignment horizontal="distributed" vertical="center" justifyLastLine="1"/>
    </xf>
    <xf numFmtId="41" fontId="6" fillId="2" borderId="5" xfId="0" quotePrefix="1" applyNumberFormat="1" applyFont="1" applyFill="1" applyBorder="1" applyAlignment="1">
      <alignment horizontal="distributed" vertical="center" justifyLastLine="1"/>
    </xf>
    <xf numFmtId="41" fontId="6" fillId="2" borderId="5" xfId="0" applyNumberFormat="1" applyFont="1" applyFill="1" applyBorder="1" applyAlignment="1">
      <alignment horizontal="center" vertical="center" wrapText="1" shrinkToFit="1"/>
    </xf>
    <xf numFmtId="41" fontId="9" fillId="2" borderId="5" xfId="0" applyNumberFormat="1" applyFont="1" applyFill="1" applyBorder="1" applyAlignment="1">
      <alignment horizontal="center" vertical="center" wrapText="1" shrinkToFit="1"/>
    </xf>
    <xf numFmtId="41" fontId="6" fillId="2" borderId="5" xfId="0" applyNumberFormat="1" applyFont="1" applyFill="1" applyBorder="1" applyAlignment="1">
      <alignment horizontal="center" vertical="center" shrinkToFit="1"/>
    </xf>
    <xf numFmtId="41" fontId="8" fillId="0" borderId="5" xfId="0" applyNumberFormat="1" applyFont="1" applyBorder="1" applyAlignment="1">
      <alignment horizontal="center" vertical="center" wrapText="1" shrinkToFit="1"/>
    </xf>
    <xf numFmtId="41" fontId="6" fillId="2" borderId="5" xfId="0" quotePrefix="1" applyNumberFormat="1" applyFont="1" applyFill="1" applyBorder="1" applyAlignment="1">
      <alignment horizontal="distributed" vertical="center" wrapText="1" justifyLastLine="1"/>
    </xf>
    <xf numFmtId="41" fontId="6" fillId="2" borderId="5" xfId="0" applyNumberFormat="1" applyFont="1" applyFill="1" applyBorder="1" applyAlignment="1">
      <alignment horizontal="distributed" vertical="center" wrapText="1" justifyLastLine="1"/>
    </xf>
    <xf numFmtId="41" fontId="8" fillId="0" borderId="5" xfId="0" applyNumberFormat="1" applyFont="1" applyBorder="1" applyAlignment="1">
      <alignment horizontal="distributed" vertical="center" wrapText="1" justifyLastLine="1"/>
    </xf>
    <xf numFmtId="0" fontId="6" fillId="2" borderId="4" xfId="0" quotePrefix="1" applyFont="1" applyFill="1" applyBorder="1" applyAlignment="1">
      <alignment horizontal="distributed" vertical="center" justifyLastLine="1"/>
    </xf>
    <xf numFmtId="0" fontId="6" fillId="2" borderId="25" xfId="0" quotePrefix="1"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4" xfId="0" quotePrefix="1" applyFont="1" applyFill="1" applyBorder="1" applyAlignment="1">
      <alignment horizontal="distributed" vertical="center" wrapText="1" justifyLastLine="1"/>
    </xf>
    <xf numFmtId="0" fontId="6" fillId="2" borderId="4" xfId="0" applyFont="1" applyFill="1" applyBorder="1" applyAlignment="1">
      <alignment horizontal="distributed" vertical="center" wrapText="1" justifyLastLine="1"/>
    </xf>
    <xf numFmtId="0" fontId="12" fillId="2" borderId="5" xfId="1" quotePrefix="1" applyNumberFormat="1" applyFont="1" applyFill="1" applyBorder="1" applyAlignment="1">
      <alignment horizontal="center" vertical="center" wrapText="1"/>
    </xf>
    <xf numFmtId="0" fontId="12" fillId="2" borderId="5" xfId="1" applyNumberFormat="1" applyFont="1" applyFill="1" applyBorder="1" applyAlignment="1">
      <alignment horizontal="center" vertical="center" wrapText="1"/>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6" fillId="2" borderId="5" xfId="1" quotePrefix="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5" xfId="1" applyFont="1" applyFill="1" applyBorder="1" applyAlignment="1">
      <alignment horizontal="center" vertical="center" justifyLastLine="1"/>
    </xf>
    <xf numFmtId="0" fontId="6" fillId="3" borderId="5" xfId="0" quotePrefix="1" applyFont="1" applyFill="1" applyBorder="1" applyAlignment="1">
      <alignment horizontal="distributed" vertical="center" wrapText="1" justifyLastLine="1"/>
    </xf>
    <xf numFmtId="0" fontId="6" fillId="3" borderId="5" xfId="0" applyFont="1" applyFill="1" applyBorder="1" applyAlignment="1">
      <alignment horizontal="distributed" vertical="center" wrapText="1" justifyLastLine="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0</xdr:rowOff>
    </xdr:from>
    <xdr:to>
      <xdr:col>11</xdr:col>
      <xdr:colOff>9525</xdr:colOff>
      <xdr:row>2</xdr:row>
      <xdr:rowOff>0</xdr:rowOff>
    </xdr:to>
    <xdr:sp macro="" textlink="">
      <xdr:nvSpPr>
        <xdr:cNvPr id="2" name="Line 2"/>
        <xdr:cNvSpPr>
          <a:spLocks noChangeShapeType="1"/>
        </xdr:cNvSpPr>
      </xdr:nvSpPr>
      <xdr:spPr bwMode="auto">
        <a:xfrm>
          <a:off x="8353425" y="36195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80" zoomScaleNormal="80" workbookViewId="0">
      <selection activeCell="A3" sqref="A3:A5"/>
    </sheetView>
  </sheetViews>
  <sheetFormatPr defaultRowHeight="13.5" x14ac:dyDescent="0.15"/>
  <cols>
    <col min="1" max="1" width="12.625" customWidth="1"/>
    <col min="2" max="19" width="8.125" customWidth="1"/>
  </cols>
  <sheetData>
    <row r="1" spans="1:20" ht="14.25" x14ac:dyDescent="0.15">
      <c r="A1" s="1" t="s">
        <v>217</v>
      </c>
      <c r="B1" s="2"/>
      <c r="C1" s="2"/>
      <c r="D1" s="2"/>
      <c r="E1" s="2"/>
      <c r="F1" s="2"/>
      <c r="G1" s="2"/>
      <c r="H1" s="2"/>
      <c r="I1" s="2"/>
      <c r="J1" s="2"/>
      <c r="K1" s="2"/>
      <c r="L1" s="2"/>
      <c r="M1" s="2"/>
      <c r="N1" s="2"/>
      <c r="O1" s="2"/>
      <c r="P1" s="2"/>
      <c r="Q1" s="2"/>
      <c r="R1" s="2"/>
      <c r="S1" s="2"/>
      <c r="T1" s="2"/>
    </row>
    <row r="2" spans="1:20" x14ac:dyDescent="0.15">
      <c r="A2" s="3"/>
      <c r="B2" s="3"/>
      <c r="C2" s="3"/>
      <c r="D2" s="3"/>
      <c r="E2" s="3"/>
      <c r="F2" s="3"/>
      <c r="G2" s="3"/>
      <c r="H2" s="3"/>
      <c r="I2" s="3"/>
      <c r="J2" s="4"/>
      <c r="K2" s="3"/>
      <c r="L2" s="3"/>
      <c r="M2" s="3"/>
      <c r="N2" s="3"/>
      <c r="O2" s="3"/>
      <c r="P2" s="3"/>
      <c r="Q2" s="3"/>
      <c r="R2" s="3"/>
      <c r="S2" s="5" t="s">
        <v>0</v>
      </c>
      <c r="T2" s="3"/>
    </row>
    <row r="3" spans="1:20" ht="23.25" customHeight="1" x14ac:dyDescent="0.15">
      <c r="A3" s="178" t="s">
        <v>1</v>
      </c>
      <c r="B3" s="178" t="s">
        <v>2</v>
      </c>
      <c r="C3" s="177"/>
      <c r="D3" s="177"/>
      <c r="E3" s="177"/>
      <c r="F3" s="177"/>
      <c r="G3" s="177"/>
      <c r="H3" s="177"/>
      <c r="I3" s="177"/>
      <c r="J3" s="177"/>
      <c r="K3" s="177"/>
      <c r="L3" s="178" t="s">
        <v>3</v>
      </c>
      <c r="M3" s="177"/>
      <c r="N3" s="177"/>
      <c r="O3" s="177"/>
      <c r="P3" s="175" t="s">
        <v>4</v>
      </c>
      <c r="Q3" s="177" t="s">
        <v>5</v>
      </c>
      <c r="R3" s="177" t="s">
        <v>6</v>
      </c>
      <c r="S3" s="175" t="s">
        <v>7</v>
      </c>
      <c r="T3" s="3"/>
    </row>
    <row r="4" spans="1:20" ht="23.25" customHeight="1" x14ac:dyDescent="0.15">
      <c r="A4" s="177"/>
      <c r="B4" s="177" t="s">
        <v>8</v>
      </c>
      <c r="C4" s="177"/>
      <c r="D4" s="178" t="s">
        <v>9</v>
      </c>
      <c r="E4" s="177"/>
      <c r="F4" s="178" t="s">
        <v>10</v>
      </c>
      <c r="G4" s="177"/>
      <c r="H4" s="178" t="s">
        <v>11</v>
      </c>
      <c r="I4" s="177"/>
      <c r="J4" s="177" t="s">
        <v>12</v>
      </c>
      <c r="K4" s="177"/>
      <c r="L4" s="179" t="s">
        <v>13</v>
      </c>
      <c r="M4" s="6"/>
      <c r="N4" s="7"/>
      <c r="O4" s="177" t="s">
        <v>14</v>
      </c>
      <c r="P4" s="176"/>
      <c r="Q4" s="177"/>
      <c r="R4" s="177"/>
      <c r="S4" s="176"/>
      <c r="T4" s="3"/>
    </row>
    <row r="5" spans="1:20" ht="23.25" customHeight="1" x14ac:dyDescent="0.15">
      <c r="A5" s="177"/>
      <c r="B5" s="101" t="s">
        <v>13</v>
      </c>
      <c r="C5" s="101" t="s">
        <v>14</v>
      </c>
      <c r="D5" s="101" t="s">
        <v>13</v>
      </c>
      <c r="E5" s="101" t="s">
        <v>14</v>
      </c>
      <c r="F5" s="101" t="s">
        <v>13</v>
      </c>
      <c r="G5" s="101" t="s">
        <v>14</v>
      </c>
      <c r="H5" s="101" t="s">
        <v>13</v>
      </c>
      <c r="I5" s="101" t="s">
        <v>14</v>
      </c>
      <c r="J5" s="101" t="s">
        <v>13</v>
      </c>
      <c r="K5" s="101" t="s">
        <v>14</v>
      </c>
      <c r="L5" s="177"/>
      <c r="M5" s="105" t="s">
        <v>15</v>
      </c>
      <c r="N5" s="105" t="s">
        <v>16</v>
      </c>
      <c r="O5" s="177"/>
      <c r="P5" s="176"/>
      <c r="Q5" s="177"/>
      <c r="R5" s="177"/>
      <c r="S5" s="176"/>
      <c r="T5" s="3"/>
    </row>
    <row r="6" spans="1:20" ht="23.25" customHeight="1" x14ac:dyDescent="0.15">
      <c r="A6" s="106" t="s">
        <v>161</v>
      </c>
      <c r="B6" s="107">
        <v>27</v>
      </c>
      <c r="C6" s="107">
        <v>3522</v>
      </c>
      <c r="D6" s="107">
        <v>26</v>
      </c>
      <c r="E6" s="107">
        <v>3297</v>
      </c>
      <c r="F6" s="107">
        <v>1</v>
      </c>
      <c r="G6" s="107">
        <v>215</v>
      </c>
      <c r="H6" s="107">
        <v>0</v>
      </c>
      <c r="I6" s="108">
        <v>0</v>
      </c>
      <c r="J6" s="109" t="s">
        <v>17</v>
      </c>
      <c r="K6" s="107">
        <v>10</v>
      </c>
      <c r="L6" s="107">
        <v>243</v>
      </c>
      <c r="M6" s="107">
        <v>23</v>
      </c>
      <c r="N6" s="107">
        <v>220</v>
      </c>
      <c r="O6" s="107">
        <v>303</v>
      </c>
      <c r="P6" s="107">
        <v>174</v>
      </c>
      <c r="Q6" s="110">
        <v>7</v>
      </c>
      <c r="R6" s="107">
        <v>302</v>
      </c>
      <c r="S6" s="107">
        <v>52</v>
      </c>
      <c r="T6" s="3"/>
    </row>
    <row r="7" spans="1:20" ht="23.25" customHeight="1" x14ac:dyDescent="0.15">
      <c r="A7" s="106" t="s">
        <v>166</v>
      </c>
      <c r="B7" s="107">
        <v>27</v>
      </c>
      <c r="C7" s="107">
        <v>3522</v>
      </c>
      <c r="D7" s="107">
        <v>26</v>
      </c>
      <c r="E7" s="107">
        <v>3297</v>
      </c>
      <c r="F7" s="107">
        <v>1</v>
      </c>
      <c r="G7" s="107">
        <v>215</v>
      </c>
      <c r="H7" s="107">
        <v>0</v>
      </c>
      <c r="I7" s="108">
        <v>0</v>
      </c>
      <c r="J7" s="109" t="s">
        <v>17</v>
      </c>
      <c r="K7" s="107">
        <v>10</v>
      </c>
      <c r="L7" s="107">
        <v>239</v>
      </c>
      <c r="M7" s="107">
        <v>22</v>
      </c>
      <c r="N7" s="107">
        <v>217</v>
      </c>
      <c r="O7" s="107">
        <v>295</v>
      </c>
      <c r="P7" s="107">
        <v>177</v>
      </c>
      <c r="Q7" s="110">
        <v>7</v>
      </c>
      <c r="R7" s="107">
        <v>274</v>
      </c>
      <c r="S7" s="107">
        <v>54</v>
      </c>
      <c r="T7" s="3"/>
    </row>
    <row r="8" spans="1:20" ht="23.25" customHeight="1" x14ac:dyDescent="0.15">
      <c r="A8" s="106" t="s">
        <v>167</v>
      </c>
      <c r="B8" s="107">
        <v>26</v>
      </c>
      <c r="C8" s="107">
        <v>3467</v>
      </c>
      <c r="D8" s="107">
        <v>25</v>
      </c>
      <c r="E8" s="107">
        <v>3249</v>
      </c>
      <c r="F8" s="107">
        <v>1</v>
      </c>
      <c r="G8" s="107">
        <v>208</v>
      </c>
      <c r="H8" s="107">
        <v>0</v>
      </c>
      <c r="I8" s="108">
        <v>0</v>
      </c>
      <c r="J8" s="109" t="s">
        <v>17</v>
      </c>
      <c r="K8" s="107">
        <v>10</v>
      </c>
      <c r="L8" s="107">
        <v>240</v>
      </c>
      <c r="M8" s="107">
        <v>19</v>
      </c>
      <c r="N8" s="107">
        <v>221</v>
      </c>
      <c r="O8" s="107">
        <v>246</v>
      </c>
      <c r="P8" s="107">
        <v>177</v>
      </c>
      <c r="Q8" s="110">
        <v>7</v>
      </c>
      <c r="R8" s="107">
        <v>224</v>
      </c>
      <c r="S8" s="107">
        <v>53</v>
      </c>
      <c r="T8" s="3"/>
    </row>
    <row r="9" spans="1:20" ht="23.25" customHeight="1" x14ac:dyDescent="0.15">
      <c r="A9" s="106" t="s">
        <v>168</v>
      </c>
      <c r="B9" s="107">
        <v>26</v>
      </c>
      <c r="C9" s="107">
        <v>3455</v>
      </c>
      <c r="D9" s="107">
        <v>25</v>
      </c>
      <c r="E9" s="107">
        <v>3237</v>
      </c>
      <c r="F9" s="107">
        <v>1</v>
      </c>
      <c r="G9" s="107">
        <v>208</v>
      </c>
      <c r="H9" s="108">
        <v>0</v>
      </c>
      <c r="I9" s="108">
        <v>0</v>
      </c>
      <c r="J9" s="109" t="s">
        <v>17</v>
      </c>
      <c r="K9" s="107">
        <v>10</v>
      </c>
      <c r="L9" s="107">
        <v>240</v>
      </c>
      <c r="M9" s="107">
        <v>18</v>
      </c>
      <c r="N9" s="107">
        <v>222</v>
      </c>
      <c r="O9" s="107">
        <v>224</v>
      </c>
      <c r="P9" s="107">
        <v>174</v>
      </c>
      <c r="Q9" s="110">
        <v>7</v>
      </c>
      <c r="R9" s="107">
        <v>276</v>
      </c>
      <c r="S9" s="107">
        <v>55</v>
      </c>
      <c r="T9" s="3"/>
    </row>
    <row r="10" spans="1:20" ht="23.25" customHeight="1" x14ac:dyDescent="0.15">
      <c r="A10" s="111" t="s">
        <v>169</v>
      </c>
      <c r="B10" s="112">
        <v>26</v>
      </c>
      <c r="C10" s="112">
        <v>3410</v>
      </c>
      <c r="D10" s="112">
        <v>25</v>
      </c>
      <c r="E10" s="112">
        <v>3192</v>
      </c>
      <c r="F10" s="112">
        <v>1</v>
      </c>
      <c r="G10" s="112">
        <v>208</v>
      </c>
      <c r="H10" s="113">
        <v>0</v>
      </c>
      <c r="I10" s="113">
        <v>0</v>
      </c>
      <c r="J10" s="114" t="s">
        <v>17</v>
      </c>
      <c r="K10" s="112">
        <v>10</v>
      </c>
      <c r="L10" s="112">
        <v>248</v>
      </c>
      <c r="M10" s="112">
        <v>17</v>
      </c>
      <c r="N10" s="112">
        <v>231</v>
      </c>
      <c r="O10" s="112">
        <v>212</v>
      </c>
      <c r="P10" s="112">
        <v>175</v>
      </c>
      <c r="Q10" s="115">
        <v>7</v>
      </c>
      <c r="R10" s="112">
        <v>289</v>
      </c>
      <c r="S10" s="112">
        <v>55</v>
      </c>
      <c r="T10" s="15"/>
    </row>
    <row r="11" spans="1:20" ht="15" customHeight="1" x14ac:dyDescent="0.15">
      <c r="A11" s="16" t="s">
        <v>18</v>
      </c>
      <c r="B11" s="17"/>
      <c r="C11" s="17"/>
      <c r="D11" s="17"/>
      <c r="E11" s="17"/>
      <c r="F11" s="17"/>
      <c r="G11" s="17"/>
      <c r="H11" s="17"/>
      <c r="I11" s="17"/>
      <c r="J11" s="17"/>
      <c r="K11" s="17"/>
      <c r="L11" s="17"/>
      <c r="M11" s="17"/>
      <c r="N11" s="17"/>
      <c r="O11" s="17"/>
      <c r="P11" s="17"/>
      <c r="Q11" s="17"/>
      <c r="R11" s="17"/>
      <c r="S11" s="5" t="s">
        <v>143</v>
      </c>
      <c r="T11" s="17"/>
    </row>
    <row r="12" spans="1:20" ht="15" customHeight="1" x14ac:dyDescent="0.15">
      <c r="A12" s="16" t="s">
        <v>19</v>
      </c>
      <c r="B12" s="16"/>
      <c r="C12" s="16"/>
      <c r="D12" s="16"/>
      <c r="E12" s="16"/>
      <c r="F12" s="16"/>
      <c r="G12" s="16"/>
      <c r="H12" s="16"/>
      <c r="I12" s="16"/>
      <c r="J12" s="16"/>
      <c r="K12" s="16"/>
      <c r="L12" s="16"/>
      <c r="M12" s="16"/>
      <c r="N12" s="17"/>
      <c r="O12" s="17"/>
      <c r="P12" s="17"/>
      <c r="Q12" s="17"/>
      <c r="R12" s="17"/>
      <c r="S12" s="17"/>
      <c r="T12" s="17"/>
    </row>
    <row r="13" spans="1:20" x14ac:dyDescent="0.15">
      <c r="A13" s="3"/>
      <c r="B13" s="16"/>
      <c r="C13" s="16"/>
      <c r="D13" s="16"/>
      <c r="E13" s="16"/>
      <c r="F13" s="16"/>
      <c r="G13" s="16"/>
      <c r="H13" s="16"/>
      <c r="I13" s="16"/>
      <c r="J13" s="16"/>
      <c r="K13" s="16"/>
      <c r="L13" s="16"/>
      <c r="M13" s="16"/>
      <c r="N13" s="17"/>
      <c r="O13" s="17"/>
      <c r="P13" s="17"/>
      <c r="Q13" s="17"/>
      <c r="R13" s="17"/>
      <c r="S13" s="17"/>
      <c r="T13" s="17"/>
    </row>
  </sheetData>
  <mergeCells count="14">
    <mergeCell ref="A3:A5"/>
    <mergeCell ref="B3:K3"/>
    <mergeCell ref="L3:O3"/>
    <mergeCell ref="P3:P5"/>
    <mergeCell ref="Q3:Q5"/>
    <mergeCell ref="S3:S5"/>
    <mergeCell ref="B4:C4"/>
    <mergeCell ref="D4:E4"/>
    <mergeCell ref="F4:G4"/>
    <mergeCell ref="H4:I4"/>
    <mergeCell ref="J4:K4"/>
    <mergeCell ref="L4:L5"/>
    <mergeCell ref="O4:O5"/>
    <mergeCell ref="R3:R5"/>
  </mergeCells>
  <phoneticPr fontId="3"/>
  <printOptions horizontalCentered="1"/>
  <pageMargins left="0.23622047244094491" right="0.19685039370078741" top="0.74803149606299213" bottom="0.74803149606299213" header="0.31496062992125984" footer="0.31496062992125984"/>
  <pageSetup paperSize="9" scale="92"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90" zoomScaleNormal="90" workbookViewId="0">
      <selection activeCell="A2" sqref="A2"/>
    </sheetView>
  </sheetViews>
  <sheetFormatPr defaultColWidth="18.125" defaultRowHeight="13.5" x14ac:dyDescent="0.15"/>
  <sheetData>
    <row r="1" spans="1:6" ht="14.25" x14ac:dyDescent="0.15">
      <c r="A1" s="1" t="s">
        <v>209</v>
      </c>
      <c r="B1" s="2"/>
      <c r="C1" s="2"/>
      <c r="D1" s="2"/>
    </row>
    <row r="2" spans="1:6" x14ac:dyDescent="0.15">
      <c r="A2" s="75"/>
      <c r="B2" s="73"/>
      <c r="C2" s="139"/>
      <c r="D2" s="18" t="s">
        <v>105</v>
      </c>
      <c r="E2" s="73"/>
    </row>
    <row r="3" spans="1:6" ht="21" customHeight="1" x14ac:dyDescent="0.15">
      <c r="A3" s="230" t="s">
        <v>155</v>
      </c>
      <c r="B3" s="204" t="s">
        <v>160</v>
      </c>
      <c r="C3" s="204"/>
      <c r="D3" s="204"/>
      <c r="E3" s="73"/>
    </row>
    <row r="4" spans="1:6" ht="21" customHeight="1" x14ac:dyDescent="0.15">
      <c r="A4" s="230"/>
      <c r="B4" s="101" t="s">
        <v>8</v>
      </c>
      <c r="C4" s="101" t="s">
        <v>106</v>
      </c>
      <c r="D4" s="101" t="s">
        <v>107</v>
      </c>
      <c r="E4" s="73"/>
    </row>
    <row r="5" spans="1:6" ht="21" customHeight="1" x14ac:dyDescent="0.15">
      <c r="A5" s="106" t="s">
        <v>164</v>
      </c>
      <c r="B5" s="158">
        <v>2545</v>
      </c>
      <c r="C5" s="159">
        <v>2362</v>
      </c>
      <c r="D5" s="159">
        <v>183</v>
      </c>
      <c r="E5" s="73"/>
      <c r="F5" s="73"/>
    </row>
    <row r="6" spans="1:6" ht="21" customHeight="1" x14ac:dyDescent="0.15">
      <c r="A6" s="106" t="s">
        <v>202</v>
      </c>
      <c r="B6" s="158">
        <v>2730</v>
      </c>
      <c r="C6" s="160">
        <v>2540</v>
      </c>
      <c r="D6" s="160">
        <v>190</v>
      </c>
      <c r="E6" s="73"/>
      <c r="F6" s="73"/>
    </row>
    <row r="7" spans="1:6" ht="21" customHeight="1" x14ac:dyDescent="0.15">
      <c r="A7" s="106" t="s">
        <v>203</v>
      </c>
      <c r="B7" s="158">
        <v>2679</v>
      </c>
      <c r="C7" s="160">
        <v>2507</v>
      </c>
      <c r="D7" s="160">
        <v>172</v>
      </c>
      <c r="E7" s="73"/>
      <c r="F7" s="73"/>
    </row>
    <row r="8" spans="1:6" ht="21" customHeight="1" x14ac:dyDescent="0.15">
      <c r="A8" s="106" t="s">
        <v>204</v>
      </c>
      <c r="B8" s="158">
        <v>2725</v>
      </c>
      <c r="C8" s="158">
        <v>2535</v>
      </c>
      <c r="D8" s="158">
        <v>190</v>
      </c>
      <c r="E8" s="73"/>
      <c r="F8" s="73"/>
    </row>
    <row r="9" spans="1:6" s="92" customFormat="1" ht="21" customHeight="1" x14ac:dyDescent="0.15">
      <c r="A9" s="111" t="s">
        <v>205</v>
      </c>
      <c r="B9" s="172">
        <v>2760</v>
      </c>
      <c r="C9" s="173">
        <v>2576</v>
      </c>
      <c r="D9" s="173">
        <v>184</v>
      </c>
      <c r="E9" s="93"/>
      <c r="F9" s="93"/>
    </row>
    <row r="10" spans="1:6" ht="21" customHeight="1" x14ac:dyDescent="0.15">
      <c r="A10" s="152"/>
      <c r="B10" s="161"/>
      <c r="C10" s="110"/>
      <c r="D10" s="110"/>
      <c r="E10" s="73"/>
      <c r="F10" s="73"/>
    </row>
    <row r="11" spans="1:6" ht="21" customHeight="1" x14ac:dyDescent="0.15">
      <c r="A11" s="146" t="s">
        <v>165</v>
      </c>
      <c r="B11" s="161">
        <v>235</v>
      </c>
      <c r="C11" s="162">
        <v>217</v>
      </c>
      <c r="D11" s="162">
        <v>18</v>
      </c>
      <c r="E11" s="73"/>
      <c r="F11" s="73"/>
    </row>
    <row r="12" spans="1:6" ht="21" customHeight="1" x14ac:dyDescent="0.15">
      <c r="A12" s="148" t="s">
        <v>206</v>
      </c>
      <c r="B12" s="161">
        <v>260</v>
      </c>
      <c r="C12" s="162">
        <v>248</v>
      </c>
      <c r="D12" s="162">
        <v>12</v>
      </c>
      <c r="E12" s="73"/>
      <c r="F12" s="73"/>
    </row>
    <row r="13" spans="1:6" ht="21" customHeight="1" x14ac:dyDescent="0.15">
      <c r="A13" s="148" t="s">
        <v>91</v>
      </c>
      <c r="B13" s="161">
        <v>252</v>
      </c>
      <c r="C13" s="162">
        <v>236</v>
      </c>
      <c r="D13" s="162">
        <v>16</v>
      </c>
      <c r="E13" s="73"/>
      <c r="F13" s="73"/>
    </row>
    <row r="14" spans="1:6" ht="21" customHeight="1" x14ac:dyDescent="0.15">
      <c r="A14" s="148" t="s">
        <v>92</v>
      </c>
      <c r="B14" s="161">
        <v>249</v>
      </c>
      <c r="C14" s="162">
        <v>233</v>
      </c>
      <c r="D14" s="162">
        <v>16</v>
      </c>
      <c r="E14" s="73"/>
      <c r="F14" s="73"/>
    </row>
    <row r="15" spans="1:6" ht="21" customHeight="1" x14ac:dyDescent="0.15">
      <c r="A15" s="148" t="s">
        <v>93</v>
      </c>
      <c r="B15" s="161">
        <v>199</v>
      </c>
      <c r="C15" s="162">
        <v>185</v>
      </c>
      <c r="D15" s="162">
        <v>14</v>
      </c>
      <c r="E15" s="73"/>
      <c r="F15" s="73"/>
    </row>
    <row r="16" spans="1:6" ht="21" customHeight="1" x14ac:dyDescent="0.15">
      <c r="A16" s="148" t="s">
        <v>94</v>
      </c>
      <c r="B16" s="161">
        <v>204</v>
      </c>
      <c r="C16" s="162">
        <v>194</v>
      </c>
      <c r="D16" s="162">
        <v>10</v>
      </c>
      <c r="E16" s="73"/>
      <c r="F16" s="73"/>
    </row>
    <row r="17" spans="1:6" ht="21" customHeight="1" x14ac:dyDescent="0.15">
      <c r="A17" s="148" t="s">
        <v>95</v>
      </c>
      <c r="B17" s="161">
        <v>204</v>
      </c>
      <c r="C17" s="162">
        <v>193</v>
      </c>
      <c r="D17" s="162">
        <v>11</v>
      </c>
      <c r="E17" s="73"/>
      <c r="F17" s="73"/>
    </row>
    <row r="18" spans="1:6" ht="21" customHeight="1" x14ac:dyDescent="0.15">
      <c r="A18" s="148" t="s">
        <v>96</v>
      </c>
      <c r="B18" s="161">
        <v>202</v>
      </c>
      <c r="C18" s="162">
        <v>188</v>
      </c>
      <c r="D18" s="162">
        <v>14</v>
      </c>
      <c r="E18" s="73"/>
      <c r="F18" s="73"/>
    </row>
    <row r="19" spans="1:6" ht="21" customHeight="1" x14ac:dyDescent="0.15">
      <c r="A19" s="148" t="s">
        <v>97</v>
      </c>
      <c r="B19" s="161">
        <v>222</v>
      </c>
      <c r="C19" s="163">
        <v>206</v>
      </c>
      <c r="D19" s="163">
        <v>16</v>
      </c>
      <c r="E19" s="73"/>
      <c r="F19" s="73"/>
    </row>
    <row r="20" spans="1:6" ht="21" customHeight="1" x14ac:dyDescent="0.15">
      <c r="A20" s="148" t="s">
        <v>98</v>
      </c>
      <c r="B20" s="161">
        <v>259</v>
      </c>
      <c r="C20" s="164">
        <v>242</v>
      </c>
      <c r="D20" s="164">
        <v>17</v>
      </c>
      <c r="E20" s="73"/>
      <c r="F20" s="73"/>
    </row>
    <row r="21" spans="1:6" ht="21" customHeight="1" x14ac:dyDescent="0.15">
      <c r="A21" s="148" t="s">
        <v>99</v>
      </c>
      <c r="B21" s="161">
        <v>224</v>
      </c>
      <c r="C21" s="164">
        <v>203</v>
      </c>
      <c r="D21" s="164">
        <v>21</v>
      </c>
      <c r="E21" s="73"/>
      <c r="F21" s="73"/>
    </row>
    <row r="22" spans="1:6" ht="21" customHeight="1" x14ac:dyDescent="0.15">
      <c r="A22" s="148" t="s">
        <v>100</v>
      </c>
      <c r="B22" s="161">
        <v>250</v>
      </c>
      <c r="C22" s="164">
        <v>231</v>
      </c>
      <c r="D22" s="164">
        <v>19</v>
      </c>
      <c r="F22" s="73"/>
    </row>
    <row r="23" spans="1:6" ht="13.5" customHeight="1" x14ac:dyDescent="0.15">
      <c r="A23" s="17"/>
      <c r="B23" s="73"/>
      <c r="D23" s="18" t="s">
        <v>104</v>
      </c>
    </row>
    <row r="24" spans="1:6" x14ac:dyDescent="0.15">
      <c r="A24" s="3"/>
      <c r="B24" s="73"/>
      <c r="D24" s="3"/>
    </row>
    <row r="25" spans="1:6" x14ac:dyDescent="0.15">
      <c r="B25" s="73"/>
    </row>
    <row r="26" spans="1:6" x14ac:dyDescent="0.15">
      <c r="B26" s="73"/>
    </row>
  </sheetData>
  <mergeCells count="2">
    <mergeCell ref="A3:A4"/>
    <mergeCell ref="B3:D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90" zoomScaleNormal="90" workbookViewId="0">
      <selection activeCell="A2" sqref="A2"/>
    </sheetView>
  </sheetViews>
  <sheetFormatPr defaultRowHeight="13.5" x14ac:dyDescent="0.15"/>
  <cols>
    <col min="1" max="8" width="12.625" customWidth="1"/>
  </cols>
  <sheetData>
    <row r="1" spans="1:9" ht="14.25" x14ac:dyDescent="0.15">
      <c r="A1" s="1" t="s">
        <v>208</v>
      </c>
      <c r="B1" s="2"/>
      <c r="C1" s="2"/>
      <c r="D1" s="2"/>
      <c r="E1" s="2"/>
      <c r="F1" s="2"/>
      <c r="G1" s="2"/>
      <c r="H1" s="2"/>
      <c r="I1" s="2"/>
    </row>
    <row r="2" spans="1:9" x14ac:dyDescent="0.15">
      <c r="A2" s="72"/>
      <c r="B2" s="72"/>
      <c r="C2" s="72"/>
      <c r="D2" s="72"/>
      <c r="E2" s="72"/>
      <c r="F2" s="72"/>
      <c r="G2" s="72"/>
      <c r="H2" s="18" t="s">
        <v>113</v>
      </c>
      <c r="I2" s="72"/>
    </row>
    <row r="3" spans="1:9" ht="23.25" customHeight="1" x14ac:dyDescent="0.15">
      <c r="A3" s="226" t="s">
        <v>33</v>
      </c>
      <c r="B3" s="231" t="s">
        <v>21</v>
      </c>
      <c r="C3" s="176" t="s">
        <v>108</v>
      </c>
      <c r="D3" s="175" t="s">
        <v>109</v>
      </c>
      <c r="E3" s="176" t="s">
        <v>110</v>
      </c>
      <c r="F3" s="175" t="s">
        <v>111</v>
      </c>
      <c r="G3" s="175" t="s">
        <v>112</v>
      </c>
      <c r="H3" s="175" t="s">
        <v>114</v>
      </c>
      <c r="I3" s="72"/>
    </row>
    <row r="4" spans="1:9" ht="23.25" customHeight="1" x14ac:dyDescent="0.15">
      <c r="A4" s="227"/>
      <c r="B4" s="232"/>
      <c r="C4" s="176"/>
      <c r="D4" s="176"/>
      <c r="E4" s="176"/>
      <c r="F4" s="176"/>
      <c r="G4" s="176"/>
      <c r="H4" s="176"/>
      <c r="I4" s="72"/>
    </row>
    <row r="5" spans="1:9" ht="23.25" customHeight="1" x14ac:dyDescent="0.15">
      <c r="A5" s="106" t="s">
        <v>163</v>
      </c>
      <c r="B5" s="165">
        <v>101</v>
      </c>
      <c r="C5" s="107">
        <v>5</v>
      </c>
      <c r="D5" s="107">
        <v>31</v>
      </c>
      <c r="E5" s="107">
        <v>12</v>
      </c>
      <c r="F5" s="107">
        <v>52</v>
      </c>
      <c r="G5" s="108">
        <v>0</v>
      </c>
      <c r="H5" s="107">
        <v>1</v>
      </c>
      <c r="I5" s="72"/>
    </row>
    <row r="6" spans="1:9" ht="23.25" customHeight="1" x14ac:dyDescent="0.15">
      <c r="A6" s="106" t="s">
        <v>191</v>
      </c>
      <c r="B6" s="165">
        <v>79</v>
      </c>
      <c r="C6" s="107">
        <v>4</v>
      </c>
      <c r="D6" s="107">
        <v>24</v>
      </c>
      <c r="E6" s="107">
        <v>11</v>
      </c>
      <c r="F6" s="107">
        <v>39</v>
      </c>
      <c r="G6" s="108">
        <v>1</v>
      </c>
      <c r="H6" s="107">
        <v>0</v>
      </c>
      <c r="I6" s="72"/>
    </row>
    <row r="7" spans="1:9" ht="23.25" customHeight="1" x14ac:dyDescent="0.15">
      <c r="A7" s="106" t="s">
        <v>192</v>
      </c>
      <c r="B7" s="165">
        <v>75</v>
      </c>
      <c r="C7" s="107">
        <v>4</v>
      </c>
      <c r="D7" s="107">
        <v>23</v>
      </c>
      <c r="E7" s="107">
        <v>8</v>
      </c>
      <c r="F7" s="107">
        <v>38</v>
      </c>
      <c r="G7" s="108">
        <v>2</v>
      </c>
      <c r="H7" s="107">
        <v>0</v>
      </c>
      <c r="I7" s="72"/>
    </row>
    <row r="8" spans="1:9" ht="23.25" customHeight="1" x14ac:dyDescent="0.15">
      <c r="A8" s="106" t="s">
        <v>193</v>
      </c>
      <c r="B8" s="165">
        <v>78</v>
      </c>
      <c r="C8" s="107">
        <v>7</v>
      </c>
      <c r="D8" s="107">
        <v>21</v>
      </c>
      <c r="E8" s="107">
        <v>6</v>
      </c>
      <c r="F8" s="107">
        <v>44</v>
      </c>
      <c r="G8" s="108">
        <v>0</v>
      </c>
      <c r="H8" s="107">
        <v>0</v>
      </c>
      <c r="I8" s="72"/>
    </row>
    <row r="9" spans="1:9" s="94" customFormat="1" ht="23.25" customHeight="1" x14ac:dyDescent="0.15">
      <c r="A9" s="166" t="s">
        <v>207</v>
      </c>
      <c r="B9" s="167">
        <v>85</v>
      </c>
      <c r="C9" s="168">
        <v>6</v>
      </c>
      <c r="D9" s="168">
        <v>30</v>
      </c>
      <c r="E9" s="168">
        <v>7</v>
      </c>
      <c r="F9" s="168">
        <v>38</v>
      </c>
      <c r="G9" s="168">
        <v>1</v>
      </c>
      <c r="H9" s="168">
        <v>3</v>
      </c>
      <c r="I9" s="95"/>
    </row>
    <row r="10" spans="1:9" x14ac:dyDescent="0.15">
      <c r="A10" s="3"/>
      <c r="B10" s="65"/>
      <c r="C10" s="3"/>
      <c r="D10" s="3"/>
      <c r="E10" s="3"/>
      <c r="F10" s="3"/>
      <c r="G10" s="3"/>
      <c r="H10" s="5" t="s">
        <v>115</v>
      </c>
      <c r="I10" s="100"/>
    </row>
    <row r="11" spans="1:9" x14ac:dyDescent="0.15">
      <c r="A11" s="3"/>
      <c r="B11" s="65"/>
      <c r="C11" s="3"/>
      <c r="D11" s="3"/>
      <c r="E11" s="3"/>
      <c r="F11" s="3"/>
      <c r="G11" s="3"/>
      <c r="H11" s="3"/>
      <c r="I11" s="72"/>
    </row>
    <row r="12" spans="1:9" x14ac:dyDescent="0.15">
      <c r="I12" s="73"/>
    </row>
    <row r="13" spans="1:9" x14ac:dyDescent="0.15">
      <c r="I13" s="73"/>
    </row>
    <row r="14" spans="1:9" x14ac:dyDescent="0.15">
      <c r="I14" s="73"/>
    </row>
    <row r="15" spans="1:9" x14ac:dyDescent="0.15">
      <c r="I15" s="73"/>
    </row>
    <row r="16" spans="1:9" x14ac:dyDescent="0.15">
      <c r="I16" s="73"/>
    </row>
    <row r="17" spans="9:9" x14ac:dyDescent="0.15">
      <c r="I17" s="73"/>
    </row>
    <row r="18" spans="9:9" x14ac:dyDescent="0.15">
      <c r="I18" s="73"/>
    </row>
  </sheetData>
  <mergeCells count="8">
    <mergeCell ref="G3:G4"/>
    <mergeCell ref="H3:H4"/>
    <mergeCell ref="A3:A4"/>
    <mergeCell ref="B3:B4"/>
    <mergeCell ref="C3:C4"/>
    <mergeCell ref="D3:D4"/>
    <mergeCell ref="E3:E4"/>
    <mergeCell ref="F3:F4"/>
  </mergeCells>
  <phoneticPr fontId="3"/>
  <printOptions horizontalCentered="1"/>
  <pageMargins left="0.70866141732283472" right="0.70866141732283472" top="0.74803149606299213" bottom="0.74803149606299213" header="0.31496062992125984" footer="0.31496062992125984"/>
  <pageSetup paperSize="9" scale="88"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election activeCell="A3" sqref="A3:A4"/>
    </sheetView>
  </sheetViews>
  <sheetFormatPr defaultRowHeight="13.5" x14ac:dyDescent="0.15"/>
  <cols>
    <col min="1" max="11" width="11.125" customWidth="1"/>
  </cols>
  <sheetData>
    <row r="1" spans="1:12" ht="14.25" x14ac:dyDescent="0.15">
      <c r="A1" s="1" t="s">
        <v>216</v>
      </c>
      <c r="B1" s="2"/>
      <c r="C1" s="2"/>
      <c r="D1" s="2"/>
      <c r="E1" s="2"/>
      <c r="F1" s="2"/>
      <c r="G1" s="2"/>
      <c r="H1" s="2"/>
      <c r="I1" s="2"/>
      <c r="J1" s="2"/>
      <c r="K1" s="2"/>
      <c r="L1" s="2"/>
    </row>
    <row r="2" spans="1:12" ht="12.75" customHeight="1" thickBot="1" x14ac:dyDescent="0.2">
      <c r="A2" s="3"/>
      <c r="B2" s="3"/>
      <c r="C2" s="3"/>
      <c r="D2" s="3"/>
      <c r="E2" s="3"/>
      <c r="F2" s="3"/>
      <c r="G2" s="3"/>
      <c r="H2" s="3"/>
      <c r="I2" s="3"/>
      <c r="J2" s="3"/>
      <c r="K2" s="18" t="s">
        <v>20</v>
      </c>
      <c r="L2" s="3"/>
    </row>
    <row r="3" spans="1:12" ht="24" customHeight="1" x14ac:dyDescent="0.15">
      <c r="A3" s="181" t="s">
        <v>1</v>
      </c>
      <c r="B3" s="183" t="s">
        <v>21</v>
      </c>
      <c r="C3" s="185" t="s">
        <v>22</v>
      </c>
      <c r="D3" s="180" t="s">
        <v>23</v>
      </c>
      <c r="E3" s="185" t="s">
        <v>24</v>
      </c>
      <c r="F3" s="180" t="s">
        <v>25</v>
      </c>
      <c r="G3" s="180" t="s">
        <v>26</v>
      </c>
      <c r="H3" s="180" t="s">
        <v>27</v>
      </c>
      <c r="I3" s="180" t="s">
        <v>28</v>
      </c>
      <c r="J3" s="186" t="s">
        <v>29</v>
      </c>
      <c r="K3" s="187" t="s">
        <v>30</v>
      </c>
      <c r="L3" s="3"/>
    </row>
    <row r="4" spans="1:12" ht="24" customHeight="1" x14ac:dyDescent="0.15">
      <c r="A4" s="182"/>
      <c r="B4" s="184"/>
      <c r="C4" s="177"/>
      <c r="D4" s="177"/>
      <c r="E4" s="177"/>
      <c r="F4" s="177"/>
      <c r="G4" s="177"/>
      <c r="H4" s="177"/>
      <c r="I4" s="177"/>
      <c r="J4" s="177"/>
      <c r="K4" s="179"/>
      <c r="L4" s="3"/>
    </row>
    <row r="5" spans="1:12" ht="24" customHeight="1" x14ac:dyDescent="0.15">
      <c r="A5" s="8" t="s">
        <v>144</v>
      </c>
      <c r="B5" s="19">
        <v>5107</v>
      </c>
      <c r="C5" s="20">
        <v>579</v>
      </c>
      <c r="D5" s="20">
        <v>206</v>
      </c>
      <c r="E5" s="20">
        <v>683</v>
      </c>
      <c r="F5" s="20">
        <v>95</v>
      </c>
      <c r="G5" s="20">
        <v>82</v>
      </c>
      <c r="H5" s="20">
        <v>2160</v>
      </c>
      <c r="I5" s="20">
        <v>997</v>
      </c>
      <c r="J5" s="20">
        <v>244</v>
      </c>
      <c r="K5" s="20">
        <v>61</v>
      </c>
      <c r="L5" s="3"/>
    </row>
    <row r="6" spans="1:12" ht="24" customHeight="1" x14ac:dyDescent="0.15">
      <c r="A6" s="12" t="s">
        <v>135</v>
      </c>
      <c r="B6" s="21">
        <v>5471</v>
      </c>
      <c r="C6" s="9">
        <v>639</v>
      </c>
      <c r="D6" s="9">
        <v>215</v>
      </c>
      <c r="E6" s="9">
        <v>726</v>
      </c>
      <c r="F6" s="9">
        <v>101</v>
      </c>
      <c r="G6" s="9">
        <v>102</v>
      </c>
      <c r="H6" s="9">
        <v>2406</v>
      </c>
      <c r="I6" s="9">
        <v>935</v>
      </c>
      <c r="J6" s="9">
        <v>270</v>
      </c>
      <c r="K6" s="9">
        <v>77</v>
      </c>
      <c r="L6" s="3"/>
    </row>
    <row r="7" spans="1:12" ht="24" customHeight="1" x14ac:dyDescent="0.15">
      <c r="A7" s="12" t="s">
        <v>116</v>
      </c>
      <c r="B7" s="21">
        <v>5751</v>
      </c>
      <c r="C7" s="9">
        <v>665</v>
      </c>
      <c r="D7" s="9">
        <v>215</v>
      </c>
      <c r="E7" s="9">
        <v>709</v>
      </c>
      <c r="F7" s="9">
        <v>106</v>
      </c>
      <c r="G7" s="9">
        <v>92</v>
      </c>
      <c r="H7" s="9">
        <v>2640</v>
      </c>
      <c r="I7" s="9">
        <v>938</v>
      </c>
      <c r="J7" s="9">
        <v>306</v>
      </c>
      <c r="K7" s="9">
        <v>80</v>
      </c>
      <c r="L7" s="15"/>
    </row>
    <row r="8" spans="1:12" ht="24" customHeight="1" x14ac:dyDescent="0.15">
      <c r="A8" s="12" t="s">
        <v>134</v>
      </c>
      <c r="B8" s="21">
        <v>5854</v>
      </c>
      <c r="C8" s="9">
        <v>659</v>
      </c>
      <c r="D8" s="9">
        <v>226</v>
      </c>
      <c r="E8" s="9">
        <v>732</v>
      </c>
      <c r="F8" s="9">
        <v>105</v>
      </c>
      <c r="G8" s="9">
        <v>106</v>
      </c>
      <c r="H8" s="9">
        <v>2778</v>
      </c>
      <c r="I8" s="9">
        <v>875</v>
      </c>
      <c r="J8" s="9">
        <v>294</v>
      </c>
      <c r="K8" s="9">
        <v>79</v>
      </c>
      <c r="L8" s="3"/>
    </row>
    <row r="9" spans="1:12" ht="24" customHeight="1" thickBot="1" x14ac:dyDescent="0.2">
      <c r="A9" s="13" t="s">
        <v>145</v>
      </c>
      <c r="B9" s="67">
        <v>5292</v>
      </c>
      <c r="C9" s="14">
        <v>694</v>
      </c>
      <c r="D9" s="14">
        <v>219</v>
      </c>
      <c r="E9" s="14">
        <v>576</v>
      </c>
      <c r="F9" s="14">
        <v>105</v>
      </c>
      <c r="G9" s="14">
        <v>115</v>
      </c>
      <c r="H9" s="14">
        <v>2380</v>
      </c>
      <c r="I9" s="14">
        <v>782</v>
      </c>
      <c r="J9" s="14">
        <v>333</v>
      </c>
      <c r="K9" s="14">
        <v>88</v>
      </c>
      <c r="L9" s="3"/>
    </row>
    <row r="10" spans="1:12" x14ac:dyDescent="0.15">
      <c r="A10" s="17"/>
      <c r="B10" s="17"/>
      <c r="C10" s="17"/>
      <c r="D10" s="17"/>
      <c r="E10" s="17"/>
      <c r="F10" s="3"/>
      <c r="G10" s="3"/>
      <c r="H10" s="3"/>
      <c r="I10" s="3"/>
      <c r="J10" s="3"/>
      <c r="K10" s="22" t="s">
        <v>146</v>
      </c>
      <c r="L10" s="17"/>
    </row>
    <row r="11" spans="1:12" x14ac:dyDescent="0.15">
      <c r="A11" s="16" t="s">
        <v>31</v>
      </c>
      <c r="B11" s="17"/>
      <c r="C11" s="17"/>
      <c r="D11" s="17"/>
      <c r="E11" s="17"/>
      <c r="F11" s="3"/>
      <c r="G11" s="3"/>
      <c r="H11" s="3"/>
      <c r="I11" s="3"/>
      <c r="J11" s="3"/>
      <c r="K11" s="3"/>
      <c r="L11" s="17"/>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G3:G4"/>
    <mergeCell ref="H3:H4"/>
    <mergeCell ref="I3:I4"/>
    <mergeCell ref="J3:J4"/>
    <mergeCell ref="K3:K4"/>
    <mergeCell ref="F3:F4"/>
    <mergeCell ref="A3:A4"/>
    <mergeCell ref="B3:B4"/>
    <mergeCell ref="C3:C4"/>
    <mergeCell ref="D3:D4"/>
    <mergeCell ref="E3:E4"/>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90" zoomScaleNormal="90" workbookViewId="0">
      <selection activeCell="A3" sqref="A3:A5"/>
    </sheetView>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215</v>
      </c>
      <c r="B1" s="2"/>
      <c r="C1" s="2"/>
      <c r="D1" s="2"/>
      <c r="E1" s="2"/>
      <c r="F1" s="2"/>
      <c r="G1" s="2"/>
      <c r="H1" s="2"/>
      <c r="I1" s="2"/>
      <c r="J1" s="2"/>
      <c r="K1" s="2"/>
      <c r="L1" s="2"/>
      <c r="M1" s="2"/>
    </row>
    <row r="2" spans="1:13" ht="14.25" thickBot="1" x14ac:dyDescent="0.2">
      <c r="A2" s="17"/>
      <c r="B2" s="17"/>
      <c r="C2" s="17"/>
      <c r="D2" s="17"/>
      <c r="E2" s="17"/>
      <c r="F2" s="17"/>
      <c r="G2" s="17"/>
      <c r="H2" s="17"/>
      <c r="I2" s="17"/>
      <c r="J2" s="17"/>
      <c r="K2" s="17"/>
      <c r="L2" s="23" t="s">
        <v>32</v>
      </c>
      <c r="M2" s="75"/>
    </row>
    <row r="3" spans="1:13" ht="26.25" customHeight="1" x14ac:dyDescent="0.15">
      <c r="A3" s="181" t="s">
        <v>33</v>
      </c>
      <c r="B3" s="188" t="s">
        <v>34</v>
      </c>
      <c r="C3" s="189"/>
      <c r="D3" s="189"/>
      <c r="E3" s="189"/>
      <c r="F3" s="189"/>
      <c r="G3" s="189"/>
      <c r="H3" s="189"/>
      <c r="I3" s="189"/>
      <c r="J3" s="189"/>
      <c r="K3" s="190"/>
      <c r="L3" s="191" t="s">
        <v>35</v>
      </c>
      <c r="M3" s="74"/>
    </row>
    <row r="4" spans="1:13" ht="26.25" customHeight="1" x14ac:dyDescent="0.15">
      <c r="A4" s="182"/>
      <c r="B4" s="193" t="s">
        <v>36</v>
      </c>
      <c r="C4" s="193" t="s">
        <v>37</v>
      </c>
      <c r="D4" s="193"/>
      <c r="E4" s="193"/>
      <c r="F4" s="193"/>
      <c r="G4" s="193" t="s">
        <v>38</v>
      </c>
      <c r="H4" s="194"/>
      <c r="I4" s="194"/>
      <c r="J4" s="194"/>
      <c r="K4" s="195"/>
      <c r="L4" s="192"/>
      <c r="M4" s="74"/>
    </row>
    <row r="5" spans="1:13" ht="26.25" customHeight="1" x14ac:dyDescent="0.15">
      <c r="A5" s="182"/>
      <c r="B5" s="193"/>
      <c r="C5" s="24" t="s">
        <v>39</v>
      </c>
      <c r="D5" s="104" t="s">
        <v>11</v>
      </c>
      <c r="E5" s="104" t="s">
        <v>170</v>
      </c>
      <c r="F5" s="25" t="s">
        <v>40</v>
      </c>
      <c r="G5" s="104" t="s">
        <v>171</v>
      </c>
      <c r="H5" s="104" t="s">
        <v>41</v>
      </c>
      <c r="I5" s="25" t="s">
        <v>42</v>
      </c>
      <c r="J5" s="104" t="s">
        <v>43</v>
      </c>
      <c r="K5" s="68" t="s">
        <v>172</v>
      </c>
      <c r="L5" s="103" t="s">
        <v>44</v>
      </c>
      <c r="M5" s="74"/>
    </row>
    <row r="6" spans="1:13" ht="26.25" customHeight="1" x14ac:dyDescent="0.15">
      <c r="A6" s="8" t="s">
        <v>162</v>
      </c>
      <c r="B6" s="77">
        <v>0</v>
      </c>
      <c r="C6" s="78">
        <v>0</v>
      </c>
      <c r="D6" s="78" t="s">
        <v>123</v>
      </c>
      <c r="E6" s="78">
        <v>0</v>
      </c>
      <c r="F6" s="78">
        <v>0</v>
      </c>
      <c r="G6" s="78">
        <v>0</v>
      </c>
      <c r="H6" s="78">
        <v>0</v>
      </c>
      <c r="I6" s="78">
        <v>4</v>
      </c>
      <c r="J6" s="78">
        <v>0</v>
      </c>
      <c r="K6" s="81">
        <v>0</v>
      </c>
      <c r="L6" s="84">
        <v>8</v>
      </c>
      <c r="M6" s="74"/>
    </row>
    <row r="7" spans="1:13" ht="26.25" customHeight="1" x14ac:dyDescent="0.15">
      <c r="A7" s="97" t="s">
        <v>173</v>
      </c>
      <c r="B7" s="26">
        <v>0</v>
      </c>
      <c r="C7" s="76">
        <v>0</v>
      </c>
      <c r="D7" s="76" t="s">
        <v>141</v>
      </c>
      <c r="E7" s="76">
        <v>0</v>
      </c>
      <c r="F7" s="76">
        <v>0</v>
      </c>
      <c r="G7" s="76">
        <v>0</v>
      </c>
      <c r="H7" s="76">
        <v>3</v>
      </c>
      <c r="I7" s="76">
        <v>3</v>
      </c>
      <c r="J7" s="76">
        <v>0</v>
      </c>
      <c r="K7" s="82">
        <v>0</v>
      </c>
      <c r="L7" s="85">
        <v>28</v>
      </c>
      <c r="M7" s="72"/>
    </row>
    <row r="8" spans="1:13" ht="26.25" customHeight="1" x14ac:dyDescent="0.15">
      <c r="A8" s="97" t="s">
        <v>174</v>
      </c>
      <c r="B8" s="26">
        <v>0</v>
      </c>
      <c r="C8" s="76">
        <v>0</v>
      </c>
      <c r="D8" s="76" t="s">
        <v>142</v>
      </c>
      <c r="E8" s="76">
        <v>0</v>
      </c>
      <c r="F8" s="76">
        <v>0</v>
      </c>
      <c r="G8" s="76">
        <v>0</v>
      </c>
      <c r="H8" s="76">
        <v>0</v>
      </c>
      <c r="I8" s="76">
        <v>2</v>
      </c>
      <c r="J8" s="76">
        <v>0</v>
      </c>
      <c r="K8" s="82">
        <v>0</v>
      </c>
      <c r="L8" s="85">
        <v>77</v>
      </c>
      <c r="M8" s="72"/>
    </row>
    <row r="9" spans="1:13" ht="26.25" customHeight="1" x14ac:dyDescent="0.15">
      <c r="A9" s="97" t="s">
        <v>175</v>
      </c>
      <c r="B9" s="26">
        <v>0</v>
      </c>
      <c r="C9" s="76">
        <v>0</v>
      </c>
      <c r="D9" s="76" t="s">
        <v>157</v>
      </c>
      <c r="E9" s="76">
        <v>0</v>
      </c>
      <c r="F9" s="76">
        <v>0</v>
      </c>
      <c r="G9" s="76">
        <v>0</v>
      </c>
      <c r="H9" s="76">
        <v>0</v>
      </c>
      <c r="I9" s="76">
        <v>11</v>
      </c>
      <c r="J9" s="76">
        <v>0</v>
      </c>
      <c r="K9" s="82">
        <v>0</v>
      </c>
      <c r="L9" s="85">
        <v>18</v>
      </c>
      <c r="M9" s="72"/>
    </row>
    <row r="10" spans="1:13" s="92" customFormat="1" ht="26.25" customHeight="1" thickBot="1" x14ac:dyDescent="0.2">
      <c r="A10" s="98" t="s">
        <v>176</v>
      </c>
      <c r="B10" s="79">
        <v>0</v>
      </c>
      <c r="C10" s="80">
        <v>0</v>
      </c>
      <c r="D10" s="80" t="s">
        <v>177</v>
      </c>
      <c r="E10" s="80">
        <v>0</v>
      </c>
      <c r="F10" s="80">
        <v>0</v>
      </c>
      <c r="G10" s="80">
        <v>0</v>
      </c>
      <c r="H10" s="80">
        <v>0</v>
      </c>
      <c r="I10" s="80">
        <v>13</v>
      </c>
      <c r="J10" s="80">
        <v>0</v>
      </c>
      <c r="K10" s="91">
        <v>0</v>
      </c>
      <c r="L10" s="86">
        <v>66</v>
      </c>
      <c r="M10" s="74"/>
    </row>
    <row r="11" spans="1:13" x14ac:dyDescent="0.15">
      <c r="A11" s="16"/>
      <c r="B11" s="16"/>
      <c r="C11" s="16"/>
      <c r="D11" s="16"/>
      <c r="E11" s="16"/>
      <c r="F11" s="16"/>
      <c r="G11" s="16"/>
      <c r="H11" s="16"/>
      <c r="I11" s="16"/>
      <c r="J11" s="27"/>
      <c r="K11" s="16"/>
      <c r="L11" s="5" t="s">
        <v>143</v>
      </c>
      <c r="M11" s="83"/>
    </row>
    <row r="12" spans="1:13" x14ac:dyDescent="0.15">
      <c r="A12" s="28" t="s">
        <v>218</v>
      </c>
      <c r="B12" s="16"/>
      <c r="C12" s="16"/>
      <c r="D12" s="16"/>
      <c r="E12" s="16"/>
      <c r="F12" s="16"/>
      <c r="G12" s="16"/>
      <c r="H12" s="16"/>
      <c r="I12" s="16"/>
      <c r="J12" s="16"/>
      <c r="K12" s="16"/>
      <c r="L12" s="16"/>
      <c r="M12" s="83"/>
    </row>
    <row r="13" spans="1:13" x14ac:dyDescent="0.15">
      <c r="A13" s="29" t="s">
        <v>219</v>
      </c>
      <c r="B13" s="16"/>
      <c r="C13" s="16"/>
      <c r="D13" s="16"/>
      <c r="E13" s="16"/>
      <c r="F13" s="16"/>
      <c r="G13" s="16"/>
      <c r="H13" s="16"/>
      <c r="I13" s="16"/>
      <c r="J13" s="16"/>
      <c r="K13" s="16"/>
      <c r="L13" s="16"/>
      <c r="M13" s="16"/>
    </row>
    <row r="14" spans="1:13" x14ac:dyDescent="0.15">
      <c r="A14" s="28" t="s">
        <v>45</v>
      </c>
      <c r="B14" s="16"/>
      <c r="C14" s="16"/>
      <c r="D14" s="16"/>
      <c r="E14" s="16"/>
      <c r="F14" s="16"/>
      <c r="G14" s="16"/>
      <c r="H14" s="16"/>
      <c r="I14" s="16"/>
      <c r="J14" s="16"/>
      <c r="K14" s="16"/>
      <c r="L14" s="16"/>
      <c r="M14" s="16"/>
    </row>
    <row r="15" spans="1:13" x14ac:dyDescent="0.15">
      <c r="A15" s="28" t="s">
        <v>46</v>
      </c>
      <c r="B15" s="16"/>
      <c r="C15" s="16"/>
      <c r="D15" s="16"/>
      <c r="E15" s="16"/>
      <c r="F15" s="16"/>
      <c r="G15" s="16"/>
      <c r="H15" s="16"/>
      <c r="I15" s="16"/>
      <c r="J15" s="16"/>
      <c r="K15" s="16"/>
      <c r="L15" s="16"/>
      <c r="M15" s="16"/>
    </row>
    <row r="16" spans="1:13" x14ac:dyDescent="0.15">
      <c r="A16" s="28" t="s">
        <v>47</v>
      </c>
      <c r="B16" s="17"/>
      <c r="C16" s="17"/>
      <c r="D16" s="17"/>
      <c r="E16" s="17"/>
      <c r="F16" s="17"/>
      <c r="G16" s="17"/>
      <c r="H16" s="17"/>
      <c r="I16" s="17"/>
      <c r="J16" s="17"/>
      <c r="K16" s="17"/>
      <c r="L16" s="17"/>
      <c r="M16" s="17"/>
    </row>
    <row r="17" spans="1:13" x14ac:dyDescent="0.15">
      <c r="A17" s="28"/>
      <c r="B17" s="17"/>
      <c r="C17" s="17"/>
      <c r="D17" s="17"/>
      <c r="E17" s="17"/>
      <c r="F17" s="17"/>
      <c r="G17" s="17"/>
      <c r="H17" s="17"/>
      <c r="I17" s="17"/>
      <c r="J17" s="17"/>
      <c r="K17" s="17"/>
      <c r="L17" s="17"/>
      <c r="M17" s="17"/>
    </row>
  </sheetData>
  <mergeCells count="6">
    <mergeCell ref="A3:A5"/>
    <mergeCell ref="B3:K3"/>
    <mergeCell ref="L3:L4"/>
    <mergeCell ref="B4:B5"/>
    <mergeCell ref="C4:F4"/>
    <mergeCell ref="G4:K4"/>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90" zoomScaleNormal="90" workbookViewId="0">
      <selection activeCell="B1" sqref="B1"/>
    </sheetView>
  </sheetViews>
  <sheetFormatPr defaultRowHeight="13.5" x14ac:dyDescent="0.15"/>
  <cols>
    <col min="1" max="1" width="4.375" customWidth="1"/>
    <col min="2" max="2" width="18" customWidth="1"/>
    <col min="5" max="5" width="4.375" customWidth="1"/>
    <col min="6" max="6" width="18" customWidth="1"/>
  </cols>
  <sheetData>
    <row r="1" spans="1:8" ht="14.25" x14ac:dyDescent="0.15">
      <c r="A1" s="1" t="s">
        <v>220</v>
      </c>
      <c r="B1" s="2"/>
      <c r="C1" s="2"/>
      <c r="D1" s="2"/>
      <c r="E1" s="2"/>
      <c r="F1" s="2"/>
      <c r="G1" s="2"/>
      <c r="H1" s="2"/>
    </row>
    <row r="2" spans="1:8" ht="14.25" thickBot="1" x14ac:dyDescent="0.2">
      <c r="A2" s="3"/>
      <c r="B2" s="3"/>
      <c r="C2" s="3"/>
      <c r="D2" s="3"/>
      <c r="E2" s="3"/>
      <c r="F2" s="3"/>
      <c r="G2" s="3"/>
      <c r="H2" s="3"/>
    </row>
    <row r="3" spans="1:8" ht="24" customHeight="1" x14ac:dyDescent="0.15">
      <c r="A3" s="196" t="s">
        <v>48</v>
      </c>
      <c r="B3" s="198" t="s">
        <v>221</v>
      </c>
      <c r="C3" s="199"/>
      <c r="D3" s="199"/>
      <c r="E3" s="200" t="s">
        <v>48</v>
      </c>
      <c r="F3" s="198" t="s">
        <v>222</v>
      </c>
      <c r="G3" s="199"/>
      <c r="H3" s="199"/>
    </row>
    <row r="4" spans="1:8" ht="24" customHeight="1" x14ac:dyDescent="0.15">
      <c r="A4" s="197"/>
      <c r="B4" s="174" t="s">
        <v>49</v>
      </c>
      <c r="C4" s="30" t="s">
        <v>50</v>
      </c>
      <c r="D4" s="31" t="s">
        <v>51</v>
      </c>
      <c r="E4" s="201"/>
      <c r="F4" s="174" t="s">
        <v>49</v>
      </c>
      <c r="G4" s="30" t="s">
        <v>50</v>
      </c>
      <c r="H4" s="31" t="s">
        <v>51</v>
      </c>
    </row>
    <row r="5" spans="1:8" ht="33" customHeight="1" x14ac:dyDescent="0.15">
      <c r="A5" s="32"/>
      <c r="B5" s="36" t="s">
        <v>118</v>
      </c>
      <c r="C5" s="33">
        <v>2629</v>
      </c>
      <c r="D5" s="34">
        <v>100</v>
      </c>
      <c r="E5" s="35"/>
      <c r="F5" s="36" t="s">
        <v>118</v>
      </c>
      <c r="G5" s="33">
        <v>2680</v>
      </c>
      <c r="H5" s="34">
        <v>100</v>
      </c>
    </row>
    <row r="6" spans="1:8" ht="33" customHeight="1" x14ac:dyDescent="0.15">
      <c r="A6" s="37">
        <v>1</v>
      </c>
      <c r="B6" s="41" t="s">
        <v>119</v>
      </c>
      <c r="C6" s="38">
        <v>791</v>
      </c>
      <c r="D6" s="39">
        <v>30.1</v>
      </c>
      <c r="E6" s="40">
        <v>1</v>
      </c>
      <c r="F6" s="41" t="s">
        <v>119</v>
      </c>
      <c r="G6" s="38">
        <v>741</v>
      </c>
      <c r="H6" s="39">
        <v>27.7</v>
      </c>
    </row>
    <row r="7" spans="1:8" ht="33" customHeight="1" x14ac:dyDescent="0.15">
      <c r="A7" s="37">
        <v>2</v>
      </c>
      <c r="B7" s="41" t="s">
        <v>120</v>
      </c>
      <c r="C7" s="38">
        <v>357</v>
      </c>
      <c r="D7" s="39">
        <v>13.6</v>
      </c>
      <c r="E7" s="40">
        <v>2</v>
      </c>
      <c r="F7" s="41" t="s">
        <v>120</v>
      </c>
      <c r="G7" s="38">
        <v>369</v>
      </c>
      <c r="H7" s="39">
        <v>13.8</v>
      </c>
    </row>
    <row r="8" spans="1:8" ht="33" customHeight="1" x14ac:dyDescent="0.15">
      <c r="A8" s="37">
        <v>3</v>
      </c>
      <c r="B8" s="41" t="s">
        <v>53</v>
      </c>
      <c r="C8" s="38">
        <v>286</v>
      </c>
      <c r="D8" s="39">
        <v>10.9</v>
      </c>
      <c r="E8" s="40">
        <v>3</v>
      </c>
      <c r="F8" s="41" t="s">
        <v>53</v>
      </c>
      <c r="G8" s="38">
        <v>298</v>
      </c>
      <c r="H8" s="39">
        <v>11.2</v>
      </c>
    </row>
    <row r="9" spans="1:8" ht="33" customHeight="1" x14ac:dyDescent="0.15">
      <c r="A9" s="37">
        <v>4</v>
      </c>
      <c r="B9" s="41" t="s">
        <v>54</v>
      </c>
      <c r="C9" s="38">
        <v>261</v>
      </c>
      <c r="D9" s="39">
        <v>9.9</v>
      </c>
      <c r="E9" s="40">
        <v>4</v>
      </c>
      <c r="F9" s="41" t="s">
        <v>55</v>
      </c>
      <c r="G9" s="38">
        <v>212</v>
      </c>
      <c r="H9" s="39">
        <v>7.9</v>
      </c>
    </row>
    <row r="10" spans="1:8" ht="33" customHeight="1" x14ac:dyDescent="0.15">
      <c r="A10" s="37">
        <v>5</v>
      </c>
      <c r="B10" s="41" t="s">
        <v>55</v>
      </c>
      <c r="C10" s="38">
        <v>171</v>
      </c>
      <c r="D10" s="39">
        <v>6.5</v>
      </c>
      <c r="E10" s="40">
        <v>5</v>
      </c>
      <c r="F10" s="41" t="s">
        <v>54</v>
      </c>
      <c r="G10" s="38">
        <v>199</v>
      </c>
      <c r="H10" s="39">
        <v>7.4</v>
      </c>
    </row>
    <row r="11" spans="1:8" ht="33" customHeight="1" x14ac:dyDescent="0.15">
      <c r="A11" s="37">
        <v>6</v>
      </c>
      <c r="B11" s="41" t="s">
        <v>56</v>
      </c>
      <c r="C11" s="38">
        <v>69</v>
      </c>
      <c r="D11" s="39">
        <v>2.6</v>
      </c>
      <c r="E11" s="40">
        <v>6</v>
      </c>
      <c r="F11" s="41" t="s">
        <v>56</v>
      </c>
      <c r="G11" s="38">
        <v>88</v>
      </c>
      <c r="H11" s="39">
        <v>3.3</v>
      </c>
    </row>
    <row r="12" spans="1:8" ht="33" customHeight="1" x14ac:dyDescent="0.15">
      <c r="A12" s="37">
        <v>7</v>
      </c>
      <c r="B12" s="41" t="s">
        <v>156</v>
      </c>
      <c r="C12" s="38">
        <v>50</v>
      </c>
      <c r="D12" s="39">
        <v>1.9</v>
      </c>
      <c r="E12" s="40">
        <v>7</v>
      </c>
      <c r="F12" s="41" t="s">
        <v>58</v>
      </c>
      <c r="G12" s="38">
        <v>49</v>
      </c>
      <c r="H12" s="39">
        <v>1.8</v>
      </c>
    </row>
    <row r="13" spans="1:8" ht="33" customHeight="1" x14ac:dyDescent="0.15">
      <c r="A13" s="37">
        <v>8</v>
      </c>
      <c r="B13" s="41" t="s">
        <v>58</v>
      </c>
      <c r="C13" s="38">
        <v>46</v>
      </c>
      <c r="D13" s="39">
        <v>1.7</v>
      </c>
      <c r="E13" s="40">
        <v>8</v>
      </c>
      <c r="F13" s="41" t="s">
        <v>57</v>
      </c>
      <c r="G13" s="38">
        <v>41</v>
      </c>
      <c r="H13" s="39">
        <v>1.5</v>
      </c>
    </row>
    <row r="14" spans="1:8" ht="33" customHeight="1" x14ac:dyDescent="0.15">
      <c r="A14" s="42">
        <v>9</v>
      </c>
      <c r="B14" s="41" t="s">
        <v>57</v>
      </c>
      <c r="C14" s="38">
        <v>42</v>
      </c>
      <c r="D14" s="39">
        <v>1.6</v>
      </c>
      <c r="E14" s="99">
        <v>9</v>
      </c>
      <c r="F14" s="41" t="s">
        <v>156</v>
      </c>
      <c r="G14" s="38">
        <v>33</v>
      </c>
      <c r="H14" s="39">
        <v>1.2</v>
      </c>
    </row>
    <row r="15" spans="1:8" ht="33" customHeight="1" x14ac:dyDescent="0.15">
      <c r="A15" s="42">
        <v>10</v>
      </c>
      <c r="B15" s="41" t="s">
        <v>121</v>
      </c>
      <c r="C15" s="26">
        <v>25</v>
      </c>
      <c r="D15" s="39">
        <v>1</v>
      </c>
      <c r="E15" s="99">
        <v>9</v>
      </c>
      <c r="F15" s="41" t="s">
        <v>121</v>
      </c>
      <c r="G15" s="26">
        <v>33</v>
      </c>
      <c r="H15" s="39">
        <v>1.2</v>
      </c>
    </row>
    <row r="16" spans="1:8" ht="33" customHeight="1" thickBot="1" x14ac:dyDescent="0.2">
      <c r="A16" s="43"/>
      <c r="B16" s="47" t="s">
        <v>122</v>
      </c>
      <c r="C16" s="44">
        <v>531</v>
      </c>
      <c r="D16" s="45">
        <v>20.2</v>
      </c>
      <c r="E16" s="46"/>
      <c r="F16" s="47" t="s">
        <v>122</v>
      </c>
      <c r="G16" s="44">
        <v>617</v>
      </c>
      <c r="H16" s="45">
        <v>23</v>
      </c>
    </row>
    <row r="17" spans="1:8" x14ac:dyDescent="0.15">
      <c r="A17" s="28" t="s">
        <v>138</v>
      </c>
      <c r="B17" s="3"/>
      <c r="C17" s="3"/>
      <c r="D17" s="18"/>
      <c r="E17" s="3"/>
      <c r="F17" s="3"/>
      <c r="G17" s="3"/>
      <c r="H17" s="18" t="s">
        <v>139</v>
      </c>
    </row>
    <row r="18" spans="1:8" x14ac:dyDescent="0.15">
      <c r="B18" s="3"/>
      <c r="C18" s="3"/>
      <c r="D18" s="3"/>
      <c r="E18" s="3"/>
      <c r="F18" s="3"/>
      <c r="G18" s="3"/>
      <c r="H18" s="3"/>
    </row>
    <row r="19" spans="1:8" x14ac:dyDescent="0.15">
      <c r="A19" s="3"/>
      <c r="B19" s="3"/>
      <c r="C19" s="3"/>
      <c r="D19" s="3"/>
      <c r="E19" s="3"/>
      <c r="F19" s="3"/>
      <c r="G19" s="3"/>
      <c r="H19" s="3"/>
    </row>
  </sheetData>
  <mergeCells count="4">
    <mergeCell ref="A3:A4"/>
    <mergeCell ref="B3:D3"/>
    <mergeCell ref="E3:E4"/>
    <mergeCell ref="F3:H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election activeCell="A3" sqref="A3:A4"/>
    </sheetView>
  </sheetViews>
  <sheetFormatPr defaultRowHeight="13.5" x14ac:dyDescent="0.15"/>
  <cols>
    <col min="1" max="1" width="23" customWidth="1"/>
    <col min="2" max="2" width="27.125" customWidth="1"/>
    <col min="3" max="3" width="16.625" customWidth="1"/>
  </cols>
  <sheetData>
    <row r="1" spans="1:3" ht="14.25" x14ac:dyDescent="0.15">
      <c r="A1" s="1" t="s">
        <v>214</v>
      </c>
      <c r="B1" s="2"/>
      <c r="C1" s="2"/>
    </row>
    <row r="2" spans="1:3" x14ac:dyDescent="0.15">
      <c r="A2" s="72"/>
      <c r="B2" s="18" t="s">
        <v>32</v>
      </c>
      <c r="C2" s="72"/>
    </row>
    <row r="3" spans="1:3" x14ac:dyDescent="0.15">
      <c r="A3" s="178" t="s">
        <v>59</v>
      </c>
      <c r="B3" s="203" t="s">
        <v>60</v>
      </c>
      <c r="C3" s="48"/>
    </row>
    <row r="4" spans="1:3" x14ac:dyDescent="0.15">
      <c r="A4" s="202"/>
      <c r="B4" s="204"/>
      <c r="C4" s="49"/>
    </row>
    <row r="5" spans="1:3" ht="24" customHeight="1" x14ac:dyDescent="0.15">
      <c r="A5" s="106" t="s">
        <v>163</v>
      </c>
      <c r="B5" s="107">
        <v>12170</v>
      </c>
      <c r="C5" s="9"/>
    </row>
    <row r="6" spans="1:3" ht="24" customHeight="1" x14ac:dyDescent="0.15">
      <c r="A6" s="106" t="s">
        <v>178</v>
      </c>
      <c r="B6" s="107">
        <v>12418</v>
      </c>
      <c r="C6" s="10"/>
    </row>
    <row r="7" spans="1:3" ht="24" customHeight="1" x14ac:dyDescent="0.15">
      <c r="A7" s="106" t="s">
        <v>179</v>
      </c>
      <c r="B7" s="107">
        <v>12339</v>
      </c>
      <c r="C7" s="10"/>
    </row>
    <row r="8" spans="1:3" ht="24" customHeight="1" x14ac:dyDescent="0.15">
      <c r="A8" s="106" t="s">
        <v>180</v>
      </c>
      <c r="B8" s="107">
        <v>12439</v>
      </c>
      <c r="C8" s="10"/>
    </row>
    <row r="9" spans="1:3" ht="24" customHeight="1" x14ac:dyDescent="0.15">
      <c r="A9" s="111" t="s">
        <v>181</v>
      </c>
      <c r="B9" s="112">
        <v>12589</v>
      </c>
      <c r="C9" s="50"/>
    </row>
    <row r="10" spans="1:3" x14ac:dyDescent="0.15">
      <c r="A10" s="17"/>
      <c r="B10" s="5" t="s">
        <v>61</v>
      </c>
      <c r="C10" s="22"/>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90" zoomScaleNormal="90" workbookViewId="0">
      <selection activeCell="A4" sqref="A4:A5"/>
    </sheetView>
  </sheetViews>
  <sheetFormatPr defaultRowHeight="13.5" x14ac:dyDescent="0.15"/>
  <cols>
    <col min="1" max="1" width="13.625" style="118" customWidth="1"/>
    <col min="2" max="11" width="11.625" style="118" customWidth="1"/>
    <col min="12" max="16384" width="9" style="118"/>
  </cols>
  <sheetData>
    <row r="1" spans="1:12" ht="14.25" customHeight="1" x14ac:dyDescent="0.15">
      <c r="A1" s="116" t="s">
        <v>213</v>
      </c>
      <c r="B1" s="117"/>
      <c r="C1" s="117"/>
      <c r="D1" s="117"/>
      <c r="E1" s="117"/>
      <c r="F1" s="117"/>
      <c r="G1" s="117"/>
      <c r="H1" s="117"/>
      <c r="I1" s="117"/>
      <c r="J1" s="117"/>
      <c r="K1" s="117"/>
      <c r="L1" s="117"/>
    </row>
    <row r="2" spans="1:12" ht="14.25" customHeight="1" x14ac:dyDescent="0.15">
      <c r="A2" s="116"/>
      <c r="B2" s="117"/>
      <c r="C2" s="117"/>
      <c r="D2" s="117"/>
      <c r="E2" s="117"/>
      <c r="F2" s="117"/>
      <c r="G2" s="117"/>
      <c r="H2" s="117"/>
      <c r="I2" s="117"/>
      <c r="J2" s="117"/>
      <c r="K2" s="119"/>
      <c r="L2" s="119"/>
    </row>
    <row r="3" spans="1:12" ht="14.25" customHeight="1" x14ac:dyDescent="0.15">
      <c r="A3" s="120" t="s">
        <v>132</v>
      </c>
      <c r="B3" s="121"/>
      <c r="C3" s="121"/>
      <c r="D3" s="121"/>
      <c r="E3" s="121"/>
      <c r="F3" s="121"/>
      <c r="G3" s="121"/>
      <c r="H3" s="121"/>
      <c r="I3" s="122"/>
      <c r="J3" s="122" t="s">
        <v>32</v>
      </c>
      <c r="K3" s="87"/>
      <c r="L3" s="123"/>
    </row>
    <row r="4" spans="1:12" ht="24" customHeight="1" x14ac:dyDescent="0.15">
      <c r="A4" s="211" t="s">
        <v>59</v>
      </c>
      <c r="B4" s="206" t="s">
        <v>124</v>
      </c>
      <c r="C4" s="206" t="s">
        <v>70</v>
      </c>
      <c r="D4" s="206" t="s">
        <v>125</v>
      </c>
      <c r="E4" s="216" t="s">
        <v>63</v>
      </c>
      <c r="F4" s="217" t="s">
        <v>126</v>
      </c>
      <c r="G4" s="206" t="s">
        <v>62</v>
      </c>
      <c r="H4" s="212" t="s">
        <v>127</v>
      </c>
      <c r="I4" s="211" t="s">
        <v>68</v>
      </c>
      <c r="J4" s="211" t="s">
        <v>140</v>
      </c>
      <c r="K4" s="87"/>
      <c r="L4" s="123"/>
    </row>
    <row r="5" spans="1:12" ht="23.25" customHeight="1" x14ac:dyDescent="0.15">
      <c r="A5" s="206"/>
      <c r="B5" s="206"/>
      <c r="C5" s="206"/>
      <c r="D5" s="206"/>
      <c r="E5" s="206"/>
      <c r="F5" s="218"/>
      <c r="G5" s="206"/>
      <c r="H5" s="215"/>
      <c r="I5" s="206"/>
      <c r="J5" s="206"/>
      <c r="K5" s="87"/>
      <c r="L5" s="123"/>
    </row>
    <row r="6" spans="1:12" ht="23.25" customHeight="1" x14ac:dyDescent="0.15">
      <c r="A6" s="124" t="s">
        <v>163</v>
      </c>
      <c r="B6" s="107">
        <v>9772</v>
      </c>
      <c r="C6" s="107">
        <v>9786</v>
      </c>
      <c r="D6" s="107">
        <v>2364</v>
      </c>
      <c r="E6" s="107">
        <v>9289</v>
      </c>
      <c r="F6" s="108">
        <v>429</v>
      </c>
      <c r="G6" s="107">
        <v>0</v>
      </c>
      <c r="H6" s="108">
        <v>1298</v>
      </c>
      <c r="I6" s="107">
        <v>5067</v>
      </c>
      <c r="J6" s="125">
        <v>0</v>
      </c>
      <c r="K6" s="87"/>
      <c r="L6" s="123"/>
    </row>
    <row r="7" spans="1:12" ht="23.25" customHeight="1" x14ac:dyDescent="0.15">
      <c r="A7" s="106">
        <v>27</v>
      </c>
      <c r="B7" s="107">
        <v>9794</v>
      </c>
      <c r="C7" s="107">
        <v>9790</v>
      </c>
      <c r="D7" s="107">
        <v>2420</v>
      </c>
      <c r="E7" s="107">
        <v>9694</v>
      </c>
      <c r="F7" s="107">
        <v>19</v>
      </c>
      <c r="G7" s="107">
        <v>0</v>
      </c>
      <c r="H7" s="107">
        <v>303</v>
      </c>
      <c r="I7" s="107">
        <v>5480</v>
      </c>
      <c r="J7" s="125">
        <v>0</v>
      </c>
      <c r="K7" s="87"/>
      <c r="L7" s="123"/>
    </row>
    <row r="8" spans="1:12" ht="23.25" customHeight="1" x14ac:dyDescent="0.15">
      <c r="A8" s="106">
        <v>28</v>
      </c>
      <c r="B8" s="107">
        <v>9577</v>
      </c>
      <c r="C8" s="107">
        <v>9589</v>
      </c>
      <c r="D8" s="107">
        <v>2435</v>
      </c>
      <c r="E8" s="107">
        <v>9687</v>
      </c>
      <c r="F8" s="107">
        <v>1</v>
      </c>
      <c r="G8" s="107">
        <v>0</v>
      </c>
      <c r="H8" s="107">
        <v>190</v>
      </c>
      <c r="I8" s="107">
        <v>4525</v>
      </c>
      <c r="J8" s="125">
        <v>3728</v>
      </c>
      <c r="K8" s="87"/>
      <c r="L8" s="123"/>
    </row>
    <row r="9" spans="1:12" ht="23.25" customHeight="1" x14ac:dyDescent="0.15">
      <c r="A9" s="106">
        <v>29</v>
      </c>
      <c r="B9" s="107">
        <v>9711</v>
      </c>
      <c r="C9" s="107">
        <v>9725</v>
      </c>
      <c r="D9" s="107">
        <v>2373</v>
      </c>
      <c r="E9" s="107">
        <v>9684</v>
      </c>
      <c r="F9" s="107">
        <v>0</v>
      </c>
      <c r="G9" s="107">
        <v>0</v>
      </c>
      <c r="H9" s="107">
        <v>119</v>
      </c>
      <c r="I9" s="107">
        <v>4479</v>
      </c>
      <c r="J9" s="125">
        <v>7247</v>
      </c>
      <c r="K9" s="126"/>
      <c r="L9" s="127"/>
    </row>
    <row r="10" spans="1:12" ht="24" customHeight="1" x14ac:dyDescent="0.15">
      <c r="A10" s="111">
        <v>30</v>
      </c>
      <c r="B10" s="112">
        <v>8970</v>
      </c>
      <c r="C10" s="112">
        <v>8969</v>
      </c>
      <c r="D10" s="112">
        <v>2263</v>
      </c>
      <c r="E10" s="112">
        <v>9323</v>
      </c>
      <c r="F10" s="112">
        <v>0</v>
      </c>
      <c r="G10" s="112">
        <v>0</v>
      </c>
      <c r="H10" s="112">
        <v>39</v>
      </c>
      <c r="I10" s="112">
        <v>4582</v>
      </c>
      <c r="J10" s="128">
        <v>6673</v>
      </c>
      <c r="K10" s="121"/>
      <c r="L10" s="119"/>
    </row>
    <row r="11" spans="1:12" x14ac:dyDescent="0.15">
      <c r="A11" s="121"/>
      <c r="B11" s="121"/>
      <c r="C11" s="121"/>
      <c r="D11" s="121"/>
      <c r="E11" s="121"/>
      <c r="F11" s="121"/>
      <c r="G11" s="121"/>
      <c r="H11" s="121"/>
      <c r="I11" s="121"/>
      <c r="J11" s="119"/>
      <c r="K11" s="87"/>
      <c r="L11" s="123"/>
    </row>
    <row r="12" spans="1:12" ht="24" customHeight="1" x14ac:dyDescent="0.15">
      <c r="A12" s="211" t="s">
        <v>59</v>
      </c>
      <c r="B12" s="206" t="s">
        <v>128</v>
      </c>
      <c r="C12" s="206" t="s">
        <v>64</v>
      </c>
      <c r="D12" s="206" t="s">
        <v>65</v>
      </c>
      <c r="E12" s="216" t="s">
        <v>66</v>
      </c>
      <c r="F12" s="217" t="s">
        <v>67</v>
      </c>
      <c r="G12" s="206" t="s">
        <v>69</v>
      </c>
      <c r="H12" s="207" t="s">
        <v>72</v>
      </c>
      <c r="I12" s="209" t="s">
        <v>71</v>
      </c>
      <c r="J12" s="87"/>
      <c r="K12" s="87"/>
      <c r="L12" s="123"/>
    </row>
    <row r="13" spans="1:12" ht="24" customHeight="1" x14ac:dyDescent="0.15">
      <c r="A13" s="206"/>
      <c r="B13" s="206"/>
      <c r="C13" s="206"/>
      <c r="D13" s="206"/>
      <c r="E13" s="206"/>
      <c r="F13" s="218"/>
      <c r="G13" s="206"/>
      <c r="H13" s="208"/>
      <c r="I13" s="210"/>
      <c r="J13" s="87"/>
      <c r="K13" s="87"/>
      <c r="L13" s="123"/>
    </row>
    <row r="14" spans="1:12" ht="23.25" customHeight="1" x14ac:dyDescent="0.15">
      <c r="A14" s="124" t="s">
        <v>163</v>
      </c>
      <c r="B14" s="107">
        <v>1714</v>
      </c>
      <c r="C14" s="107">
        <v>4737</v>
      </c>
      <c r="D14" s="107">
        <v>0</v>
      </c>
      <c r="E14" s="107">
        <v>0</v>
      </c>
      <c r="F14" s="108">
        <v>10278</v>
      </c>
      <c r="G14" s="107">
        <v>30</v>
      </c>
      <c r="H14" s="108">
        <v>36761</v>
      </c>
      <c r="I14" s="107">
        <v>5005</v>
      </c>
      <c r="J14" s="87"/>
      <c r="K14" s="123"/>
      <c r="L14" s="123"/>
    </row>
    <row r="15" spans="1:12" ht="23.25" customHeight="1" x14ac:dyDescent="0.15">
      <c r="A15" s="106">
        <v>27</v>
      </c>
      <c r="B15" s="107">
        <v>1603</v>
      </c>
      <c r="C15" s="107">
        <v>4628</v>
      </c>
      <c r="D15" s="107">
        <v>0</v>
      </c>
      <c r="E15" s="107">
        <v>0</v>
      </c>
      <c r="F15" s="107">
        <v>9389</v>
      </c>
      <c r="G15" s="107">
        <v>5</v>
      </c>
      <c r="H15" s="107">
        <v>35823</v>
      </c>
      <c r="I15" s="107">
        <v>4183</v>
      </c>
      <c r="J15" s="87"/>
      <c r="K15" s="123"/>
      <c r="L15" s="123"/>
    </row>
    <row r="16" spans="1:12" ht="23.25" customHeight="1" x14ac:dyDescent="0.15">
      <c r="A16" s="106">
        <v>28</v>
      </c>
      <c r="B16" s="107">
        <v>1695</v>
      </c>
      <c r="C16" s="107">
        <v>4607</v>
      </c>
      <c r="D16" s="107">
        <v>0</v>
      </c>
      <c r="E16" s="107">
        <v>0</v>
      </c>
      <c r="F16" s="107">
        <v>9736</v>
      </c>
      <c r="G16" s="107">
        <v>3</v>
      </c>
      <c r="H16" s="107">
        <v>36692</v>
      </c>
      <c r="I16" s="107">
        <v>4448</v>
      </c>
      <c r="J16" s="87"/>
      <c r="K16" s="123"/>
      <c r="L16" s="123"/>
    </row>
    <row r="17" spans="1:12" ht="23.25" customHeight="1" x14ac:dyDescent="0.15">
      <c r="A17" s="106">
        <v>29</v>
      </c>
      <c r="B17" s="107">
        <v>1690</v>
      </c>
      <c r="C17" s="107">
        <v>4669</v>
      </c>
      <c r="D17" s="107">
        <v>0</v>
      </c>
      <c r="E17" s="107">
        <v>0</v>
      </c>
      <c r="F17" s="107">
        <v>9196</v>
      </c>
      <c r="G17" s="107">
        <v>6</v>
      </c>
      <c r="H17" s="107">
        <v>35908</v>
      </c>
      <c r="I17" s="107">
        <v>4655</v>
      </c>
      <c r="J17" s="87"/>
      <c r="K17" s="123"/>
      <c r="L17" s="123"/>
    </row>
    <row r="18" spans="1:12" ht="23.25" customHeight="1" x14ac:dyDescent="0.15">
      <c r="A18" s="111">
        <v>30</v>
      </c>
      <c r="B18" s="112">
        <v>1864</v>
      </c>
      <c r="C18" s="112">
        <v>4573</v>
      </c>
      <c r="D18" s="112">
        <v>0</v>
      </c>
      <c r="E18" s="112">
        <v>0</v>
      </c>
      <c r="F18" s="112">
        <v>10469</v>
      </c>
      <c r="G18" s="112">
        <v>19</v>
      </c>
      <c r="H18" s="112">
        <v>37174</v>
      </c>
      <c r="I18" s="112">
        <v>3996</v>
      </c>
      <c r="J18" s="126"/>
      <c r="K18" s="123"/>
      <c r="L18" s="123"/>
    </row>
    <row r="19" spans="1:12" ht="14.25" customHeight="1" x14ac:dyDescent="0.15">
      <c r="A19" s="50"/>
      <c r="B19" s="50"/>
      <c r="C19" s="50"/>
      <c r="D19" s="129"/>
      <c r="E19" s="129"/>
      <c r="F19" s="10"/>
      <c r="G19" s="123"/>
      <c r="H19" s="123"/>
      <c r="I19" s="10" t="s">
        <v>182</v>
      </c>
      <c r="J19" s="87"/>
      <c r="K19" s="123"/>
      <c r="L19" s="123"/>
    </row>
    <row r="20" spans="1:12" ht="14.25" customHeight="1" x14ac:dyDescent="0.15">
      <c r="A20" s="119"/>
      <c r="B20" s="119"/>
      <c r="C20" s="119"/>
      <c r="D20" s="119"/>
      <c r="E20" s="119"/>
      <c r="F20" s="119"/>
      <c r="G20" s="119"/>
      <c r="H20" s="119"/>
      <c r="I20" s="122"/>
      <c r="J20" s="121"/>
      <c r="K20" s="123"/>
      <c r="L20" s="123"/>
    </row>
    <row r="21" spans="1:12" ht="14.25" customHeight="1" x14ac:dyDescent="0.15">
      <c r="A21" s="120" t="s">
        <v>133</v>
      </c>
      <c r="B21" s="87"/>
      <c r="C21" s="87"/>
      <c r="D21" s="87"/>
      <c r="E21" s="87"/>
      <c r="F21" s="122"/>
      <c r="H21" s="122" t="s">
        <v>32</v>
      </c>
      <c r="I21" s="123"/>
      <c r="J21" s="123"/>
      <c r="K21" s="123"/>
      <c r="L21" s="123"/>
    </row>
    <row r="22" spans="1:12" ht="23.25" customHeight="1" x14ac:dyDescent="0.15">
      <c r="A22" s="211" t="s">
        <v>59</v>
      </c>
      <c r="B22" s="212" t="s">
        <v>129</v>
      </c>
      <c r="C22" s="212" t="s">
        <v>68</v>
      </c>
      <c r="D22" s="207" t="s">
        <v>73</v>
      </c>
      <c r="E22" s="213" t="s">
        <v>71</v>
      </c>
      <c r="F22" s="214" t="s">
        <v>117</v>
      </c>
      <c r="G22" s="211" t="s">
        <v>140</v>
      </c>
      <c r="H22" s="205" t="s">
        <v>183</v>
      </c>
      <c r="I22" s="123"/>
      <c r="J22" s="123"/>
      <c r="K22" s="123"/>
      <c r="L22" s="123"/>
    </row>
    <row r="23" spans="1:12" ht="23.25" customHeight="1" x14ac:dyDescent="0.15">
      <c r="A23" s="206"/>
      <c r="B23" s="212"/>
      <c r="C23" s="212"/>
      <c r="D23" s="207"/>
      <c r="E23" s="213"/>
      <c r="F23" s="214"/>
      <c r="G23" s="206"/>
      <c r="H23" s="205"/>
      <c r="I23" s="123"/>
      <c r="J23" s="123"/>
      <c r="K23" s="123"/>
      <c r="L23" s="123"/>
    </row>
    <row r="24" spans="1:12" ht="23.25" customHeight="1" x14ac:dyDescent="0.15">
      <c r="A24" s="124" t="s">
        <v>163</v>
      </c>
      <c r="B24" s="108">
        <v>3088</v>
      </c>
      <c r="C24" s="108">
        <v>559</v>
      </c>
      <c r="D24" s="107">
        <v>39806</v>
      </c>
      <c r="E24" s="107">
        <v>2253</v>
      </c>
      <c r="F24" s="107">
        <v>307</v>
      </c>
      <c r="G24" s="125">
        <v>0</v>
      </c>
      <c r="H24" s="125">
        <v>0</v>
      </c>
      <c r="I24" s="123"/>
      <c r="J24" s="123"/>
    </row>
    <row r="25" spans="1:12" ht="23.25" customHeight="1" x14ac:dyDescent="0.15">
      <c r="A25" s="106">
        <v>27</v>
      </c>
      <c r="B25" s="108">
        <v>3043</v>
      </c>
      <c r="C25" s="108">
        <v>0</v>
      </c>
      <c r="D25" s="107">
        <v>37299</v>
      </c>
      <c r="E25" s="107">
        <v>1369</v>
      </c>
      <c r="F25" s="107">
        <v>186</v>
      </c>
      <c r="G25" s="125">
        <v>0</v>
      </c>
      <c r="H25" s="125">
        <v>0</v>
      </c>
      <c r="I25" s="123"/>
      <c r="J25" s="123"/>
    </row>
    <row r="26" spans="1:12" ht="23.25" customHeight="1" x14ac:dyDescent="0.15">
      <c r="A26" s="106">
        <v>28</v>
      </c>
      <c r="B26" s="108">
        <v>2564</v>
      </c>
      <c r="C26" s="108">
        <v>0</v>
      </c>
      <c r="D26" s="107">
        <v>40835</v>
      </c>
      <c r="E26" s="107">
        <v>896</v>
      </c>
      <c r="F26" s="107">
        <v>169</v>
      </c>
      <c r="G26" s="125">
        <v>0</v>
      </c>
      <c r="H26" s="125">
        <v>0</v>
      </c>
      <c r="I26" s="123"/>
      <c r="J26" s="123"/>
    </row>
    <row r="27" spans="1:12" ht="23.25" customHeight="1" x14ac:dyDescent="0.15">
      <c r="A27" s="106">
        <v>29</v>
      </c>
      <c r="B27" s="108">
        <v>2329</v>
      </c>
      <c r="C27" s="108">
        <v>0</v>
      </c>
      <c r="D27" s="107">
        <v>38931</v>
      </c>
      <c r="E27" s="107">
        <v>564</v>
      </c>
      <c r="F27" s="107">
        <v>110</v>
      </c>
      <c r="G27" s="125">
        <v>82</v>
      </c>
      <c r="H27" s="125">
        <v>0</v>
      </c>
      <c r="I27" s="123"/>
      <c r="J27" s="123"/>
    </row>
    <row r="28" spans="1:12" s="169" customFormat="1" ht="23.25" customHeight="1" x14ac:dyDescent="0.15">
      <c r="A28" s="111">
        <v>30</v>
      </c>
      <c r="B28" s="113">
        <v>2408</v>
      </c>
      <c r="C28" s="113">
        <v>0</v>
      </c>
      <c r="D28" s="112">
        <v>40270</v>
      </c>
      <c r="E28" s="112">
        <v>0</v>
      </c>
      <c r="F28" s="112">
        <v>456</v>
      </c>
      <c r="G28" s="128">
        <v>0</v>
      </c>
      <c r="H28" s="128">
        <v>2962</v>
      </c>
      <c r="I28" s="127"/>
      <c r="J28" s="127"/>
    </row>
    <row r="29" spans="1:12" x14ac:dyDescent="0.15">
      <c r="A29" s="130" t="s">
        <v>131</v>
      </c>
      <c r="B29" s="50"/>
      <c r="C29" s="50"/>
      <c r="D29" s="129"/>
      <c r="E29" s="129"/>
      <c r="F29" s="10"/>
      <c r="G29" s="10"/>
      <c r="H29" s="10" t="s">
        <v>182</v>
      </c>
      <c r="I29" s="123"/>
      <c r="J29" s="123"/>
    </row>
    <row r="30" spans="1:12" x14ac:dyDescent="0.15">
      <c r="A30" s="119" t="s">
        <v>153</v>
      </c>
      <c r="B30" s="123"/>
      <c r="C30" s="123"/>
      <c r="D30" s="123"/>
      <c r="E30" s="123"/>
      <c r="F30" s="123"/>
      <c r="G30" s="123"/>
      <c r="H30" s="123"/>
      <c r="I30" s="123"/>
      <c r="J30" s="123"/>
    </row>
    <row r="31" spans="1:12" x14ac:dyDescent="0.15">
      <c r="A31" s="130" t="s">
        <v>130</v>
      </c>
      <c r="B31" s="123"/>
      <c r="C31" s="123"/>
      <c r="D31" s="123"/>
      <c r="E31" s="123"/>
      <c r="F31" s="123"/>
      <c r="G31" s="123"/>
      <c r="H31" s="123"/>
      <c r="I31" s="123"/>
      <c r="J31" s="123"/>
    </row>
    <row r="32" spans="1:12" s="131" customFormat="1" x14ac:dyDescent="0.15">
      <c r="A32" s="130" t="s">
        <v>154</v>
      </c>
      <c r="B32" s="123"/>
      <c r="C32" s="123"/>
      <c r="D32" s="123"/>
      <c r="E32" s="123"/>
      <c r="F32" s="123"/>
      <c r="G32" s="123"/>
      <c r="H32" s="123"/>
      <c r="I32" s="123"/>
      <c r="J32" s="123"/>
    </row>
    <row r="33" spans="1:10" x14ac:dyDescent="0.15">
      <c r="A33" s="130" t="s">
        <v>147</v>
      </c>
      <c r="B33" s="123"/>
      <c r="C33" s="123"/>
      <c r="D33" s="123"/>
      <c r="E33" s="123"/>
      <c r="F33" s="123"/>
      <c r="G33" s="123"/>
      <c r="H33" s="123"/>
      <c r="I33" s="123"/>
      <c r="J33" s="123"/>
    </row>
    <row r="34" spans="1:10" x14ac:dyDescent="0.15">
      <c r="B34" s="132"/>
      <c r="C34" s="132"/>
      <c r="D34" s="132"/>
      <c r="E34" s="132"/>
      <c r="F34" s="132"/>
      <c r="G34" s="132"/>
      <c r="H34" s="132"/>
      <c r="I34" s="132"/>
      <c r="J34" s="132"/>
    </row>
    <row r="35" spans="1:10" x14ac:dyDescent="0.15">
      <c r="B35" s="132"/>
      <c r="C35" s="132"/>
      <c r="D35" s="132"/>
      <c r="E35" s="132"/>
      <c r="F35" s="132"/>
      <c r="G35" s="132"/>
      <c r="H35" s="132"/>
      <c r="I35" s="132"/>
      <c r="J35" s="132"/>
    </row>
  </sheetData>
  <mergeCells count="27">
    <mergeCell ref="G4:G5"/>
    <mergeCell ref="H4:H5"/>
    <mergeCell ref="I4:I5"/>
    <mergeCell ref="J4:J5"/>
    <mergeCell ref="A12:A13"/>
    <mergeCell ref="B12:B13"/>
    <mergeCell ref="C12:C13"/>
    <mergeCell ref="D12:D13"/>
    <mergeCell ref="E12:E13"/>
    <mergeCell ref="F12:F13"/>
    <mergeCell ref="A4:A5"/>
    <mergeCell ref="B4:B5"/>
    <mergeCell ref="C4:C5"/>
    <mergeCell ref="D4:D5"/>
    <mergeCell ref="E4:E5"/>
    <mergeCell ref="F4:F5"/>
    <mergeCell ref="H22:H23"/>
    <mergeCell ref="G12:G13"/>
    <mergeCell ref="H12:H13"/>
    <mergeCell ref="I12:I13"/>
    <mergeCell ref="A22:A23"/>
    <mergeCell ref="B22:B23"/>
    <mergeCell ref="C22:C23"/>
    <mergeCell ref="D22:D23"/>
    <mergeCell ref="E22:E23"/>
    <mergeCell ref="F22:F23"/>
    <mergeCell ref="G22:G23"/>
  </mergeCells>
  <phoneticPr fontId="3"/>
  <printOptions horizontalCentered="1"/>
  <pageMargins left="0.70866141732283472" right="0.70866141732283472" top="0.74803149606299213" bottom="0.55118110236220474" header="0.31496062992125984" footer="0.31496062992125984"/>
  <pageSetup paperSize="9" scale="75" fitToHeight="0"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90" zoomScaleNormal="90" workbookViewId="0">
      <selection activeCell="A4" sqref="A4:A5"/>
    </sheetView>
  </sheetViews>
  <sheetFormatPr defaultRowHeight="13.5" x14ac:dyDescent="0.15"/>
  <cols>
    <col min="1" max="1" width="12.625" customWidth="1"/>
    <col min="2" max="9" width="10.625" customWidth="1"/>
  </cols>
  <sheetData>
    <row r="1" spans="1:14" ht="14.25" x14ac:dyDescent="0.15">
      <c r="A1" s="1" t="s">
        <v>212</v>
      </c>
      <c r="B1" s="2"/>
      <c r="C1" s="2"/>
      <c r="D1" s="2"/>
      <c r="E1" s="2"/>
      <c r="F1" s="2"/>
      <c r="G1" s="2"/>
      <c r="H1" s="2"/>
      <c r="I1" s="2"/>
      <c r="J1" s="2"/>
    </row>
    <row r="2" spans="1:14" x14ac:dyDescent="0.15">
      <c r="A2" s="3"/>
      <c r="B2" s="3"/>
      <c r="C2" s="3"/>
      <c r="D2" s="3"/>
      <c r="E2" s="3"/>
      <c r="F2" s="3"/>
      <c r="G2" s="3"/>
      <c r="H2" s="3"/>
      <c r="I2" s="3"/>
      <c r="J2" s="3"/>
    </row>
    <row r="3" spans="1:14" ht="14.25" x14ac:dyDescent="0.15">
      <c r="A3" s="133" t="s">
        <v>223</v>
      </c>
      <c r="B3" s="72"/>
      <c r="C3" s="72"/>
      <c r="D3" s="72"/>
      <c r="E3" s="72"/>
      <c r="F3" s="72"/>
      <c r="G3" s="72"/>
      <c r="H3" s="72"/>
      <c r="I3" s="18" t="s">
        <v>32</v>
      </c>
      <c r="J3" s="72"/>
      <c r="K3" s="73"/>
    </row>
    <row r="4" spans="1:14" ht="24" customHeight="1" x14ac:dyDescent="0.15">
      <c r="A4" s="178" t="s">
        <v>59</v>
      </c>
      <c r="B4" s="178" t="s">
        <v>52</v>
      </c>
      <c r="C4" s="178" t="s">
        <v>74</v>
      </c>
      <c r="D4" s="178" t="s">
        <v>75</v>
      </c>
      <c r="E4" s="178" t="s">
        <v>76</v>
      </c>
      <c r="F4" s="220" t="s">
        <v>77</v>
      </c>
      <c r="G4" s="219" t="s">
        <v>78</v>
      </c>
      <c r="H4" s="220" t="s">
        <v>79</v>
      </c>
      <c r="I4" s="222" t="s">
        <v>80</v>
      </c>
      <c r="J4" s="72"/>
      <c r="K4" s="73"/>
    </row>
    <row r="5" spans="1:14" ht="24" customHeight="1" x14ac:dyDescent="0.15">
      <c r="A5" s="177"/>
      <c r="B5" s="177"/>
      <c r="C5" s="177"/>
      <c r="D5" s="177"/>
      <c r="E5" s="177"/>
      <c r="F5" s="221"/>
      <c r="G5" s="182"/>
      <c r="H5" s="221"/>
      <c r="I5" s="223"/>
      <c r="J5" s="72"/>
      <c r="K5" s="73"/>
    </row>
    <row r="6" spans="1:14" ht="24" customHeight="1" x14ac:dyDescent="0.15">
      <c r="A6" s="106" t="s">
        <v>163</v>
      </c>
      <c r="B6" s="107">
        <v>7909</v>
      </c>
      <c r="C6" s="107">
        <v>2763</v>
      </c>
      <c r="D6" s="107">
        <v>3806</v>
      </c>
      <c r="E6" s="107">
        <v>760</v>
      </c>
      <c r="F6" s="134">
        <v>580</v>
      </c>
      <c r="G6" s="135">
        <v>5547</v>
      </c>
      <c r="H6" s="134">
        <v>2362</v>
      </c>
      <c r="I6" s="135">
        <v>97</v>
      </c>
      <c r="J6" s="72"/>
      <c r="K6" s="73"/>
    </row>
    <row r="7" spans="1:14" ht="24" customHeight="1" x14ac:dyDescent="0.15">
      <c r="A7" s="106" t="s">
        <v>184</v>
      </c>
      <c r="B7" s="107">
        <v>7808</v>
      </c>
      <c r="C7" s="107">
        <v>2544</v>
      </c>
      <c r="D7" s="107">
        <v>3969</v>
      </c>
      <c r="E7" s="107">
        <v>760</v>
      </c>
      <c r="F7" s="134">
        <v>535</v>
      </c>
      <c r="G7" s="135">
        <v>5474</v>
      </c>
      <c r="H7" s="134">
        <v>2334</v>
      </c>
      <c r="I7" s="135">
        <v>89</v>
      </c>
      <c r="J7" s="72"/>
      <c r="K7" s="73"/>
    </row>
    <row r="8" spans="1:14" ht="24" customHeight="1" x14ac:dyDescent="0.15">
      <c r="A8" s="106" t="s">
        <v>185</v>
      </c>
      <c r="B8" s="107">
        <v>7506</v>
      </c>
      <c r="C8" s="107">
        <v>2759</v>
      </c>
      <c r="D8" s="107">
        <v>3480</v>
      </c>
      <c r="E8" s="107">
        <v>772</v>
      </c>
      <c r="F8" s="134">
        <v>495</v>
      </c>
      <c r="G8" s="135">
        <v>5049</v>
      </c>
      <c r="H8" s="134">
        <v>1962</v>
      </c>
      <c r="I8" s="135">
        <v>106</v>
      </c>
      <c r="J8" s="72"/>
      <c r="K8" s="73"/>
    </row>
    <row r="9" spans="1:14" ht="24" customHeight="1" x14ac:dyDescent="0.15">
      <c r="A9" s="106" t="s">
        <v>186</v>
      </c>
      <c r="B9" s="107">
        <v>7755</v>
      </c>
      <c r="C9" s="107">
        <v>2789</v>
      </c>
      <c r="D9" s="107">
        <v>3768</v>
      </c>
      <c r="E9" s="107">
        <v>731</v>
      </c>
      <c r="F9" s="134">
        <v>467</v>
      </c>
      <c r="G9" s="135">
        <v>5565</v>
      </c>
      <c r="H9" s="134">
        <v>2190</v>
      </c>
      <c r="I9" s="135">
        <v>126</v>
      </c>
      <c r="J9" s="72"/>
      <c r="K9" s="73"/>
      <c r="L9" s="73"/>
      <c r="M9" s="73"/>
      <c r="N9" s="73"/>
    </row>
    <row r="10" spans="1:14" ht="24" customHeight="1" x14ac:dyDescent="0.15">
      <c r="A10" s="111" t="s">
        <v>187</v>
      </c>
      <c r="B10" s="112">
        <v>7689</v>
      </c>
      <c r="C10" s="112">
        <v>2774</v>
      </c>
      <c r="D10" s="112">
        <v>3528</v>
      </c>
      <c r="E10" s="112">
        <v>768</v>
      </c>
      <c r="F10" s="136">
        <v>619</v>
      </c>
      <c r="G10" s="137">
        <v>5547</v>
      </c>
      <c r="H10" s="136">
        <v>2142</v>
      </c>
      <c r="I10" s="137">
        <v>109</v>
      </c>
      <c r="J10" s="74"/>
      <c r="K10" s="73"/>
      <c r="L10" s="73"/>
      <c r="M10" s="73"/>
      <c r="N10" s="73"/>
    </row>
    <row r="11" spans="1:14" x14ac:dyDescent="0.15">
      <c r="A11" s="51" t="s">
        <v>188</v>
      </c>
      <c r="B11" s="3"/>
      <c r="C11" s="3"/>
      <c r="D11" s="3"/>
      <c r="E11" s="3"/>
      <c r="F11" s="3"/>
      <c r="G11" s="3"/>
      <c r="H11" s="3"/>
      <c r="I11" s="18" t="s">
        <v>61</v>
      </c>
      <c r="J11" s="72"/>
      <c r="K11" s="73"/>
      <c r="L11" s="73"/>
      <c r="M11" s="73"/>
      <c r="N11" s="73"/>
    </row>
    <row r="12" spans="1:14" x14ac:dyDescent="0.15">
      <c r="A12" s="52" t="s">
        <v>189</v>
      </c>
      <c r="B12" s="53"/>
      <c r="C12" s="53"/>
      <c r="D12" s="53"/>
      <c r="E12" s="53"/>
      <c r="F12" s="3"/>
      <c r="G12" s="3"/>
      <c r="H12" s="3"/>
      <c r="I12" s="3"/>
      <c r="J12" s="72"/>
      <c r="K12" s="73"/>
      <c r="L12" s="73"/>
      <c r="M12" s="73"/>
      <c r="N12" s="73"/>
    </row>
    <row r="13" spans="1:14" x14ac:dyDescent="0.15">
      <c r="A13" s="3"/>
      <c r="B13" s="3"/>
      <c r="C13" s="3"/>
      <c r="D13" s="3"/>
      <c r="E13" s="3"/>
      <c r="F13" s="3"/>
      <c r="G13" s="3"/>
      <c r="H13" s="3"/>
      <c r="I13" s="3"/>
      <c r="J13" s="3"/>
      <c r="L13" s="73"/>
      <c r="M13" s="73"/>
      <c r="N13" s="73"/>
    </row>
    <row r="14" spans="1:14" ht="14.25" x14ac:dyDescent="0.15">
      <c r="A14" s="138" t="s">
        <v>224</v>
      </c>
      <c r="B14" s="139"/>
      <c r="C14" s="72"/>
      <c r="D14" s="72"/>
      <c r="E14" s="72"/>
      <c r="F14" s="72"/>
      <c r="G14" s="18" t="s">
        <v>32</v>
      </c>
      <c r="H14" s="3"/>
      <c r="I14" s="3"/>
      <c r="J14" s="3"/>
      <c r="L14" s="73"/>
      <c r="M14" s="73"/>
      <c r="N14" s="73"/>
    </row>
    <row r="15" spans="1:14" ht="24" customHeight="1" x14ac:dyDescent="0.15">
      <c r="A15" s="178" t="s">
        <v>59</v>
      </c>
      <c r="B15" s="178" t="s">
        <v>52</v>
      </c>
      <c r="C15" s="178" t="s">
        <v>74</v>
      </c>
      <c r="D15" s="220" t="s">
        <v>75</v>
      </c>
      <c r="E15" s="219" t="s">
        <v>78</v>
      </c>
      <c r="F15" s="220" t="s">
        <v>79</v>
      </c>
      <c r="G15" s="222" t="s">
        <v>80</v>
      </c>
      <c r="H15" s="72"/>
      <c r="I15" s="3"/>
      <c r="J15" s="3"/>
      <c r="L15" s="73"/>
      <c r="M15" s="73"/>
      <c r="N15" s="73"/>
    </row>
    <row r="16" spans="1:14" ht="24" customHeight="1" x14ac:dyDescent="0.15">
      <c r="A16" s="177"/>
      <c r="B16" s="177"/>
      <c r="C16" s="177"/>
      <c r="D16" s="221"/>
      <c r="E16" s="182"/>
      <c r="F16" s="221"/>
      <c r="G16" s="223"/>
      <c r="H16" s="72"/>
      <c r="I16" s="3"/>
      <c r="J16" s="3"/>
      <c r="L16" s="73"/>
      <c r="M16" s="73"/>
      <c r="N16" s="73"/>
    </row>
    <row r="17" spans="1:14" ht="24" customHeight="1" x14ac:dyDescent="0.15">
      <c r="A17" s="106" t="s">
        <v>163</v>
      </c>
      <c r="B17" s="107">
        <v>8499</v>
      </c>
      <c r="C17" s="107">
        <v>3464</v>
      </c>
      <c r="D17" s="140">
        <v>5035</v>
      </c>
      <c r="E17" s="135">
        <v>5431</v>
      </c>
      <c r="F17" s="134">
        <v>3068</v>
      </c>
      <c r="G17" s="135">
        <v>204</v>
      </c>
      <c r="H17" s="72"/>
      <c r="I17" s="3"/>
      <c r="J17" s="3"/>
      <c r="L17" s="73"/>
      <c r="M17" s="73"/>
      <c r="N17" s="73"/>
    </row>
    <row r="18" spans="1:14" ht="24" customHeight="1" x14ac:dyDescent="0.15">
      <c r="A18" s="106" t="s">
        <v>184</v>
      </c>
      <c r="B18" s="107">
        <v>8649</v>
      </c>
      <c r="C18" s="107">
        <v>3372</v>
      </c>
      <c r="D18" s="140">
        <v>5277</v>
      </c>
      <c r="E18" s="135">
        <v>5431</v>
      </c>
      <c r="F18" s="134">
        <v>3218</v>
      </c>
      <c r="G18" s="135">
        <v>201</v>
      </c>
      <c r="H18" s="72"/>
      <c r="I18" s="3"/>
      <c r="J18" s="3"/>
      <c r="L18" s="73"/>
      <c r="M18" s="73"/>
      <c r="N18" s="73"/>
    </row>
    <row r="19" spans="1:14" ht="24" customHeight="1" x14ac:dyDescent="0.15">
      <c r="A19" s="106" t="s">
        <v>185</v>
      </c>
      <c r="B19" s="107">
        <v>8288</v>
      </c>
      <c r="C19" s="107">
        <v>3409</v>
      </c>
      <c r="D19" s="140">
        <v>4879</v>
      </c>
      <c r="E19" s="135">
        <v>5491</v>
      </c>
      <c r="F19" s="134">
        <v>2797</v>
      </c>
      <c r="G19" s="135">
        <v>182</v>
      </c>
      <c r="H19" s="72"/>
      <c r="I19" s="3"/>
      <c r="J19" s="3"/>
      <c r="L19" s="73"/>
      <c r="M19" s="73"/>
      <c r="N19" s="73"/>
    </row>
    <row r="20" spans="1:14" ht="24" customHeight="1" x14ac:dyDescent="0.15">
      <c r="A20" s="106" t="s">
        <v>186</v>
      </c>
      <c r="B20" s="107">
        <v>8376</v>
      </c>
      <c r="C20" s="107">
        <v>3426</v>
      </c>
      <c r="D20" s="140">
        <v>4950</v>
      </c>
      <c r="E20" s="135">
        <v>5750</v>
      </c>
      <c r="F20" s="134">
        <v>2626</v>
      </c>
      <c r="G20" s="135">
        <v>178</v>
      </c>
      <c r="H20" s="72"/>
      <c r="I20" s="3"/>
      <c r="J20" s="3"/>
      <c r="L20" s="73"/>
      <c r="M20" s="73"/>
      <c r="N20" s="73"/>
    </row>
    <row r="21" spans="1:14" ht="24" customHeight="1" x14ac:dyDescent="0.15">
      <c r="A21" s="111" t="s">
        <v>190</v>
      </c>
      <c r="B21" s="112">
        <v>8566</v>
      </c>
      <c r="C21" s="112">
        <v>3835</v>
      </c>
      <c r="D21" s="141">
        <v>4731</v>
      </c>
      <c r="E21" s="137">
        <v>5766</v>
      </c>
      <c r="F21" s="136">
        <v>2800</v>
      </c>
      <c r="G21" s="137">
        <v>202</v>
      </c>
      <c r="H21" s="74"/>
      <c r="I21" s="15"/>
      <c r="J21" s="15"/>
      <c r="L21" s="73"/>
      <c r="M21" s="73"/>
      <c r="N21" s="73"/>
    </row>
    <row r="22" spans="1:14" x14ac:dyDescent="0.15">
      <c r="A22" s="17"/>
      <c r="B22" s="17"/>
      <c r="C22" s="17"/>
      <c r="D22" s="17"/>
      <c r="E22" s="17"/>
      <c r="F22" s="17"/>
      <c r="G22" s="18" t="s">
        <v>61</v>
      </c>
      <c r="H22" s="75"/>
      <c r="I22" s="17"/>
      <c r="J22" s="17"/>
      <c r="L22" s="73"/>
      <c r="M22" s="73"/>
      <c r="N22" s="73"/>
    </row>
    <row r="23" spans="1:14" x14ac:dyDescent="0.15">
      <c r="A23" s="54"/>
      <c r="B23" s="54"/>
      <c r="C23" s="54"/>
      <c r="D23" s="54"/>
      <c r="E23" s="54"/>
      <c r="F23" s="54"/>
      <c r="G23" s="54"/>
      <c r="H23" s="72"/>
      <c r="I23" s="3"/>
      <c r="J23" s="3"/>
      <c r="L23" s="73"/>
      <c r="M23" s="73"/>
      <c r="N23" s="73"/>
    </row>
    <row r="24" spans="1:14" x14ac:dyDescent="0.15">
      <c r="L24" s="73"/>
      <c r="M24" s="73"/>
      <c r="N24" s="73"/>
    </row>
    <row r="25" spans="1:14" x14ac:dyDescent="0.15">
      <c r="L25" s="73"/>
      <c r="M25" s="73"/>
      <c r="N25" s="73"/>
    </row>
    <row r="26" spans="1:14" x14ac:dyDescent="0.15">
      <c r="L26" s="73"/>
      <c r="M26" s="73"/>
      <c r="N26" s="73"/>
    </row>
    <row r="27" spans="1:14" x14ac:dyDescent="0.15">
      <c r="L27" s="73"/>
      <c r="M27" s="73"/>
      <c r="N27" s="73"/>
    </row>
    <row r="28" spans="1:14" x14ac:dyDescent="0.15">
      <c r="L28" s="73"/>
      <c r="M28" s="73"/>
      <c r="N28" s="73"/>
    </row>
    <row r="29" spans="1:14" x14ac:dyDescent="0.15">
      <c r="L29" s="73"/>
      <c r="M29" s="73"/>
      <c r="N29" s="73"/>
    </row>
  </sheetData>
  <mergeCells count="16">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 ref="F4:F5"/>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90" zoomScaleNormal="90" workbookViewId="0">
      <selection activeCell="A2" sqref="A2"/>
    </sheetView>
  </sheetViews>
  <sheetFormatPr defaultRowHeight="13.5" x14ac:dyDescent="0.15"/>
  <cols>
    <col min="1" max="1" width="13.625" style="88" customWidth="1"/>
    <col min="2" max="9" width="12.625" style="88" customWidth="1"/>
    <col min="10" max="16384" width="9" style="88"/>
  </cols>
  <sheetData>
    <row r="1" spans="1:10" ht="14.25" x14ac:dyDescent="0.15">
      <c r="A1" s="55" t="s">
        <v>211</v>
      </c>
      <c r="B1" s="56"/>
      <c r="C1" s="56"/>
      <c r="D1" s="56"/>
      <c r="E1" s="56"/>
      <c r="F1" s="56"/>
      <c r="G1" s="56"/>
      <c r="H1" s="56"/>
      <c r="I1" s="56"/>
      <c r="J1" s="56"/>
    </row>
    <row r="2" spans="1:10" x14ac:dyDescent="0.15">
      <c r="A2" s="90"/>
      <c r="B2" s="90"/>
      <c r="C2" s="90"/>
      <c r="D2" s="90"/>
      <c r="E2" s="90"/>
      <c r="F2" s="90"/>
      <c r="G2" s="90"/>
      <c r="H2" s="142"/>
      <c r="I2" s="62" t="s">
        <v>81</v>
      </c>
      <c r="J2" s="90"/>
    </row>
    <row r="3" spans="1:10" ht="17.25" customHeight="1" x14ac:dyDescent="0.15">
      <c r="A3" s="226" t="s">
        <v>82</v>
      </c>
      <c r="B3" s="226" t="s">
        <v>83</v>
      </c>
      <c r="C3" s="227"/>
      <c r="D3" s="227"/>
      <c r="E3" s="226" t="s">
        <v>84</v>
      </c>
      <c r="F3" s="227"/>
      <c r="G3" s="227" t="s">
        <v>148</v>
      </c>
      <c r="H3" s="228" t="s">
        <v>85</v>
      </c>
      <c r="I3" s="224" t="s">
        <v>86</v>
      </c>
      <c r="J3" s="90"/>
    </row>
    <row r="4" spans="1:10" ht="17.25" customHeight="1" x14ac:dyDescent="0.15">
      <c r="A4" s="227"/>
      <c r="B4" s="70" t="s">
        <v>87</v>
      </c>
      <c r="C4" s="71" t="s">
        <v>88</v>
      </c>
      <c r="D4" s="58" t="s">
        <v>89</v>
      </c>
      <c r="E4" s="70" t="s">
        <v>87</v>
      </c>
      <c r="F4" s="70" t="s">
        <v>90</v>
      </c>
      <c r="G4" s="227"/>
      <c r="H4" s="229"/>
      <c r="I4" s="225"/>
      <c r="J4" s="90"/>
    </row>
    <row r="5" spans="1:10" ht="17.25" customHeight="1" x14ac:dyDescent="0.15">
      <c r="A5" s="106" t="s">
        <v>164</v>
      </c>
      <c r="B5" s="110">
        <v>91805</v>
      </c>
      <c r="C5" s="110">
        <v>87713</v>
      </c>
      <c r="D5" s="110">
        <v>4092</v>
      </c>
      <c r="E5" s="108">
        <v>91033</v>
      </c>
      <c r="F5" s="110">
        <v>91033</v>
      </c>
      <c r="G5" s="110">
        <v>9273</v>
      </c>
      <c r="H5" s="110">
        <v>80885</v>
      </c>
      <c r="I5" s="110">
        <v>40394</v>
      </c>
      <c r="J5" s="90"/>
    </row>
    <row r="6" spans="1:10" ht="17.25" customHeight="1" x14ac:dyDescent="0.15">
      <c r="A6" s="106" t="s">
        <v>191</v>
      </c>
      <c r="B6" s="110">
        <v>89506</v>
      </c>
      <c r="C6" s="110">
        <v>85518</v>
      </c>
      <c r="D6" s="110">
        <v>3988</v>
      </c>
      <c r="E6" s="108">
        <v>90121</v>
      </c>
      <c r="F6" s="110">
        <v>90121</v>
      </c>
      <c r="G6" s="110">
        <v>8807</v>
      </c>
      <c r="H6" s="110">
        <v>80398</v>
      </c>
      <c r="I6" s="110">
        <v>40151</v>
      </c>
      <c r="J6" s="90"/>
    </row>
    <row r="7" spans="1:10" ht="17.25" customHeight="1" x14ac:dyDescent="0.15">
      <c r="A7" s="106" t="s">
        <v>192</v>
      </c>
      <c r="B7" s="143">
        <v>89890</v>
      </c>
      <c r="C7" s="143">
        <v>85801</v>
      </c>
      <c r="D7" s="143">
        <v>4089</v>
      </c>
      <c r="E7" s="143">
        <v>91382</v>
      </c>
      <c r="F7" s="143">
        <v>91382</v>
      </c>
      <c r="G7" s="143">
        <v>8198</v>
      </c>
      <c r="H7" s="143">
        <v>80395</v>
      </c>
      <c r="I7" s="143">
        <v>40149</v>
      </c>
      <c r="J7" s="57"/>
    </row>
    <row r="8" spans="1:10" ht="17.25" customHeight="1" x14ac:dyDescent="0.15">
      <c r="A8" s="106" t="s">
        <v>193</v>
      </c>
      <c r="B8" s="143">
        <v>88354</v>
      </c>
      <c r="C8" s="143">
        <v>84448</v>
      </c>
      <c r="D8" s="143">
        <v>3906</v>
      </c>
      <c r="E8" s="143">
        <v>90225</v>
      </c>
      <c r="F8" s="143">
        <v>90225</v>
      </c>
      <c r="G8" s="143">
        <v>7874</v>
      </c>
      <c r="H8" s="143">
        <v>79584</v>
      </c>
      <c r="I8" s="143">
        <v>39744</v>
      </c>
      <c r="J8" s="57"/>
    </row>
    <row r="9" spans="1:10" s="96" customFormat="1" ht="17.25" customHeight="1" x14ac:dyDescent="0.15">
      <c r="A9" s="111" t="s">
        <v>194</v>
      </c>
      <c r="B9" s="144">
        <f>SUM(B11:B22)</f>
        <v>88165</v>
      </c>
      <c r="C9" s="144">
        <f t="shared" ref="C9:I9" si="0">SUM(C11:C22)</f>
        <v>84276</v>
      </c>
      <c r="D9" s="144">
        <f t="shared" si="0"/>
        <v>3889</v>
      </c>
      <c r="E9" s="144">
        <f t="shared" si="0"/>
        <v>90619</v>
      </c>
      <c r="F9" s="144">
        <f t="shared" si="0"/>
        <v>90619</v>
      </c>
      <c r="G9" s="144">
        <f t="shared" si="0"/>
        <v>7106</v>
      </c>
      <c r="H9" s="144">
        <f t="shared" si="0"/>
        <v>78843</v>
      </c>
      <c r="I9" s="144">
        <f t="shared" si="0"/>
        <v>39374</v>
      </c>
      <c r="J9" s="59"/>
    </row>
    <row r="10" spans="1:10" ht="17.25" customHeight="1" x14ac:dyDescent="0.15">
      <c r="A10" s="145"/>
      <c r="B10" s="110"/>
      <c r="C10" s="110"/>
      <c r="D10" s="110"/>
      <c r="E10" s="110"/>
      <c r="F10" s="110"/>
      <c r="G10" s="110"/>
      <c r="H10" s="110"/>
      <c r="I10" s="110"/>
      <c r="J10" s="57"/>
    </row>
    <row r="11" spans="1:10" ht="17.25" customHeight="1" x14ac:dyDescent="0.15">
      <c r="A11" s="146" t="s">
        <v>165</v>
      </c>
      <c r="B11" s="147">
        <f>SUM(C11:D11)</f>
        <v>6755</v>
      </c>
      <c r="C11" s="147">
        <v>6494</v>
      </c>
      <c r="D11" s="147">
        <v>261</v>
      </c>
      <c r="E11" s="147">
        <f>SUM(F11)</f>
        <v>6825</v>
      </c>
      <c r="F11" s="147">
        <v>6825</v>
      </c>
      <c r="G11" s="147">
        <v>471</v>
      </c>
      <c r="H11" s="147">
        <v>6272</v>
      </c>
      <c r="I11" s="147">
        <v>3132</v>
      </c>
      <c r="J11" s="57"/>
    </row>
    <row r="12" spans="1:10" ht="17.25" customHeight="1" x14ac:dyDescent="0.15">
      <c r="A12" s="148" t="s">
        <v>103</v>
      </c>
      <c r="B12" s="147">
        <f t="shared" ref="B12:B22" si="1">SUM(C12:D12)</f>
        <v>5819</v>
      </c>
      <c r="C12" s="147">
        <v>5467</v>
      </c>
      <c r="D12" s="147">
        <v>352</v>
      </c>
      <c r="E12" s="147">
        <f t="shared" ref="E12:E22" si="2">SUM(F12)</f>
        <v>6412</v>
      </c>
      <c r="F12" s="147">
        <v>6412</v>
      </c>
      <c r="G12" s="147">
        <v>659</v>
      </c>
      <c r="H12" s="147">
        <v>5757</v>
      </c>
      <c r="I12" s="147">
        <v>2875</v>
      </c>
      <c r="J12" s="57"/>
    </row>
    <row r="13" spans="1:10" ht="17.25" customHeight="1" x14ac:dyDescent="0.15">
      <c r="A13" s="148" t="s">
        <v>91</v>
      </c>
      <c r="B13" s="147">
        <f t="shared" si="1"/>
        <v>7201</v>
      </c>
      <c r="C13" s="147">
        <v>6908</v>
      </c>
      <c r="D13" s="147">
        <v>293</v>
      </c>
      <c r="E13" s="147">
        <f t="shared" si="2"/>
        <v>7021</v>
      </c>
      <c r="F13" s="147">
        <v>7021</v>
      </c>
      <c r="G13" s="147">
        <v>560</v>
      </c>
      <c r="H13" s="147">
        <v>6664</v>
      </c>
      <c r="I13" s="147">
        <v>3328</v>
      </c>
      <c r="J13" s="57"/>
    </row>
    <row r="14" spans="1:10" ht="17.25" customHeight="1" x14ac:dyDescent="0.15">
      <c r="A14" s="148" t="s">
        <v>92</v>
      </c>
      <c r="B14" s="147">
        <f t="shared" si="1"/>
        <v>7519</v>
      </c>
      <c r="C14" s="147">
        <v>7213</v>
      </c>
      <c r="D14" s="147">
        <v>306</v>
      </c>
      <c r="E14" s="147">
        <f t="shared" si="2"/>
        <v>7583</v>
      </c>
      <c r="F14" s="147">
        <v>7583</v>
      </c>
      <c r="G14" s="147">
        <v>677</v>
      </c>
      <c r="H14" s="147">
        <v>6680</v>
      </c>
      <c r="I14" s="147">
        <v>3336</v>
      </c>
      <c r="J14" s="57"/>
    </row>
    <row r="15" spans="1:10" ht="17.25" customHeight="1" x14ac:dyDescent="0.15">
      <c r="A15" s="148" t="s">
        <v>93</v>
      </c>
      <c r="B15" s="147">
        <f t="shared" si="1"/>
        <v>8148</v>
      </c>
      <c r="C15" s="147">
        <v>7792</v>
      </c>
      <c r="D15" s="147">
        <v>356</v>
      </c>
      <c r="E15" s="147">
        <f t="shared" si="2"/>
        <v>8662</v>
      </c>
      <c r="F15" s="147">
        <v>8662</v>
      </c>
      <c r="G15" s="147">
        <v>615</v>
      </c>
      <c r="H15" s="147">
        <v>7073</v>
      </c>
      <c r="I15" s="147">
        <v>3532</v>
      </c>
      <c r="J15" s="57"/>
    </row>
    <row r="16" spans="1:10" ht="17.25" customHeight="1" x14ac:dyDescent="0.15">
      <c r="A16" s="148" t="s">
        <v>94</v>
      </c>
      <c r="B16" s="147">
        <f t="shared" si="1"/>
        <v>7593</v>
      </c>
      <c r="C16" s="147">
        <v>7262</v>
      </c>
      <c r="D16" s="147">
        <v>331</v>
      </c>
      <c r="E16" s="147">
        <f t="shared" si="2"/>
        <v>8302</v>
      </c>
      <c r="F16" s="147">
        <v>8302</v>
      </c>
      <c r="G16" s="147">
        <v>636</v>
      </c>
      <c r="H16" s="147">
        <v>6542</v>
      </c>
      <c r="I16" s="147">
        <v>3267</v>
      </c>
      <c r="J16" s="57"/>
    </row>
    <row r="17" spans="1:10" ht="17.25" customHeight="1" x14ac:dyDescent="0.15">
      <c r="A17" s="148" t="s">
        <v>95</v>
      </c>
      <c r="B17" s="147">
        <f t="shared" si="1"/>
        <v>7907</v>
      </c>
      <c r="C17" s="147">
        <v>7619</v>
      </c>
      <c r="D17" s="147">
        <v>288</v>
      </c>
      <c r="E17" s="147">
        <f t="shared" si="2"/>
        <v>7987</v>
      </c>
      <c r="F17" s="147">
        <v>7987</v>
      </c>
      <c r="G17" s="147">
        <v>559</v>
      </c>
      <c r="H17" s="147">
        <v>6844</v>
      </c>
      <c r="I17" s="147">
        <v>3418</v>
      </c>
      <c r="J17" s="57"/>
    </row>
    <row r="18" spans="1:10" ht="17.25" customHeight="1" x14ac:dyDescent="0.15">
      <c r="A18" s="148" t="s">
        <v>96</v>
      </c>
      <c r="B18" s="147">
        <f t="shared" si="1"/>
        <v>7644</v>
      </c>
      <c r="C18" s="147">
        <v>7365</v>
      </c>
      <c r="D18" s="147">
        <v>279</v>
      </c>
      <c r="E18" s="147">
        <f t="shared" si="2"/>
        <v>8245</v>
      </c>
      <c r="F18" s="147">
        <v>8245</v>
      </c>
      <c r="G18" s="147">
        <v>588</v>
      </c>
      <c r="H18" s="147">
        <v>6776</v>
      </c>
      <c r="I18" s="147">
        <v>3384</v>
      </c>
      <c r="J18" s="57"/>
    </row>
    <row r="19" spans="1:10" ht="17.25" customHeight="1" x14ac:dyDescent="0.15">
      <c r="A19" s="148" t="s">
        <v>97</v>
      </c>
      <c r="B19" s="147">
        <f t="shared" si="1"/>
        <v>6792</v>
      </c>
      <c r="C19" s="147">
        <v>6422</v>
      </c>
      <c r="D19" s="147">
        <v>370</v>
      </c>
      <c r="E19" s="147">
        <f t="shared" si="2"/>
        <v>6658</v>
      </c>
      <c r="F19" s="147">
        <v>6658</v>
      </c>
      <c r="G19" s="147">
        <v>586</v>
      </c>
      <c r="H19" s="147">
        <v>5943</v>
      </c>
      <c r="I19" s="147">
        <v>2968</v>
      </c>
      <c r="J19" s="57"/>
    </row>
    <row r="20" spans="1:10" ht="17.25" customHeight="1" x14ac:dyDescent="0.15">
      <c r="A20" s="148" t="s">
        <v>98</v>
      </c>
      <c r="B20" s="147">
        <f t="shared" si="1"/>
        <v>7943</v>
      </c>
      <c r="C20" s="147">
        <v>7616</v>
      </c>
      <c r="D20" s="147">
        <v>327</v>
      </c>
      <c r="E20" s="147">
        <f t="shared" si="2"/>
        <v>8325</v>
      </c>
      <c r="F20" s="147">
        <v>8325</v>
      </c>
      <c r="G20" s="147">
        <v>518</v>
      </c>
      <c r="H20" s="147">
        <v>7000</v>
      </c>
      <c r="I20" s="147">
        <v>3496</v>
      </c>
      <c r="J20" s="57"/>
    </row>
    <row r="21" spans="1:10" ht="17.25" customHeight="1" x14ac:dyDescent="0.15">
      <c r="A21" s="148" t="s">
        <v>99</v>
      </c>
      <c r="B21" s="147">
        <f t="shared" si="1"/>
        <v>7338</v>
      </c>
      <c r="C21" s="147">
        <v>7001</v>
      </c>
      <c r="D21" s="147">
        <v>337</v>
      </c>
      <c r="E21" s="147">
        <f t="shared" si="2"/>
        <v>7477</v>
      </c>
      <c r="F21" s="147">
        <v>7477</v>
      </c>
      <c r="G21" s="147">
        <v>588</v>
      </c>
      <c r="H21" s="147">
        <v>6650</v>
      </c>
      <c r="I21" s="147">
        <v>3321</v>
      </c>
      <c r="J21" s="57"/>
    </row>
    <row r="22" spans="1:10" ht="17.25" customHeight="1" x14ac:dyDescent="0.15">
      <c r="A22" s="148" t="s">
        <v>100</v>
      </c>
      <c r="B22" s="147">
        <f t="shared" si="1"/>
        <v>7506</v>
      </c>
      <c r="C22" s="147">
        <v>7117</v>
      </c>
      <c r="D22" s="147">
        <v>389</v>
      </c>
      <c r="E22" s="147">
        <f t="shared" si="2"/>
        <v>7122</v>
      </c>
      <c r="F22" s="147">
        <v>7122</v>
      </c>
      <c r="G22" s="147">
        <v>649</v>
      </c>
      <c r="H22" s="147">
        <v>6642</v>
      </c>
      <c r="I22" s="147">
        <v>3317</v>
      </c>
      <c r="J22" s="90"/>
    </row>
    <row r="23" spans="1:10" x14ac:dyDescent="0.15">
      <c r="A23" s="60" t="s">
        <v>101</v>
      </c>
      <c r="B23" s="61"/>
      <c r="C23" s="61"/>
      <c r="D23" s="61"/>
      <c r="E23" s="61"/>
      <c r="F23" s="61"/>
      <c r="G23" s="61"/>
      <c r="H23" s="61"/>
      <c r="I23" s="62" t="s">
        <v>102</v>
      </c>
      <c r="J23" s="61"/>
    </row>
    <row r="24" spans="1:10" x14ac:dyDescent="0.15">
      <c r="A24" s="63" t="s">
        <v>152</v>
      </c>
      <c r="B24" s="61"/>
      <c r="C24" s="61"/>
      <c r="D24" s="61"/>
      <c r="E24" s="61"/>
      <c r="F24" s="61"/>
      <c r="G24" s="61"/>
      <c r="H24" s="61"/>
      <c r="I24" s="61"/>
      <c r="J24" s="61"/>
    </row>
    <row r="25" spans="1:10" x14ac:dyDescent="0.15">
      <c r="A25" s="69"/>
      <c r="B25" s="57"/>
      <c r="C25" s="57"/>
      <c r="D25" s="57"/>
      <c r="E25" s="57"/>
      <c r="F25" s="57"/>
      <c r="G25" s="57"/>
      <c r="H25" s="57"/>
      <c r="I25" s="57"/>
      <c r="J25" s="57"/>
    </row>
    <row r="26" spans="1:10" x14ac:dyDescent="0.15">
      <c r="B26" s="89"/>
    </row>
    <row r="27" spans="1:10" x14ac:dyDescent="0.15">
      <c r="B27" s="89"/>
    </row>
    <row r="28" spans="1:10" x14ac:dyDescent="0.15">
      <c r="B28" s="89"/>
    </row>
    <row r="29" spans="1:10" x14ac:dyDescent="0.15">
      <c r="B29" s="89"/>
    </row>
    <row r="30" spans="1:10" x14ac:dyDescent="0.15">
      <c r="B30" s="89"/>
    </row>
    <row r="31" spans="1:10" x14ac:dyDescent="0.15">
      <c r="B31" s="89"/>
    </row>
    <row r="32" spans="1:10" x14ac:dyDescent="0.15">
      <c r="B32" s="89"/>
    </row>
    <row r="33" spans="2:9" x14ac:dyDescent="0.15">
      <c r="B33" s="89"/>
      <c r="C33" s="89"/>
      <c r="D33" s="89"/>
      <c r="E33" s="89"/>
      <c r="F33" s="89"/>
      <c r="G33" s="89"/>
      <c r="H33" s="89"/>
      <c r="I33" s="89"/>
    </row>
  </sheetData>
  <mergeCells count="6">
    <mergeCell ref="I3:I4"/>
    <mergeCell ref="A3:A4"/>
    <mergeCell ref="B3:D3"/>
    <mergeCell ref="E3:F3"/>
    <mergeCell ref="G3:G4"/>
    <mergeCell ref="H3:H4"/>
  </mergeCells>
  <phoneticPr fontId="3"/>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abSelected="1" zoomScale="90" zoomScaleNormal="90" workbookViewId="0"/>
  </sheetViews>
  <sheetFormatPr defaultColWidth="18.125" defaultRowHeight="20.25" customHeight="1" x14ac:dyDescent="0.15"/>
  <sheetData>
    <row r="1" spans="1:6" ht="20.25" customHeight="1" x14ac:dyDescent="0.15">
      <c r="A1" s="1" t="s">
        <v>210</v>
      </c>
      <c r="B1" s="2"/>
      <c r="C1" s="2"/>
      <c r="D1" s="2"/>
      <c r="E1" s="2"/>
      <c r="F1" s="2"/>
    </row>
    <row r="2" spans="1:6" ht="20.25" customHeight="1" x14ac:dyDescent="0.15">
      <c r="A2" s="72" t="s">
        <v>149</v>
      </c>
      <c r="B2" s="72"/>
      <c r="C2" s="72"/>
      <c r="D2" s="149" t="s">
        <v>136</v>
      </c>
      <c r="E2" s="73"/>
      <c r="F2" s="3"/>
    </row>
    <row r="3" spans="1:6" ht="20.25" customHeight="1" x14ac:dyDescent="0.15">
      <c r="A3" s="226" t="s">
        <v>82</v>
      </c>
      <c r="B3" s="178" t="s">
        <v>84</v>
      </c>
      <c r="C3" s="177"/>
      <c r="D3" s="177"/>
      <c r="E3" s="72"/>
    </row>
    <row r="4" spans="1:6" ht="20.25" customHeight="1" x14ac:dyDescent="0.15">
      <c r="A4" s="227"/>
      <c r="B4" s="101" t="s">
        <v>52</v>
      </c>
      <c r="C4" s="102" t="s">
        <v>158</v>
      </c>
      <c r="D4" s="102" t="s">
        <v>159</v>
      </c>
      <c r="E4" s="72"/>
    </row>
    <row r="5" spans="1:6" ht="20.25" customHeight="1" x14ac:dyDescent="0.15">
      <c r="A5" s="106" t="s">
        <v>164</v>
      </c>
      <c r="B5" s="150">
        <v>36351.1</v>
      </c>
      <c r="C5" s="151">
        <v>7699</v>
      </c>
      <c r="D5" s="150">
        <v>28652.1</v>
      </c>
      <c r="E5" s="90"/>
    </row>
    <row r="6" spans="1:6" ht="20.25" customHeight="1" x14ac:dyDescent="0.15">
      <c r="A6" s="106" t="s">
        <v>191</v>
      </c>
      <c r="B6" s="150">
        <v>34374.1</v>
      </c>
      <c r="C6" s="151">
        <v>7060.9</v>
      </c>
      <c r="D6" s="150">
        <v>27313.200000000001</v>
      </c>
      <c r="E6" s="90"/>
      <c r="F6" s="73"/>
    </row>
    <row r="7" spans="1:6" ht="20.25" customHeight="1" x14ac:dyDescent="0.15">
      <c r="A7" s="106" t="s">
        <v>192</v>
      </c>
      <c r="B7" s="150">
        <v>32624.3</v>
      </c>
      <c r="C7" s="151">
        <v>6726.2999999999993</v>
      </c>
      <c r="D7" s="150">
        <v>25898</v>
      </c>
      <c r="E7" s="90"/>
      <c r="F7" s="73"/>
    </row>
    <row r="8" spans="1:6" ht="20.25" customHeight="1" x14ac:dyDescent="0.15">
      <c r="A8" s="106" t="s">
        <v>193</v>
      </c>
      <c r="B8" s="150">
        <v>30721.7</v>
      </c>
      <c r="C8" s="151">
        <v>6030.6</v>
      </c>
      <c r="D8" s="150">
        <v>24691.1</v>
      </c>
      <c r="E8" s="90"/>
      <c r="F8" s="73"/>
    </row>
    <row r="9" spans="1:6" s="92" customFormat="1" ht="20.25" customHeight="1" x14ac:dyDescent="0.15">
      <c r="A9" s="157" t="s">
        <v>194</v>
      </c>
      <c r="B9" s="170">
        <f>SUM(B11:B22)</f>
        <v>29891.200000000004</v>
      </c>
      <c r="C9" s="170">
        <f t="shared" ref="C9:D9" si="0">SUM(C11:C22)</f>
        <v>5643.2999999999993</v>
      </c>
      <c r="D9" s="170">
        <f t="shared" si="0"/>
        <v>24247.899999999998</v>
      </c>
      <c r="E9" s="171"/>
      <c r="F9" s="93"/>
    </row>
    <row r="10" spans="1:6" ht="20.25" customHeight="1" x14ac:dyDescent="0.15">
      <c r="A10" s="152"/>
      <c r="B10" s="151"/>
      <c r="C10" s="151"/>
      <c r="D10" s="151"/>
      <c r="E10" s="72"/>
      <c r="F10" s="73"/>
    </row>
    <row r="11" spans="1:6" ht="20.25" customHeight="1" x14ac:dyDescent="0.15">
      <c r="A11" s="146" t="s">
        <v>165</v>
      </c>
      <c r="B11" s="151">
        <f>C11+D11</f>
        <v>2032.5</v>
      </c>
      <c r="C11" s="153">
        <v>446.6</v>
      </c>
      <c r="D11" s="151">
        <v>1585.9</v>
      </c>
      <c r="E11" s="72"/>
      <c r="F11" s="73"/>
    </row>
    <row r="12" spans="1:6" ht="20.25" customHeight="1" x14ac:dyDescent="0.15">
      <c r="A12" s="148" t="s">
        <v>195</v>
      </c>
      <c r="B12" s="151">
        <f t="shared" ref="B12:B22" si="1">C12+D12</f>
        <v>2263.9</v>
      </c>
      <c r="C12" s="153">
        <v>466.7</v>
      </c>
      <c r="D12" s="151">
        <v>1797.2</v>
      </c>
      <c r="E12" s="72"/>
      <c r="F12" s="73"/>
    </row>
    <row r="13" spans="1:6" ht="20.25" customHeight="1" x14ac:dyDescent="0.15">
      <c r="A13" s="148" t="s">
        <v>91</v>
      </c>
      <c r="B13" s="151">
        <f t="shared" si="1"/>
        <v>2741</v>
      </c>
      <c r="C13" s="153">
        <v>482.6</v>
      </c>
      <c r="D13" s="151">
        <v>2258.4</v>
      </c>
      <c r="E13" s="72"/>
      <c r="F13" s="73"/>
    </row>
    <row r="14" spans="1:6" ht="20.25" customHeight="1" x14ac:dyDescent="0.15">
      <c r="A14" s="148" t="s">
        <v>92</v>
      </c>
      <c r="B14" s="151">
        <f t="shared" si="1"/>
        <v>2737.7000000000003</v>
      </c>
      <c r="C14" s="153">
        <v>464.3</v>
      </c>
      <c r="D14" s="151">
        <v>2273.4</v>
      </c>
      <c r="E14" s="72"/>
      <c r="F14" s="73"/>
    </row>
    <row r="15" spans="1:6" ht="20.25" customHeight="1" x14ac:dyDescent="0.15">
      <c r="A15" s="148" t="s">
        <v>93</v>
      </c>
      <c r="B15" s="151">
        <f t="shared" si="1"/>
        <v>2688</v>
      </c>
      <c r="C15" s="153">
        <v>494.6</v>
      </c>
      <c r="D15" s="151">
        <v>2193.4</v>
      </c>
      <c r="E15" s="72"/>
      <c r="F15" s="73"/>
    </row>
    <row r="16" spans="1:6" ht="20.25" customHeight="1" x14ac:dyDescent="0.15">
      <c r="A16" s="148" t="s">
        <v>94</v>
      </c>
      <c r="B16" s="151">
        <f t="shared" si="1"/>
        <v>2797.1000000000004</v>
      </c>
      <c r="C16" s="153">
        <v>486.8</v>
      </c>
      <c r="D16" s="151">
        <v>2310.3000000000002</v>
      </c>
      <c r="E16" s="72"/>
      <c r="F16" s="73"/>
    </row>
    <row r="17" spans="1:6" ht="20.25" customHeight="1" x14ac:dyDescent="0.15">
      <c r="A17" s="148" t="s">
        <v>95</v>
      </c>
      <c r="B17" s="151">
        <f t="shared" si="1"/>
        <v>2793.9</v>
      </c>
      <c r="C17" s="153">
        <v>438.3</v>
      </c>
      <c r="D17" s="151">
        <v>2355.6</v>
      </c>
      <c r="E17" s="72"/>
      <c r="F17" s="73"/>
    </row>
    <row r="18" spans="1:6" ht="20.25" customHeight="1" x14ac:dyDescent="0.15">
      <c r="A18" s="148" t="s">
        <v>96</v>
      </c>
      <c r="B18" s="151">
        <f t="shared" si="1"/>
        <v>2379.9</v>
      </c>
      <c r="C18" s="153">
        <v>457.7</v>
      </c>
      <c r="D18" s="151">
        <v>1922.2</v>
      </c>
      <c r="E18" s="72"/>
      <c r="F18" s="73"/>
    </row>
    <row r="19" spans="1:6" ht="20.25" customHeight="1" x14ac:dyDescent="0.15">
      <c r="A19" s="148" t="s">
        <v>97</v>
      </c>
      <c r="B19" s="151">
        <f t="shared" si="1"/>
        <v>2261.6999999999998</v>
      </c>
      <c r="C19" s="153">
        <v>435.9</v>
      </c>
      <c r="D19" s="151">
        <v>1825.8</v>
      </c>
      <c r="E19" s="72"/>
      <c r="F19" s="73"/>
    </row>
    <row r="20" spans="1:6" ht="20.25" customHeight="1" x14ac:dyDescent="0.15">
      <c r="A20" s="148" t="s">
        <v>98</v>
      </c>
      <c r="B20" s="151">
        <f t="shared" si="1"/>
        <v>2397.6</v>
      </c>
      <c r="C20" s="153">
        <v>559.9</v>
      </c>
      <c r="D20" s="151">
        <v>1837.7</v>
      </c>
      <c r="E20" s="72"/>
      <c r="F20" s="73"/>
    </row>
    <row r="21" spans="1:6" ht="20.25" customHeight="1" x14ac:dyDescent="0.15">
      <c r="A21" s="148" t="s">
        <v>99</v>
      </c>
      <c r="B21" s="151">
        <f t="shared" si="1"/>
        <v>2313.5</v>
      </c>
      <c r="C21" s="153">
        <v>434.9</v>
      </c>
      <c r="D21" s="151">
        <v>1878.6</v>
      </c>
      <c r="E21" s="72"/>
      <c r="F21" s="73"/>
    </row>
    <row r="22" spans="1:6" ht="20.25" customHeight="1" x14ac:dyDescent="0.15">
      <c r="A22" s="148" t="s">
        <v>100</v>
      </c>
      <c r="B22" s="151">
        <f t="shared" si="1"/>
        <v>2484.4</v>
      </c>
      <c r="C22" s="153">
        <v>475</v>
      </c>
      <c r="D22" s="151">
        <v>2009.4</v>
      </c>
      <c r="E22" s="72"/>
    </row>
    <row r="23" spans="1:6" ht="20.25" customHeight="1" x14ac:dyDescent="0.15">
      <c r="A23" s="28"/>
      <c r="B23" s="17"/>
      <c r="C23" s="17"/>
      <c r="D23" s="18" t="s">
        <v>104</v>
      </c>
      <c r="E23" s="22"/>
      <c r="F23" s="17"/>
    </row>
    <row r="24" spans="1:6" ht="20.25" customHeight="1" x14ac:dyDescent="0.15">
      <c r="A24" s="28"/>
      <c r="B24" s="17"/>
      <c r="C24" s="17"/>
      <c r="D24" s="18"/>
      <c r="E24" s="22"/>
      <c r="F24" s="17"/>
    </row>
    <row r="25" spans="1:6" ht="20.25" customHeight="1" x14ac:dyDescent="0.15">
      <c r="A25" s="72" t="s">
        <v>150</v>
      </c>
      <c r="B25" s="72"/>
      <c r="C25" s="72"/>
      <c r="D25" s="149" t="s">
        <v>136</v>
      </c>
      <c r="E25" s="75"/>
      <c r="F25" s="17"/>
    </row>
    <row r="26" spans="1:6" ht="20.25" customHeight="1" x14ac:dyDescent="0.15">
      <c r="A26" s="226" t="s">
        <v>82</v>
      </c>
      <c r="B26" s="178" t="s">
        <v>84</v>
      </c>
      <c r="C26" s="177"/>
      <c r="D26" s="177"/>
      <c r="E26" s="73"/>
    </row>
    <row r="27" spans="1:6" ht="20.25" customHeight="1" x14ac:dyDescent="0.15">
      <c r="A27" s="227"/>
      <c r="B27" s="101" t="s">
        <v>52</v>
      </c>
      <c r="C27" s="102" t="s">
        <v>158</v>
      </c>
      <c r="D27" s="102" t="s">
        <v>159</v>
      </c>
      <c r="E27" s="73"/>
    </row>
    <row r="28" spans="1:6" ht="20.25" customHeight="1" x14ac:dyDescent="0.15">
      <c r="A28" s="106" t="s">
        <v>164</v>
      </c>
      <c r="B28" s="107">
        <v>3791</v>
      </c>
      <c r="C28" s="107">
        <v>678</v>
      </c>
      <c r="D28" s="107">
        <v>3113</v>
      </c>
      <c r="E28" s="73"/>
    </row>
    <row r="29" spans="1:6" ht="20.25" customHeight="1" x14ac:dyDescent="0.15">
      <c r="A29" s="106" t="s">
        <v>191</v>
      </c>
      <c r="B29" s="107">
        <v>3839</v>
      </c>
      <c r="C29" s="107">
        <v>622</v>
      </c>
      <c r="D29" s="107">
        <v>3217</v>
      </c>
      <c r="E29" s="73"/>
    </row>
    <row r="30" spans="1:6" ht="20.25" customHeight="1" x14ac:dyDescent="0.15">
      <c r="A30" s="106" t="s">
        <v>192</v>
      </c>
      <c r="B30" s="107">
        <v>4008</v>
      </c>
      <c r="C30" s="107">
        <v>640</v>
      </c>
      <c r="D30" s="107">
        <v>3368</v>
      </c>
      <c r="E30" s="73"/>
    </row>
    <row r="31" spans="1:6" ht="20.25" customHeight="1" x14ac:dyDescent="0.15">
      <c r="A31" s="106" t="s">
        <v>193</v>
      </c>
      <c r="B31" s="107">
        <v>3873</v>
      </c>
      <c r="C31" s="107">
        <v>638</v>
      </c>
      <c r="D31" s="107">
        <v>3235</v>
      </c>
      <c r="E31" s="73"/>
    </row>
    <row r="32" spans="1:6" s="92" customFormat="1" ht="20.25" customHeight="1" x14ac:dyDescent="0.15">
      <c r="A32" s="157" t="s">
        <v>196</v>
      </c>
      <c r="B32" s="112">
        <v>4098</v>
      </c>
      <c r="C32" s="112">
        <v>588</v>
      </c>
      <c r="D32" s="112">
        <v>3510</v>
      </c>
      <c r="E32" s="93"/>
    </row>
    <row r="33" spans="1:5" ht="20.25" customHeight="1" x14ac:dyDescent="0.15">
      <c r="A33" s="152"/>
      <c r="B33" s="154"/>
      <c r="C33" s="154"/>
      <c r="D33" s="154"/>
      <c r="E33" s="73"/>
    </row>
    <row r="34" spans="1:5" ht="20.25" customHeight="1" x14ac:dyDescent="0.15">
      <c r="A34" s="146" t="s">
        <v>165</v>
      </c>
      <c r="B34" s="155">
        <f>SUM(C34:D34)</f>
        <v>241</v>
      </c>
      <c r="C34" s="155">
        <v>26</v>
      </c>
      <c r="D34" s="154">
        <v>215</v>
      </c>
      <c r="E34" s="73"/>
    </row>
    <row r="35" spans="1:5" ht="20.25" customHeight="1" x14ac:dyDescent="0.15">
      <c r="A35" s="148" t="s">
        <v>197</v>
      </c>
      <c r="B35" s="155">
        <f t="shared" ref="B35:B45" si="2">SUM(C35:D35)</f>
        <v>746</v>
      </c>
      <c r="C35" s="156">
        <v>42</v>
      </c>
      <c r="D35" s="154">
        <v>704</v>
      </c>
      <c r="E35" s="73"/>
    </row>
    <row r="36" spans="1:5" ht="20.25" customHeight="1" x14ac:dyDescent="0.15">
      <c r="A36" s="148" t="s">
        <v>91</v>
      </c>
      <c r="B36" s="155">
        <f t="shared" si="2"/>
        <v>311</v>
      </c>
      <c r="C36" s="155">
        <v>45</v>
      </c>
      <c r="D36" s="154">
        <v>266</v>
      </c>
      <c r="E36" s="73"/>
    </row>
    <row r="37" spans="1:5" ht="20.25" customHeight="1" x14ac:dyDescent="0.15">
      <c r="A37" s="148" t="s">
        <v>92</v>
      </c>
      <c r="B37" s="155">
        <f t="shared" si="2"/>
        <v>317</v>
      </c>
      <c r="C37" s="155">
        <v>52</v>
      </c>
      <c r="D37" s="154">
        <v>265</v>
      </c>
      <c r="E37" s="73"/>
    </row>
    <row r="38" spans="1:5" ht="20.25" customHeight="1" x14ac:dyDescent="0.15">
      <c r="A38" s="148" t="s">
        <v>93</v>
      </c>
      <c r="B38" s="155">
        <f t="shared" si="2"/>
        <v>298</v>
      </c>
      <c r="C38" s="155">
        <v>64</v>
      </c>
      <c r="D38" s="154">
        <v>234</v>
      </c>
      <c r="E38" s="73"/>
    </row>
    <row r="39" spans="1:5" ht="20.25" customHeight="1" x14ac:dyDescent="0.15">
      <c r="A39" s="148" t="s">
        <v>94</v>
      </c>
      <c r="B39" s="155">
        <f t="shared" si="2"/>
        <v>368</v>
      </c>
      <c r="C39" s="155">
        <v>73</v>
      </c>
      <c r="D39" s="154">
        <v>295</v>
      </c>
      <c r="E39" s="73"/>
    </row>
    <row r="40" spans="1:5" ht="20.25" customHeight="1" x14ac:dyDescent="0.15">
      <c r="A40" s="148" t="s">
        <v>95</v>
      </c>
      <c r="B40" s="155">
        <f t="shared" si="2"/>
        <v>326</v>
      </c>
      <c r="C40" s="155">
        <v>32</v>
      </c>
      <c r="D40" s="154">
        <v>294</v>
      </c>
      <c r="E40" s="73"/>
    </row>
    <row r="41" spans="1:5" ht="20.25" customHeight="1" x14ac:dyDescent="0.15">
      <c r="A41" s="148" t="s">
        <v>96</v>
      </c>
      <c r="B41" s="155">
        <f t="shared" si="2"/>
        <v>279</v>
      </c>
      <c r="C41" s="155">
        <v>58</v>
      </c>
      <c r="D41" s="154">
        <v>221</v>
      </c>
      <c r="E41" s="73"/>
    </row>
    <row r="42" spans="1:5" ht="20.25" customHeight="1" x14ac:dyDescent="0.15">
      <c r="A42" s="148" t="s">
        <v>97</v>
      </c>
      <c r="B42" s="155">
        <f t="shared" si="2"/>
        <v>259</v>
      </c>
      <c r="C42" s="155">
        <v>39</v>
      </c>
      <c r="D42" s="154">
        <v>220</v>
      </c>
      <c r="E42" s="73"/>
    </row>
    <row r="43" spans="1:5" ht="20.25" customHeight="1" x14ac:dyDescent="0.15">
      <c r="A43" s="148" t="s">
        <v>98</v>
      </c>
      <c r="B43" s="155">
        <f t="shared" si="2"/>
        <v>292</v>
      </c>
      <c r="C43" s="155">
        <v>50</v>
      </c>
      <c r="D43" s="154">
        <v>242</v>
      </c>
      <c r="E43" s="73"/>
    </row>
    <row r="44" spans="1:5" ht="20.25" customHeight="1" x14ac:dyDescent="0.15">
      <c r="A44" s="148" t="s">
        <v>99</v>
      </c>
      <c r="B44" s="155">
        <f t="shared" si="2"/>
        <v>290</v>
      </c>
      <c r="C44" s="155">
        <v>42</v>
      </c>
      <c r="D44" s="154">
        <v>248</v>
      </c>
      <c r="E44" s="73"/>
    </row>
    <row r="45" spans="1:5" ht="20.25" customHeight="1" x14ac:dyDescent="0.15">
      <c r="A45" s="148" t="s">
        <v>100</v>
      </c>
      <c r="B45" s="155">
        <f t="shared" si="2"/>
        <v>371</v>
      </c>
      <c r="C45" s="155">
        <v>65</v>
      </c>
      <c r="D45" s="154">
        <v>306</v>
      </c>
      <c r="E45" s="73"/>
    </row>
    <row r="46" spans="1:5" ht="20.25" customHeight="1" x14ac:dyDescent="0.15">
      <c r="A46" s="66"/>
      <c r="B46" s="64"/>
      <c r="C46" s="11"/>
      <c r="D46" s="18" t="s">
        <v>225</v>
      </c>
      <c r="E46" s="73"/>
    </row>
    <row r="47" spans="1:5" ht="20.25" customHeight="1" x14ac:dyDescent="0.15">
      <c r="A47" s="3"/>
      <c r="B47" s="3"/>
      <c r="C47" s="3"/>
      <c r="D47" s="3"/>
      <c r="E47" s="73"/>
    </row>
    <row r="48" spans="1:5" ht="20.25" customHeight="1" x14ac:dyDescent="0.15">
      <c r="A48" s="72" t="s">
        <v>151</v>
      </c>
      <c r="B48" s="72"/>
      <c r="C48" s="72"/>
      <c r="D48" s="149" t="s">
        <v>136</v>
      </c>
      <c r="E48" s="73"/>
    </row>
    <row r="49" spans="1:5" ht="20.25" customHeight="1" x14ac:dyDescent="0.15">
      <c r="A49" s="226" t="s">
        <v>82</v>
      </c>
      <c r="B49" s="178" t="s">
        <v>84</v>
      </c>
      <c r="C49" s="177"/>
      <c r="D49" s="177"/>
      <c r="E49" s="73"/>
    </row>
    <row r="50" spans="1:5" ht="20.25" customHeight="1" x14ac:dyDescent="0.15">
      <c r="A50" s="227"/>
      <c r="B50" s="101" t="s">
        <v>52</v>
      </c>
      <c r="C50" s="102" t="s">
        <v>158</v>
      </c>
      <c r="D50" s="102" t="s">
        <v>159</v>
      </c>
      <c r="E50" s="73"/>
    </row>
    <row r="51" spans="1:5" ht="20.25" customHeight="1" x14ac:dyDescent="0.15">
      <c r="A51" s="106" t="s">
        <v>164</v>
      </c>
      <c r="B51" s="150">
        <v>4965.2999999999993</v>
      </c>
      <c r="C51" s="150">
        <v>1010.3999999999999</v>
      </c>
      <c r="D51" s="150">
        <v>3954.8999999999996</v>
      </c>
      <c r="E51" s="73"/>
    </row>
    <row r="52" spans="1:5" ht="20.25" customHeight="1" x14ac:dyDescent="0.15">
      <c r="A52" s="106" t="s">
        <v>198</v>
      </c>
      <c r="B52" s="150">
        <v>4595.1000000000004</v>
      </c>
      <c r="C52" s="150">
        <v>930.90000000000009</v>
      </c>
      <c r="D52" s="150">
        <v>3664.2</v>
      </c>
      <c r="E52" s="73"/>
    </row>
    <row r="53" spans="1:5" ht="20.25" customHeight="1" x14ac:dyDescent="0.15">
      <c r="A53" s="106" t="s">
        <v>199</v>
      </c>
      <c r="B53" s="150">
        <v>4901.1000000000004</v>
      </c>
      <c r="C53" s="150">
        <v>870.3</v>
      </c>
      <c r="D53" s="150">
        <v>4030.8</v>
      </c>
      <c r="E53" s="73"/>
    </row>
    <row r="54" spans="1:5" ht="20.25" customHeight="1" x14ac:dyDescent="0.15">
      <c r="A54" s="106" t="s">
        <v>200</v>
      </c>
      <c r="B54" s="150">
        <v>4211.7</v>
      </c>
      <c r="C54" s="150">
        <v>781.3</v>
      </c>
      <c r="D54" s="150">
        <v>3430.4</v>
      </c>
      <c r="E54" s="73"/>
    </row>
    <row r="55" spans="1:5" s="92" customFormat="1" ht="20.25" customHeight="1" x14ac:dyDescent="0.15">
      <c r="A55" s="157" t="s">
        <v>201</v>
      </c>
      <c r="B55" s="170">
        <f>SUM(C55:D55)</f>
        <v>5206.7999999999993</v>
      </c>
      <c r="C55" s="170">
        <f>SUM(C57:C68)</f>
        <v>693.69999999999993</v>
      </c>
      <c r="D55" s="170">
        <f>SUM(D57:D68)</f>
        <v>4513.0999999999995</v>
      </c>
      <c r="E55" s="93"/>
    </row>
    <row r="56" spans="1:5" ht="20.25" customHeight="1" x14ac:dyDescent="0.15">
      <c r="A56" s="152"/>
      <c r="B56" s="151"/>
      <c r="C56" s="151"/>
      <c r="D56" s="151"/>
      <c r="E56" s="73"/>
    </row>
    <row r="57" spans="1:5" ht="20.25" customHeight="1" x14ac:dyDescent="0.15">
      <c r="A57" s="146" t="s">
        <v>165</v>
      </c>
      <c r="B57" s="151">
        <f>SUM(C57:D57)</f>
        <v>794.69999999999993</v>
      </c>
      <c r="C57" s="153">
        <v>39.799999999999997</v>
      </c>
      <c r="D57" s="151">
        <v>754.9</v>
      </c>
      <c r="E57" s="73"/>
    </row>
    <row r="58" spans="1:5" ht="20.25" customHeight="1" x14ac:dyDescent="0.15">
      <c r="A58" s="148" t="s">
        <v>197</v>
      </c>
      <c r="B58" s="151">
        <f t="shared" ref="B58:B68" si="3">SUM(C58:D58)</f>
        <v>648</v>
      </c>
      <c r="C58" s="153">
        <v>56.5</v>
      </c>
      <c r="D58" s="151">
        <v>591.5</v>
      </c>
      <c r="E58" s="73"/>
    </row>
    <row r="59" spans="1:5" ht="20.25" customHeight="1" x14ac:dyDescent="0.15">
      <c r="A59" s="148" t="s">
        <v>91</v>
      </c>
      <c r="B59" s="151">
        <f t="shared" si="3"/>
        <v>462.90000000000003</v>
      </c>
      <c r="C59" s="153">
        <v>65.8</v>
      </c>
      <c r="D59" s="151">
        <v>397.1</v>
      </c>
      <c r="E59" s="73"/>
    </row>
    <row r="60" spans="1:5" ht="20.25" customHeight="1" x14ac:dyDescent="0.15">
      <c r="A60" s="148" t="s">
        <v>92</v>
      </c>
      <c r="B60" s="151">
        <f t="shared" si="3"/>
        <v>427.5</v>
      </c>
      <c r="C60" s="153">
        <v>55.5</v>
      </c>
      <c r="D60" s="151">
        <v>372</v>
      </c>
      <c r="E60" s="73"/>
    </row>
    <row r="61" spans="1:5" ht="20.25" customHeight="1" x14ac:dyDescent="0.15">
      <c r="A61" s="148" t="s">
        <v>93</v>
      </c>
      <c r="B61" s="151">
        <f t="shared" si="3"/>
        <v>436.5</v>
      </c>
      <c r="C61" s="153">
        <v>54.5</v>
      </c>
      <c r="D61" s="151">
        <v>382</v>
      </c>
      <c r="E61" s="73"/>
    </row>
    <row r="62" spans="1:5" ht="20.25" customHeight="1" x14ac:dyDescent="0.15">
      <c r="A62" s="148" t="s">
        <v>94</v>
      </c>
      <c r="B62" s="151">
        <f t="shared" si="3"/>
        <v>320.40000000000003</v>
      </c>
      <c r="C62" s="153">
        <v>61.3</v>
      </c>
      <c r="D62" s="151">
        <v>259.10000000000002</v>
      </c>
      <c r="E62" s="73"/>
    </row>
    <row r="63" spans="1:5" ht="20.25" customHeight="1" x14ac:dyDescent="0.15">
      <c r="A63" s="148" t="s">
        <v>95</v>
      </c>
      <c r="B63" s="151">
        <f t="shared" si="3"/>
        <v>384.3</v>
      </c>
      <c r="C63" s="153">
        <v>52.2</v>
      </c>
      <c r="D63" s="151">
        <v>332.1</v>
      </c>
      <c r="E63" s="73"/>
    </row>
    <row r="64" spans="1:5" ht="20.25" customHeight="1" x14ac:dyDescent="0.15">
      <c r="A64" s="148" t="s">
        <v>96</v>
      </c>
      <c r="B64" s="151">
        <f t="shared" si="3"/>
        <v>418.20000000000005</v>
      </c>
      <c r="C64" s="153">
        <v>63.1</v>
      </c>
      <c r="D64" s="151">
        <v>355.1</v>
      </c>
      <c r="E64" s="73"/>
    </row>
    <row r="65" spans="1:5" ht="20.25" customHeight="1" x14ac:dyDescent="0.15">
      <c r="A65" s="148" t="s">
        <v>97</v>
      </c>
      <c r="B65" s="151">
        <f t="shared" si="3"/>
        <v>267.3</v>
      </c>
      <c r="C65" s="153">
        <v>52.8</v>
      </c>
      <c r="D65" s="151">
        <v>214.5</v>
      </c>
      <c r="E65" s="73"/>
    </row>
    <row r="66" spans="1:5" ht="20.25" customHeight="1" x14ac:dyDescent="0.15">
      <c r="A66" s="148" t="s">
        <v>98</v>
      </c>
      <c r="B66" s="151">
        <f t="shared" si="3"/>
        <v>316.8</v>
      </c>
      <c r="C66" s="153">
        <v>62</v>
      </c>
      <c r="D66" s="151">
        <v>254.8</v>
      </c>
      <c r="E66" s="73"/>
    </row>
    <row r="67" spans="1:5" ht="20.25" customHeight="1" x14ac:dyDescent="0.15">
      <c r="A67" s="148" t="s">
        <v>99</v>
      </c>
      <c r="B67" s="151">
        <f t="shared" si="3"/>
        <v>337.5</v>
      </c>
      <c r="C67" s="153">
        <v>53.9</v>
      </c>
      <c r="D67" s="151">
        <v>283.60000000000002</v>
      </c>
      <c r="E67" s="73"/>
    </row>
    <row r="68" spans="1:5" ht="20.25" customHeight="1" x14ac:dyDescent="0.15">
      <c r="A68" s="148" t="s">
        <v>100</v>
      </c>
      <c r="B68" s="151">
        <f t="shared" si="3"/>
        <v>392.7</v>
      </c>
      <c r="C68" s="153">
        <v>76.3</v>
      </c>
      <c r="D68" s="151">
        <v>316.39999999999998</v>
      </c>
      <c r="E68" s="73"/>
    </row>
    <row r="69" spans="1:5" ht="20.25" customHeight="1" x14ac:dyDescent="0.15">
      <c r="A69" s="66"/>
      <c r="B69" s="64"/>
      <c r="C69" s="11"/>
      <c r="D69" s="18" t="s">
        <v>137</v>
      </c>
      <c r="E69" s="73"/>
    </row>
    <row r="70" spans="1:5" ht="20.25" customHeight="1" x14ac:dyDescent="0.15">
      <c r="A70" s="66"/>
      <c r="B70" s="64"/>
      <c r="C70" s="11"/>
      <c r="D70" s="18"/>
      <c r="E70" s="73"/>
    </row>
    <row r="71" spans="1:5" ht="13.5" customHeight="1" x14ac:dyDescent="0.15">
      <c r="E71" s="73"/>
    </row>
    <row r="72" spans="1:5" ht="13.5" customHeight="1" x14ac:dyDescent="0.15">
      <c r="E72" s="73"/>
    </row>
    <row r="73" spans="1:5" ht="13.5" customHeight="1" x14ac:dyDescent="0.15">
      <c r="E73" s="73"/>
    </row>
    <row r="74" spans="1:5" ht="13.5" customHeight="1" x14ac:dyDescent="0.15">
      <c r="E74" s="73"/>
    </row>
    <row r="75" spans="1:5" ht="13.5" customHeight="1" x14ac:dyDescent="0.15">
      <c r="E75" s="73"/>
    </row>
    <row r="76" spans="1:5" ht="13.5" customHeight="1" x14ac:dyDescent="0.15">
      <c r="E76" s="73"/>
    </row>
    <row r="77" spans="1:5" ht="13.5" customHeight="1" x14ac:dyDescent="0.15">
      <c r="E77" s="73"/>
    </row>
    <row r="78" spans="1:5" ht="13.5" customHeight="1" x14ac:dyDescent="0.15">
      <c r="E78" s="73"/>
    </row>
    <row r="79" spans="1:5" ht="13.5" customHeight="1" x14ac:dyDescent="0.15">
      <c r="E79" s="73"/>
    </row>
    <row r="80" spans="1:5" ht="13.5" customHeight="1" x14ac:dyDescent="0.15">
      <c r="E80" s="73"/>
    </row>
    <row r="81" spans="5:5" ht="13.5" customHeight="1" x14ac:dyDescent="0.15">
      <c r="E81" s="73"/>
    </row>
    <row r="82" spans="5:5" ht="13.5" customHeight="1" x14ac:dyDescent="0.15">
      <c r="E82" s="73"/>
    </row>
    <row r="83" spans="5:5" ht="13.5" customHeight="1" x14ac:dyDescent="0.15">
      <c r="E83" s="73"/>
    </row>
    <row r="84" spans="5:5" ht="13.5" customHeight="1" x14ac:dyDescent="0.15">
      <c r="E84" s="73"/>
    </row>
    <row r="85" spans="5:5" ht="13.5" customHeight="1" x14ac:dyDescent="0.15">
      <c r="E85" s="73"/>
    </row>
    <row r="86" spans="5:5" ht="13.5" customHeight="1" x14ac:dyDescent="0.15">
      <c r="E86" s="73"/>
    </row>
    <row r="87" spans="5:5" ht="20.25" customHeight="1" x14ac:dyDescent="0.15">
      <c r="E87" s="73"/>
    </row>
    <row r="88" spans="5:5" ht="20.25" customHeight="1" x14ac:dyDescent="0.15">
      <c r="E88" s="73"/>
    </row>
    <row r="89" spans="5:5" ht="20.25" customHeight="1" x14ac:dyDescent="0.15">
      <c r="E89" s="73"/>
    </row>
    <row r="90" spans="5:5" ht="20.25" customHeight="1" x14ac:dyDescent="0.15">
      <c r="E90" s="73"/>
    </row>
    <row r="91" spans="5:5" ht="20.25" customHeight="1" x14ac:dyDescent="0.15">
      <c r="E91" s="73"/>
    </row>
    <row r="92" spans="5:5" ht="20.25" customHeight="1" x14ac:dyDescent="0.15">
      <c r="E92" s="73"/>
    </row>
    <row r="93" spans="5:5" ht="20.25" customHeight="1" x14ac:dyDescent="0.15">
      <c r="E93" s="73"/>
    </row>
    <row r="94" spans="5:5" ht="20.25" customHeight="1" x14ac:dyDescent="0.15">
      <c r="E94" s="73"/>
    </row>
    <row r="95" spans="5:5" ht="20.25" customHeight="1" x14ac:dyDescent="0.15">
      <c r="E95" s="73"/>
    </row>
  </sheetData>
  <mergeCells count="6">
    <mergeCell ref="A3:A4"/>
    <mergeCell ref="B3:D3"/>
    <mergeCell ref="A26:A27"/>
    <mergeCell ref="B26:D26"/>
    <mergeCell ref="A49:A50"/>
    <mergeCell ref="B49:D49"/>
  </mergeCells>
  <phoneticPr fontId="3"/>
  <pageMargins left="0.70866141732283472" right="0.70866141732283472" top="0.74803149606299213" bottom="0.74803149606299213" header="0.31496062992125984" footer="0.31496062992125984"/>
  <pageSetup paperSize="9" scale="85"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101医療関係施設数・病床数</vt:lpstr>
      <vt:lpstr>102医療業務関係者数</vt:lpstr>
      <vt:lpstr>103感染症（１類～３類）及び食中毒発生状況</vt:lpstr>
      <vt:lpstr>104死因別死亡順位</vt:lpstr>
      <vt:lpstr>105感染症予防状況</vt:lpstr>
      <vt:lpstr>106予防接種実施状況</vt:lpstr>
      <vt:lpstr>107休日・夜間緊急診療所利用状況</vt:lpstr>
      <vt:lpstr>108ごみ処理状況</vt:lpstr>
      <vt:lpstr>109し尿処理状況</vt:lpstr>
      <vt:lpstr>110火葬場使用状況</vt:lpstr>
      <vt:lpstr>111公害苦情処理件数</vt:lpstr>
      <vt:lpstr>'103感染症（１類～３類）及び食中毒発生状況'!Print_Area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2019-08-16T00:58:27Z</cp:lastPrinted>
  <dcterms:created xsi:type="dcterms:W3CDTF">2014-01-06T07:22:03Z</dcterms:created>
  <dcterms:modified xsi:type="dcterms:W3CDTF">2019-12-24T04:14:17Z</dcterms:modified>
</cp:coreProperties>
</file>