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50" windowWidth="11910" windowHeight="8265" tabRatio="721" activeTab="0"/>
  </bookViews>
  <sheets>
    <sheet name="52市立図書館の利用状況" sheetId="1" r:id="rId1"/>
    <sheet name="53市立図書館の登録者状況" sheetId="2" r:id="rId2"/>
    <sheet name="54市立図書館蔵書数" sheetId="3" r:id="rId3"/>
    <sheet name="55水戸芸術館の入館状況" sheetId="4" r:id="rId4"/>
    <sheet name="56国際交流センターの利用状況" sheetId="5" r:id="rId5"/>
    <sheet name="57植物公園の入園者状況" sheetId="6" r:id="rId6"/>
    <sheet name="58 LECセンターの入館者状況 " sheetId="7" r:id="rId7"/>
    <sheet name="59 公民館の利用の状況" sheetId="8" r:id="rId8"/>
    <sheet name="60市民会館の利用状況" sheetId="9" r:id="rId9"/>
    <sheet name="61男女文化センターの利用状況" sheetId="10" r:id="rId10"/>
    <sheet name="62青少年相談等の状況（１）補導状況" sheetId="11" r:id="rId11"/>
    <sheet name="62青少年相談等の状況（２）青少年相談状況" sheetId="12" r:id="rId12"/>
    <sheet name="62青少年相談等の状況（３）青少年相談内容(平成20年度)" sheetId="13" r:id="rId13"/>
    <sheet name="63少年自然の家利用状況" sheetId="14" r:id="rId14"/>
    <sheet name="64体育施設の利用者状況" sheetId="15" r:id="rId15"/>
    <sheet name="65水戸市の文化財" sheetId="16" r:id="rId16"/>
  </sheets>
  <definedNames/>
  <calcPr fullCalcOnLoad="1"/>
</workbook>
</file>

<file path=xl/sharedStrings.xml><?xml version="1.0" encoding="utf-8"?>
<sst xmlns="http://schemas.openxmlformats.org/spreadsheetml/2006/main" count="873" uniqueCount="344">
  <si>
    <t>総　　数</t>
  </si>
  <si>
    <t>主競技場</t>
  </si>
  <si>
    <t>補助競技場</t>
  </si>
  <si>
    <t>内原</t>
  </si>
  <si>
    <t>鯉淵</t>
  </si>
  <si>
    <t>計</t>
  </si>
  <si>
    <t>資料：生涯学習課</t>
  </si>
  <si>
    <t>民俗文化財</t>
  </si>
  <si>
    <t>書跡</t>
  </si>
  <si>
    <t>歴史資料</t>
  </si>
  <si>
    <t>小計</t>
  </si>
  <si>
    <t>史跡</t>
  </si>
  <si>
    <t>名勝</t>
  </si>
  <si>
    <t>天然記念物</t>
  </si>
  <si>
    <t>国指定</t>
  </si>
  <si>
    <t>県指定</t>
  </si>
  <si>
    <t>市指定</t>
  </si>
  <si>
    <t>考古資料</t>
  </si>
  <si>
    <t>建造物</t>
  </si>
  <si>
    <t>絵画</t>
  </si>
  <si>
    <t>彫刻</t>
  </si>
  <si>
    <t>工芸品</t>
  </si>
  <si>
    <t>典籍</t>
  </si>
  <si>
    <t>古文書</t>
  </si>
  <si>
    <t>有形民俗文化財</t>
  </si>
  <si>
    <t>無形民俗文化財</t>
  </si>
  <si>
    <t>年　　　　　　別</t>
  </si>
  <si>
    <t>総　　　　　　数</t>
  </si>
  <si>
    <t>利用件数</t>
  </si>
  <si>
    <t>利用人員</t>
  </si>
  <si>
    <t>三の丸公民館</t>
  </si>
  <si>
    <t>五軒公民館</t>
  </si>
  <si>
    <t>竹隈公民館</t>
  </si>
  <si>
    <t>渡里公民館</t>
  </si>
  <si>
    <t>上中妻公民館</t>
  </si>
  <si>
    <t>桜川公民館</t>
  </si>
  <si>
    <t>緑岡公民館</t>
  </si>
  <si>
    <t>見和公民館</t>
  </si>
  <si>
    <t>双葉台公民館</t>
  </si>
  <si>
    <t>常磐公民館</t>
  </si>
  <si>
    <t>寿公民館</t>
  </si>
  <si>
    <t>石川公民館</t>
  </si>
  <si>
    <t>上大野公民館</t>
  </si>
  <si>
    <t>飯富公民館</t>
  </si>
  <si>
    <t>城東公民館</t>
  </si>
  <si>
    <t>吉田公民館</t>
  </si>
  <si>
    <t>新荘公民館</t>
  </si>
  <si>
    <t>千波公民館</t>
  </si>
  <si>
    <t>柳河公民館</t>
  </si>
  <si>
    <t>笠原公民館</t>
  </si>
  <si>
    <t>酒門公民館</t>
  </si>
  <si>
    <t>見川公民館</t>
  </si>
  <si>
    <t>国田公民館</t>
  </si>
  <si>
    <t>赤塚公民館</t>
  </si>
  <si>
    <t>吉沢公民館</t>
  </si>
  <si>
    <t>堀原公民館</t>
  </si>
  <si>
    <t>山根公民館</t>
  </si>
  <si>
    <t>稲荷第一公民館</t>
  </si>
  <si>
    <t>大場公民館</t>
  </si>
  <si>
    <t>稲荷第二公民館</t>
  </si>
  <si>
    <t>下大野公民館</t>
  </si>
  <si>
    <t>ホール施設</t>
  </si>
  <si>
    <t>会議施設</t>
  </si>
  <si>
    <t>展示施設</t>
  </si>
  <si>
    <t>資料：市民会館</t>
  </si>
  <si>
    <t>男女平等参画センター</t>
  </si>
  <si>
    <t>勤労青少年ホーム</t>
  </si>
  <si>
    <t>勤労女性センター</t>
  </si>
  <si>
    <t>中央（館内）</t>
  </si>
  <si>
    <t>文庫・団体貸出</t>
  </si>
  <si>
    <t>開館日数</t>
  </si>
  <si>
    <t>移動図書館</t>
  </si>
  <si>
    <t>貸出人数</t>
  </si>
  <si>
    <t>貸出点数</t>
  </si>
  <si>
    <t>利用団体数</t>
  </si>
  <si>
    <t>年　　　　　別</t>
  </si>
  <si>
    <t>登    録    者    数</t>
  </si>
  <si>
    <t>資料：市立中央図書館</t>
  </si>
  <si>
    <t>中央（館外）</t>
  </si>
  <si>
    <t>塔</t>
  </si>
  <si>
    <t>視察・その他</t>
  </si>
  <si>
    <t>参加者等</t>
  </si>
  <si>
    <t>資料：水戸市芸術振興財団</t>
  </si>
  <si>
    <t>市民球場</t>
  </si>
  <si>
    <t>軟式球場</t>
  </si>
  <si>
    <t>市民体育館</t>
  </si>
  <si>
    <t>屋内プール</t>
  </si>
  <si>
    <t>市民プール</t>
  </si>
  <si>
    <t>ゲートボール場</t>
  </si>
  <si>
    <t>元石川</t>
  </si>
  <si>
    <t>元吉田</t>
  </si>
  <si>
    <t>上中妻</t>
  </si>
  <si>
    <t>飯富小山下</t>
  </si>
  <si>
    <t>河和田</t>
  </si>
  <si>
    <t>男</t>
  </si>
  <si>
    <t>女</t>
  </si>
  <si>
    <t>少年団体関係</t>
  </si>
  <si>
    <t>その他・一般</t>
  </si>
  <si>
    <t>-</t>
  </si>
  <si>
    <t>貸出</t>
  </si>
  <si>
    <t>人数</t>
  </si>
  <si>
    <t>点数</t>
  </si>
  <si>
    <t>公民館</t>
  </si>
  <si>
    <t>東部</t>
  </si>
  <si>
    <t>西部</t>
  </si>
  <si>
    <t>貸出計</t>
  </si>
  <si>
    <t>年別</t>
  </si>
  <si>
    <t>総計</t>
  </si>
  <si>
    <t>総数</t>
  </si>
  <si>
    <t>音楽</t>
  </si>
  <si>
    <t>公演数</t>
  </si>
  <si>
    <t>入場者</t>
  </si>
  <si>
    <t>演劇</t>
  </si>
  <si>
    <t>美術</t>
  </si>
  <si>
    <t>件数</t>
  </si>
  <si>
    <t>その他</t>
  </si>
  <si>
    <t>総数</t>
  </si>
  <si>
    <t>個人</t>
  </si>
  <si>
    <t>大人</t>
  </si>
  <si>
    <t>小人</t>
  </si>
  <si>
    <t>団体</t>
  </si>
  <si>
    <t>名称</t>
  </si>
  <si>
    <t>年月</t>
  </si>
  <si>
    <t>催事室</t>
  </si>
  <si>
    <t>年月</t>
  </si>
  <si>
    <t>回数</t>
  </si>
  <si>
    <t>小学生</t>
  </si>
  <si>
    <t>中学生</t>
  </si>
  <si>
    <t>無職少年</t>
  </si>
  <si>
    <t>有職少年</t>
  </si>
  <si>
    <t>各種校生</t>
  </si>
  <si>
    <t>大学生</t>
  </si>
  <si>
    <t>高校生</t>
  </si>
  <si>
    <t>小学校</t>
  </si>
  <si>
    <t>中学校</t>
  </si>
  <si>
    <t>年度別</t>
  </si>
  <si>
    <t>体育館</t>
  </si>
  <si>
    <t>相撲場</t>
  </si>
  <si>
    <t>野球場</t>
  </si>
  <si>
    <t>合宿所</t>
  </si>
  <si>
    <t>競技場</t>
  </si>
  <si>
    <t>田野</t>
  </si>
  <si>
    <t>柳河</t>
  </si>
  <si>
    <t>城東</t>
  </si>
  <si>
    <t>東野</t>
  </si>
  <si>
    <t>国田</t>
  </si>
  <si>
    <t>若宮</t>
  </si>
  <si>
    <t>飯富</t>
  </si>
  <si>
    <t>石川</t>
  </si>
  <si>
    <t>区分</t>
  </si>
  <si>
    <t>有形文化財</t>
  </si>
  <si>
    <t>種類</t>
  </si>
  <si>
    <t>無形文化財</t>
  </si>
  <si>
    <t>記念物</t>
  </si>
  <si>
    <t>合計</t>
  </si>
  <si>
    <t>内原中央公民館</t>
  </si>
  <si>
    <t>内原中央公民館中妻分館</t>
  </si>
  <si>
    <t/>
  </si>
  <si>
    <t xml:space="preserve"> </t>
  </si>
  <si>
    <t>見和</t>
  </si>
  <si>
    <t>上大野</t>
  </si>
  <si>
    <t>中妻</t>
  </si>
  <si>
    <t>総　　　数</t>
  </si>
  <si>
    <t>相　　　談　　　方　　　法</t>
  </si>
  <si>
    <t>相　　　談　　　対　　　象　　　者</t>
  </si>
  <si>
    <t>小学生</t>
  </si>
  <si>
    <t>中学生</t>
  </si>
  <si>
    <t>高校生</t>
  </si>
  <si>
    <t>その他</t>
  </si>
  <si>
    <t>電　話</t>
  </si>
  <si>
    <t>訪　問</t>
  </si>
  <si>
    <t>来　所</t>
  </si>
  <si>
    <t>内容</t>
  </si>
  <si>
    <t>犯罪・触法</t>
  </si>
  <si>
    <t>窃盗</t>
  </si>
  <si>
    <t>恐喝</t>
  </si>
  <si>
    <t>暴行傷害</t>
  </si>
  <si>
    <t>無免許</t>
  </si>
  <si>
    <t>ぐ　　　犯</t>
  </si>
  <si>
    <t>喫煙・飲酒</t>
  </si>
  <si>
    <t>不良交遊</t>
  </si>
  <si>
    <t>不純異性交遊</t>
  </si>
  <si>
    <t>家出外泊</t>
  </si>
  <si>
    <t>学　　　校</t>
  </si>
  <si>
    <t>不登校</t>
  </si>
  <si>
    <t>怠学</t>
  </si>
  <si>
    <t>授業離脱</t>
  </si>
  <si>
    <t>友達関係</t>
  </si>
  <si>
    <t>異装・暴言</t>
  </si>
  <si>
    <t>親子関係</t>
  </si>
  <si>
    <t>保護不適</t>
  </si>
  <si>
    <t>総　　計</t>
  </si>
  <si>
    <t>年　月</t>
  </si>
  <si>
    <t>稼働
日数
(日)</t>
  </si>
  <si>
    <t>総数</t>
  </si>
  <si>
    <t>多目的ホール</t>
  </si>
  <si>
    <t>実習室</t>
  </si>
  <si>
    <t>調理室</t>
  </si>
  <si>
    <t>和室</t>
  </si>
  <si>
    <t>件数</t>
  </si>
  <si>
    <t>人数</t>
  </si>
  <si>
    <t>資料：水戸市国際交流協会</t>
  </si>
  <si>
    <t>年月</t>
  </si>
  <si>
    <t>資料：男女平等参画推進課</t>
  </si>
  <si>
    <t>資料：スポーツ振興課</t>
  </si>
  <si>
    <t>資料：総合教育研究所</t>
  </si>
  <si>
    <t>研修室（3室）</t>
  </si>
  <si>
    <t>ロビー</t>
  </si>
  <si>
    <t>うち外国人数</t>
  </si>
  <si>
    <t>－</t>
  </si>
  <si>
    <t>資料：文化振興課</t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</si>
  <si>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</si>
  <si>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</si>
  <si>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</si>
  <si>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</si>
  <si>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</si>
  <si>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</si>
  <si>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</si>
  <si>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</si>
  <si>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</si>
  <si>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</si>
  <si>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</si>
  <si>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2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</si>
  <si>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3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</si>
  <si>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4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</si>
  <si>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5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</si>
  <si>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6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</si>
  <si>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7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</si>
  <si>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8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</si>
  <si>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9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</si>
  <si>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10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</si>
  <si>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11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</si>
  <si>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2"/>
        <rFont val="ＭＳ Ｐ明朝"/>
        <family val="1"/>
      </rPr>
      <t>12</t>
    </r>
    <r>
      <rPr>
        <sz val="12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</si>
  <si>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</si>
  <si>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</si>
  <si>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</si>
  <si>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</si>
  <si>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</si>
  <si>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</si>
  <si>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</si>
  <si>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</si>
  <si>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</si>
  <si>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</si>
  <si>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</si>
  <si>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>各年3月31日現在</t>
  </si>
  <si>
    <t xml:space="preserve">年別 </t>
  </si>
  <si>
    <t xml:space="preserve"> 資料：生涯学習課</t>
  </si>
  <si>
    <t>中　　　　央　（館　内）</t>
  </si>
  <si>
    <t>中　　　　央　（館　外）</t>
  </si>
  <si>
    <t>常　澄</t>
  </si>
  <si>
    <t>いじめ</t>
  </si>
  <si>
    <t>(仮)内原</t>
  </si>
  <si>
    <t>常澄</t>
  </si>
  <si>
    <t>平成20年1月</t>
  </si>
  <si>
    <t>平成16年</t>
  </si>
  <si>
    <t>　　　　資料：文化振興課</t>
  </si>
  <si>
    <r>
      <t>平成</t>
    </r>
    <r>
      <rPr>
        <sz val="11"/>
        <rFont val="ＭＳ Ｐ明朝"/>
        <family val="1"/>
      </rPr>
      <t>17</t>
    </r>
    <r>
      <rPr>
        <sz val="11"/>
        <color indexed="43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</si>
  <si>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18</t>
    </r>
    <r>
      <rPr>
        <sz val="11"/>
        <color indexed="43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</si>
  <si>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19</t>
    </r>
    <r>
      <rPr>
        <sz val="11"/>
        <color indexed="43"/>
        <rFont val="ＭＳ Ｐ明朝"/>
        <family val="1"/>
      </rPr>
      <t>年</t>
    </r>
  </si>
  <si>
    <r>
      <t>平成</t>
    </r>
    <r>
      <rPr>
        <sz val="11"/>
        <rFont val="ＭＳ Ｐゴシック"/>
        <family val="3"/>
      </rPr>
      <t>20</t>
    </r>
    <r>
      <rPr>
        <sz val="11"/>
        <color indexed="43"/>
        <rFont val="ＭＳ Ｐゴシック"/>
        <family val="3"/>
      </rPr>
      <t>年</t>
    </r>
  </si>
  <si>
    <t>-</t>
  </si>
  <si>
    <t>テニスコート</t>
  </si>
  <si>
    <t>テニスコート</t>
  </si>
  <si>
    <t>テニスコート</t>
  </si>
  <si>
    <t>ミニグランド</t>
  </si>
  <si>
    <t>プ ー ル</t>
  </si>
  <si>
    <t>テニスコート</t>
  </si>
  <si>
    <t>ちとせ</t>
  </si>
  <si>
    <t>52　市立図書館の利用状況</t>
  </si>
  <si>
    <t>平成 16 年</t>
  </si>
  <si>
    <t xml:space="preserve">   17</t>
  </si>
  <si>
    <t xml:space="preserve">   18</t>
  </si>
  <si>
    <t xml:space="preserve">   19</t>
  </si>
  <si>
    <t xml:space="preserve">   20</t>
  </si>
  <si>
    <t>53　市立図書館の登録者状況</t>
  </si>
  <si>
    <t xml:space="preserve"> 平成  16  年</t>
  </si>
  <si>
    <t xml:space="preserve">     17</t>
  </si>
  <si>
    <t xml:space="preserve">     18</t>
  </si>
  <si>
    <t xml:space="preserve">     19</t>
  </si>
  <si>
    <t xml:space="preserve">     20</t>
  </si>
  <si>
    <t>54　市立図書館蔵書数</t>
  </si>
  <si>
    <t>平成  16  年</t>
  </si>
  <si>
    <t>55　水戸芸術館の入館状況</t>
  </si>
  <si>
    <t xml:space="preserve">   19</t>
  </si>
  <si>
    <t>注）1　 演劇は，市民演劇学校，市民舞踊学校及び子供演劇アカデミーの数を含みます。</t>
  </si>
  <si>
    <t>56　国際交流センターの利用状況</t>
  </si>
  <si>
    <t>57　植物公園の入園者状況</t>
  </si>
  <si>
    <t>58　大串貝塚ふれあい公園　ＬＥＣセンターの入館者状況</t>
  </si>
  <si>
    <t xml:space="preserve"> 平 成   16   年</t>
  </si>
  <si>
    <t>　   17</t>
  </si>
  <si>
    <t>　   18</t>
  </si>
  <si>
    <t>　   19</t>
  </si>
  <si>
    <t>　   20</t>
  </si>
  <si>
    <t>59　公民館の利用状況</t>
  </si>
  <si>
    <t>平成18年度</t>
  </si>
  <si>
    <t>平成19年度</t>
  </si>
  <si>
    <t>平成20年度</t>
  </si>
  <si>
    <t>60　市民会館の利用状況</t>
  </si>
  <si>
    <t>平成 16 年</t>
  </si>
  <si>
    <t xml:space="preserve">    17</t>
  </si>
  <si>
    <t xml:space="preserve">    18</t>
  </si>
  <si>
    <t xml:space="preserve">    19</t>
  </si>
  <si>
    <t xml:space="preserve">    20</t>
  </si>
  <si>
    <t>注）　催事室は，平成19年2月5日に市庁舎分室となりました。</t>
  </si>
  <si>
    <t>61　男女文化センターの利用状況</t>
  </si>
  <si>
    <t>平成16年</t>
  </si>
  <si>
    <t xml:space="preserve"> 　 17</t>
  </si>
  <si>
    <t xml:space="preserve"> 　 18</t>
  </si>
  <si>
    <t xml:space="preserve"> 　 19</t>
  </si>
  <si>
    <t xml:space="preserve"> 　 20</t>
  </si>
  <si>
    <t>注）　利用回数は，午前・午後・夜間各1回とします。　</t>
  </si>
  <si>
    <t>62  青少年相談等の状況</t>
  </si>
  <si>
    <t>(2) 　青少年相談状況</t>
  </si>
  <si>
    <t>(1)　 補導状況</t>
  </si>
  <si>
    <t>(3)　青少年相談内容(平成20年度)</t>
  </si>
  <si>
    <t>家　庭</t>
  </si>
  <si>
    <t>63　少年自然の家利用状況</t>
  </si>
  <si>
    <t>注）　 内原，中妻，鯉淵については平成17年2月からの集計です。</t>
  </si>
  <si>
    <t>(1)　総合運動公園</t>
  </si>
  <si>
    <t>(2)　青柳公園</t>
  </si>
  <si>
    <t>(3)　小吹運動公園</t>
  </si>
  <si>
    <t>(4)　千波公園</t>
  </si>
  <si>
    <t>(5)　市立競技場</t>
  </si>
  <si>
    <t>(6)　市立サッカー・ラグビー場</t>
  </si>
  <si>
    <t>(7)　常澄健康管理トレーニングセンター</t>
  </si>
  <si>
    <t>(8)　常澄運動場</t>
  </si>
  <si>
    <t>(9)　大串貝塚ふれあい公園</t>
  </si>
  <si>
    <t>(10)　大塚池公園野球場</t>
  </si>
  <si>
    <t>(11)　内原ヘルスパーク</t>
  </si>
  <si>
    <t>注）　 平成17年2月からの集計です。</t>
  </si>
  <si>
    <t>（12）　市民運動場</t>
  </si>
  <si>
    <t>64  体育施設の利用者状況</t>
  </si>
  <si>
    <t>平成19年</t>
  </si>
  <si>
    <t>　  2 　音楽は，パイプオルガン・プロムナードコンサートの数を含みます。</t>
  </si>
  <si>
    <t>　  3　 視察・その他は，エントランス展示の数を含みます。なお，広場での催事は含みません。</t>
  </si>
  <si>
    <t xml:space="preserve">               資料：農業技術活用センター</t>
  </si>
  <si>
    <t>65　水戸市の文化財</t>
  </si>
  <si>
    <r>
      <t>平成</t>
    </r>
    <r>
      <rPr>
        <sz val="11"/>
        <rFont val="ＭＳ Ｐゴシック"/>
        <family val="3"/>
      </rPr>
      <t>21</t>
    </r>
    <r>
      <rPr>
        <sz val="11"/>
        <color indexed="43"/>
        <rFont val="ＭＳ Ｐゴシック"/>
        <family val="3"/>
      </rPr>
      <t>年</t>
    </r>
  </si>
  <si>
    <t>-</t>
  </si>
  <si>
    <t>-</t>
  </si>
  <si>
    <t>うち女子</t>
  </si>
  <si>
    <t>平成 16 年度</t>
  </si>
  <si>
    <t>平成 19年度</t>
  </si>
  <si>
    <t>注）平成19年から，「（３）青少年相談内容」と合わせるため，年度集計になりました。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</si>
</sst>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0;[Red]0"/>
    <numFmt numFmtId="179" formatCode="0_ "/>
    <numFmt numFmtId="180" formatCode="[&lt;=999]000;000\-00"/>
    <numFmt numFmtId="181" formatCode="0;&quot;△ &quot;0"/>
    <numFmt numFmtId="182" formatCode="0;0;"/>
    <numFmt numFmtId="183" formatCode="0_);[Red]\(0\)"/>
    <numFmt numFmtId="184" formatCode="#,##0_ ;[Red]\-#,##0\ "/>
    <numFmt numFmtId="185" formatCode="[&lt;=999]000;[&lt;=99999]000\-00;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* #,##0.0_ ;_ * \-#,##0.0_ ;_ * &quot;-&quot;?_ ;_ @_ "/>
    <numFmt numFmtId="190" formatCode="#,##0.0;&quot;△ &quot;#,##0.0"/>
    <numFmt numFmtId="191" formatCode="0.0"/>
    <numFmt numFmtId="192" formatCode="[$-411]gee\.mm\.dd"/>
    <numFmt numFmtId="193" formatCode="0.00_);[Red]\(0.00\)"/>
    <numFmt numFmtId="194" formatCode="@&quot;公園&quot;"/>
    <numFmt numFmtId="195" formatCode="#,##0.0;[Red]\-#,##0.0"/>
    <numFmt numFmtId="196" formatCode="#,##0.000_ ;[Red]\-#,##0.000\ "/>
    <numFmt numFmtId="197" formatCode="\(#,###\)"/>
    <numFmt numFmtId="198" formatCode="_ * #,##0.000_ ;_ * \-#,##0.000_ ;_ * &quot;-&quot;???_ ;_ @_ "/>
    <numFmt numFmtId="199" formatCode="0;&quot;△&quot;0;"/>
    <numFmt numFmtId="200" formatCode="#,##0.00_);[Red]\(#,##0.00\)"/>
    <numFmt numFmtId="201" formatCode="#,##0_);[Red]\(#,##0\)"/>
    <numFmt numFmtId="202" formatCode="@&quot;広&quot;&quot;場&quot;"/>
    <numFmt numFmtId="203" formatCode="@&quot;児&quot;&quot;童&quot;&quot;遊&quot;&quot;園&quot;"/>
    <numFmt numFmtId="204" formatCode="\(##\)"/>
    <numFmt numFmtId="205" formatCode="0.000"/>
    <numFmt numFmtId="206" formatCode="0.0000"/>
    <numFmt numFmtId="207" formatCode="0.00000"/>
    <numFmt numFmtId="208" formatCode="#,##0.00;&quot;△ &quot;#,##0.00"/>
    <numFmt numFmtId="209" formatCode="0.0;&quot;△ &quot;0.0"/>
    <numFmt numFmtId="210" formatCode="0.00;&quot;△ &quot;0.00"/>
    <numFmt numFmtId="211" formatCode="#,##0.000;&quot;△ &quot;#,##0.000"/>
    <numFmt numFmtId="212" formatCode="[$-411]hge\.mm\.dd"/>
    <numFmt numFmtId="213" formatCode="mmm\-yyyy"/>
    <numFmt numFmtId="214" formatCode="0.0000000"/>
    <numFmt numFmtId="215" formatCode="0.000000"/>
    <numFmt numFmtId="216" formatCode="0.0_);[Red]\(0.0\)"/>
    <numFmt numFmtId="217" formatCode="0.000_);[Red]\(0.000\)"/>
    <numFmt numFmtId="218" formatCode="0.0000_);[Red]\(0.0000\)"/>
    <numFmt numFmtId="219" formatCode="0.00_ "/>
    <numFmt numFmtId="220" formatCode="#,##0.0_ "/>
    <numFmt numFmtId="221" formatCode="#,##0_ "/>
    <numFmt numFmtId="222" formatCode="0.0_ "/>
    <numFmt numFmtId="223" formatCode="#,##0.0_ ;[Red]\-#,##0.0\ "/>
    <numFmt numFmtId="224" formatCode="#,##0.00_ "/>
    <numFmt numFmtId="225" formatCode="0.?\ "/>
    <numFmt numFmtId="226" formatCode="0.0\ \ _ "/>
    <numFmt numFmtId="227" formatCode="0.0\ _ "/>
    <numFmt numFmtId="228" formatCode="0.0\ \ \ _ "/>
    <numFmt numFmtId="229" formatCode="#,##0;&quot;&quot;;&quot;△ &quot;#,##0"/>
    <numFmt numFmtId="230" formatCode="0;&quot;&quot;"/>
    <numFmt numFmtId="231" formatCode="#,##0.000"/>
    <numFmt numFmtId="232" formatCode="#,##0.0_);[Red]\(#,##0.0\)"/>
    <numFmt numFmtId="233" formatCode="@&quot;公&quot;&quot;園&quot;"/>
    <numFmt numFmtId="234" formatCode="&quot;（&quot;##&quot;）&quot;"/>
    <numFmt numFmtId="235" formatCode="@&quot;子&quot;&quot;ど&quot;&quot;も&quot;&quot;の&quot;&quot;広&quot;&quot;場&quot;"/>
    <numFmt numFmtId="236" formatCode="0;&quot;△&quot;0;\-\ "/>
    <numFmt numFmtId="237" formatCode="#,##0;&quot;△ &quot;#,##0;&quot;-&quot;"/>
    <numFmt numFmtId="238" formatCode="#,##0\ ;&quot;△ &quot;#,##0;&quot;-&quot;\ "/>
    <numFmt numFmtId="239" formatCode="#,##0\ ;&quot;△ &quot;#,##0\ ;&quot;-&quot;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43"/>
      <name val="ＭＳ Ｐ明朝"/>
      <family val="1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2"/>
      <color indexed="43"/>
      <name val="ＭＳ Ｐ明朝"/>
      <family val="1"/>
    </font>
    <font>
      <sz val="11"/>
      <color indexed="43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 quotePrefix="1">
      <alignment horizontal="center" vertical="distributed" textRotation="255"/>
    </xf>
    <xf numFmtId="0" fontId="10" fillId="33" borderId="10" xfId="0" applyFont="1" applyFill="1" applyBorder="1" applyAlignment="1">
      <alignment horizontal="center" vertical="distributed" textRotation="255"/>
    </xf>
    <xf numFmtId="41" fontId="8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8" fontId="8" fillId="0" borderId="0" xfId="49" applyFont="1" applyAlignment="1">
      <alignment/>
    </xf>
    <xf numFmtId="38" fontId="8" fillId="0" borderId="0" xfId="49" applyFont="1" applyAlignment="1" quotePrefix="1">
      <alignment horizontal="left" indent="1"/>
    </xf>
    <xf numFmtId="38" fontId="8" fillId="33" borderId="10" xfId="49" applyFont="1" applyFill="1" applyBorder="1" applyAlignment="1">
      <alignment horizontal="distributed" vertical="center" shrinkToFit="1"/>
    </xf>
    <xf numFmtId="38" fontId="8" fillId="0" borderId="0" xfId="49" applyFont="1" applyAlignment="1">
      <alignment shrinkToFit="1"/>
    </xf>
    <xf numFmtId="41" fontId="8" fillId="0" borderId="10" xfId="49" applyNumberFormat="1" applyFont="1" applyFill="1" applyBorder="1" applyAlignment="1">
      <alignment horizontal="right" vertical="center" shrinkToFit="1"/>
    </xf>
    <xf numFmtId="41" fontId="8" fillId="0" borderId="10" xfId="49" applyNumberFormat="1" applyFont="1" applyBorder="1" applyAlignment="1">
      <alignment horizontal="right" vertical="center" shrinkToFit="1"/>
    </xf>
    <xf numFmtId="38" fontId="8" fillId="33" borderId="10" xfId="49" applyFont="1" applyFill="1" applyBorder="1" applyAlignment="1" quotePrefix="1">
      <alignment horizontal="center" vertical="center"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 horizontal="left" indent="1"/>
    </xf>
    <xf numFmtId="38" fontId="8" fillId="33" borderId="10" xfId="49" applyFont="1" applyFill="1" applyBorder="1" applyAlignment="1" quotePrefix="1">
      <alignment horizontal="distributed" vertical="center" shrinkToFit="1"/>
    </xf>
    <xf numFmtId="38" fontId="8" fillId="0" borderId="11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right"/>
    </xf>
    <xf numFmtId="38" fontId="8" fillId="0" borderId="0" xfId="49" applyFont="1" applyFill="1" applyAlignment="1">
      <alignment shrinkToFit="1"/>
    </xf>
    <xf numFmtId="38" fontId="8" fillId="0" borderId="0" xfId="49" applyFont="1" applyBorder="1" applyAlignment="1">
      <alignment horizontal="center"/>
    </xf>
    <xf numFmtId="38" fontId="8" fillId="0" borderId="12" xfId="49" applyFont="1" applyBorder="1" applyAlignment="1">
      <alignment/>
    </xf>
    <xf numFmtId="38" fontId="8" fillId="33" borderId="10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/>
    </xf>
    <xf numFmtId="38" fontId="8" fillId="33" borderId="10" xfId="49" applyFont="1" applyFill="1" applyBorder="1" applyAlignment="1">
      <alignment horizontal="center" vertical="center"/>
    </xf>
    <xf numFmtId="38" fontId="8" fillId="33" borderId="10" xfId="49" applyFont="1" applyFill="1" applyBorder="1" applyAlignment="1">
      <alignment horizontal="distributed" vertical="center"/>
    </xf>
    <xf numFmtId="41" fontId="8" fillId="0" borderId="10" xfId="49" applyNumberFormat="1" applyFont="1" applyFill="1" applyBorder="1" applyAlignment="1">
      <alignment horizontal="right" vertical="center"/>
    </xf>
    <xf numFmtId="38" fontId="8" fillId="0" borderId="0" xfId="49" applyFont="1" applyBorder="1" applyAlignment="1">
      <alignment/>
    </xf>
    <xf numFmtId="38" fontId="8" fillId="33" borderId="10" xfId="49" applyFont="1" applyFill="1" applyBorder="1" applyAlignment="1">
      <alignment horizontal="distributed" shrinkToFit="1"/>
    </xf>
    <xf numFmtId="41" fontId="8" fillId="0" borderId="10" xfId="49" applyNumberFormat="1" applyFont="1" applyBorder="1" applyAlignment="1">
      <alignment horizontal="right" vertical="center"/>
    </xf>
    <xf numFmtId="38" fontId="8" fillId="33" borderId="10" xfId="49" applyFont="1" applyFill="1" applyBorder="1" applyAlignment="1" quotePrefix="1">
      <alignment horizontal="distributed" vertical="center"/>
    </xf>
    <xf numFmtId="38" fontId="8" fillId="33" borderId="10" xfId="49" applyFont="1" applyFill="1" applyBorder="1" applyAlignment="1">
      <alignment horizontal="distributed" vertical="center"/>
    </xf>
    <xf numFmtId="49" fontId="12" fillId="0" borderId="13" xfId="49" applyNumberFormat="1" applyFont="1" applyFill="1" applyBorder="1" applyAlignment="1">
      <alignment horizontal="center" vertical="center"/>
    </xf>
    <xf numFmtId="41" fontId="12" fillId="0" borderId="14" xfId="49" applyNumberFormat="1" applyFont="1" applyFill="1" applyBorder="1" applyAlignment="1">
      <alignment horizontal="right" vertical="center"/>
    </xf>
    <xf numFmtId="41" fontId="12" fillId="0" borderId="15" xfId="49" applyNumberFormat="1" applyFont="1" applyFill="1" applyBorder="1" applyAlignment="1">
      <alignment horizontal="right" vertical="center"/>
    </xf>
    <xf numFmtId="49" fontId="8" fillId="33" borderId="10" xfId="49" applyNumberFormat="1" applyFont="1" applyFill="1" applyBorder="1" applyAlignment="1" quotePrefix="1">
      <alignment horizontal="right" vertical="center"/>
    </xf>
    <xf numFmtId="49" fontId="13" fillId="33" borderId="10" xfId="49" applyNumberFormat="1" applyFont="1" applyFill="1" applyBorder="1" applyAlignment="1" quotePrefix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41" fontId="8" fillId="0" borderId="14" xfId="49" applyNumberFormat="1" applyFont="1" applyFill="1" applyBorder="1" applyAlignment="1">
      <alignment horizontal="right" vertical="center"/>
    </xf>
    <xf numFmtId="38" fontId="8" fillId="0" borderId="0" xfId="49" applyFont="1" applyAlignment="1">
      <alignment vertical="center"/>
    </xf>
    <xf numFmtId="49" fontId="8" fillId="33" borderId="10" xfId="49" applyNumberFormat="1" applyFont="1" applyFill="1" applyBorder="1" applyAlignment="1">
      <alignment horizontal="center" vertical="center"/>
    </xf>
    <xf numFmtId="49" fontId="8" fillId="33" borderId="10" xfId="49" applyNumberFormat="1" applyFont="1" applyFill="1" applyBorder="1" applyAlignment="1" quotePrefix="1">
      <alignment horizontal="center" vertical="center"/>
    </xf>
    <xf numFmtId="49" fontId="8" fillId="0" borderId="13" xfId="49" applyNumberFormat="1" applyFont="1" applyFill="1" applyBorder="1" applyAlignment="1">
      <alignment horizontal="center" vertical="center"/>
    </xf>
    <xf numFmtId="49" fontId="8" fillId="0" borderId="10" xfId="49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>
      <alignment vertical="center"/>
    </xf>
    <xf numFmtId="41" fontId="8" fillId="34" borderId="10" xfId="49" applyNumberFormat="1" applyFont="1" applyFill="1" applyBorder="1" applyAlignment="1">
      <alignment vertical="center"/>
    </xf>
    <xf numFmtId="41" fontId="8" fillId="0" borderId="10" xfId="49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horizontal="left" vertical="center"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>
      <alignment horizontal="right" vertical="center"/>
    </xf>
    <xf numFmtId="237" fontId="8" fillId="0" borderId="0" xfId="62" applyNumberFormat="1" applyFont="1">
      <alignment/>
      <protection/>
    </xf>
    <xf numFmtId="237" fontId="8" fillId="0" borderId="0" xfId="62" applyNumberFormat="1" applyFont="1" applyBorder="1">
      <alignment/>
      <protection/>
    </xf>
    <xf numFmtId="237" fontId="8" fillId="33" borderId="15" xfId="62" applyNumberFormat="1" applyFont="1" applyFill="1" applyBorder="1" applyAlignment="1">
      <alignment horizontal="center" vertical="center"/>
      <protection/>
    </xf>
    <xf numFmtId="237" fontId="8" fillId="33" borderId="10" xfId="62" applyNumberFormat="1" applyFont="1" applyFill="1" applyBorder="1" applyAlignment="1">
      <alignment horizontal="center" vertical="center"/>
      <protection/>
    </xf>
    <xf numFmtId="237" fontId="8" fillId="0" borderId="15" xfId="49" applyNumberFormat="1" applyFont="1" applyFill="1" applyBorder="1" applyAlignment="1">
      <alignment horizontal="right" vertical="center"/>
    </xf>
    <xf numFmtId="237" fontId="8" fillId="0" borderId="0" xfId="62" applyNumberFormat="1" applyFont="1" applyFill="1">
      <alignment/>
      <protection/>
    </xf>
    <xf numFmtId="237" fontId="12" fillId="0" borderId="13" xfId="62" applyNumberFormat="1" applyFont="1" applyFill="1" applyBorder="1" applyAlignment="1">
      <alignment horizontal="center" vertical="center"/>
      <protection/>
    </xf>
    <xf numFmtId="237" fontId="8" fillId="0" borderId="14" xfId="49" applyNumberFormat="1" applyFont="1" applyFill="1" applyBorder="1" applyAlignment="1">
      <alignment horizontal="right" vertical="center"/>
    </xf>
    <xf numFmtId="237" fontId="12" fillId="0" borderId="14" xfId="49" applyNumberFormat="1" applyFont="1" applyFill="1" applyBorder="1" applyAlignment="1">
      <alignment horizontal="right" vertical="center"/>
    </xf>
    <xf numFmtId="237" fontId="12" fillId="0" borderId="15" xfId="49" applyNumberFormat="1" applyFont="1" applyFill="1" applyBorder="1" applyAlignment="1">
      <alignment horizontal="right" vertical="center"/>
    </xf>
    <xf numFmtId="237" fontId="8" fillId="33" borderId="10" xfId="49" applyNumberFormat="1" applyFont="1" applyFill="1" applyBorder="1" applyAlignment="1" quotePrefix="1">
      <alignment horizontal="right" vertical="center"/>
    </xf>
    <xf numFmtId="237" fontId="8" fillId="0" borderId="10" xfId="49" applyNumberFormat="1" applyFont="1" applyBorder="1" applyAlignment="1">
      <alignment horizontal="right" vertical="center"/>
    </xf>
    <xf numFmtId="237" fontId="13" fillId="33" borderId="10" xfId="49" applyNumberFormat="1" applyFont="1" applyFill="1" applyBorder="1" applyAlignment="1" quotePrefix="1">
      <alignment horizontal="right" vertical="center"/>
    </xf>
    <xf numFmtId="237" fontId="8" fillId="0" borderId="11" xfId="62" applyNumberFormat="1" applyFont="1" applyBorder="1" applyAlignment="1">
      <alignment horizontal="center" vertical="center"/>
      <protection/>
    </xf>
    <xf numFmtId="0" fontId="8" fillId="0" borderId="0" xfId="63" applyFont="1">
      <alignment vertical="center"/>
      <protection/>
    </xf>
    <xf numFmtId="14" fontId="8" fillId="0" borderId="0" xfId="63" applyNumberFormat="1" applyFont="1" applyAlignment="1">
      <alignment vertical="center" shrinkToFit="1"/>
      <protection/>
    </xf>
    <xf numFmtId="14" fontId="10" fillId="33" borderId="16" xfId="63" applyNumberFormat="1" applyFont="1" applyFill="1" applyBorder="1" applyAlignment="1">
      <alignment vertical="center" shrinkToFit="1"/>
      <protection/>
    </xf>
    <xf numFmtId="14" fontId="10" fillId="33" borderId="17" xfId="63" applyNumberFormat="1" applyFont="1" applyFill="1" applyBorder="1" applyAlignment="1">
      <alignment vertical="center" shrinkToFit="1"/>
      <protection/>
    </xf>
    <xf numFmtId="14" fontId="10" fillId="33" borderId="18" xfId="63" applyNumberFormat="1" applyFont="1" applyFill="1" applyBorder="1" applyAlignment="1">
      <alignment vertical="center" shrinkToFit="1"/>
      <protection/>
    </xf>
    <xf numFmtId="14" fontId="10" fillId="33" borderId="19" xfId="63" applyNumberFormat="1" applyFont="1" applyFill="1" applyBorder="1" applyAlignment="1">
      <alignment horizontal="distributed" vertical="center" shrinkToFit="1"/>
      <protection/>
    </xf>
    <xf numFmtId="0" fontId="8" fillId="33" borderId="20" xfId="63" applyFont="1" applyFill="1" applyBorder="1" applyAlignment="1">
      <alignment horizontal="right" vertical="center"/>
      <protection/>
    </xf>
    <xf numFmtId="0" fontId="8" fillId="33" borderId="21" xfId="63" applyFont="1" applyFill="1" applyBorder="1" applyAlignment="1">
      <alignment vertical="center"/>
      <protection/>
    </xf>
    <xf numFmtId="0" fontId="8" fillId="33" borderId="22" xfId="63" applyFont="1" applyFill="1" applyBorder="1">
      <alignment vertical="center"/>
      <protection/>
    </xf>
    <xf numFmtId="0" fontId="8" fillId="33" borderId="10" xfId="63" applyFont="1" applyFill="1" applyBorder="1" applyAlignment="1">
      <alignment vertical="center" shrinkToFit="1"/>
      <protection/>
    </xf>
    <xf numFmtId="0" fontId="8" fillId="33" borderId="18" xfId="63" applyFont="1" applyFill="1" applyBorder="1">
      <alignment vertical="center"/>
      <protection/>
    </xf>
    <xf numFmtId="0" fontId="0" fillId="0" borderId="0" xfId="61">
      <alignment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15" fillId="33" borderId="17" xfId="61" applyFont="1" applyFill="1" applyBorder="1" applyAlignment="1">
      <alignment horizontal="center" vertical="center"/>
      <protection/>
    </xf>
    <xf numFmtId="49" fontId="7" fillId="33" borderId="17" xfId="49" applyNumberFormat="1" applyFont="1" applyFill="1" applyBorder="1" applyAlignment="1" quotePrefix="1">
      <alignment horizontal="right" vertical="center"/>
    </xf>
    <xf numFmtId="49" fontId="16" fillId="33" borderId="17" xfId="49" applyNumberFormat="1" applyFont="1" applyFill="1" applyBorder="1" applyAlignment="1" quotePrefix="1">
      <alignment horizontal="right" vertical="center"/>
    </xf>
    <xf numFmtId="49" fontId="16" fillId="33" borderId="19" xfId="49" applyNumberFormat="1" applyFont="1" applyFill="1" applyBorder="1" applyAlignment="1" quotePrefix="1">
      <alignment horizontal="right" vertical="center"/>
    </xf>
    <xf numFmtId="41" fontId="9" fillId="0" borderId="10" xfId="63" applyNumberFormat="1" applyFont="1" applyFill="1" applyBorder="1" applyAlignment="1">
      <alignment vertical="center" shrinkToFit="1"/>
      <protection/>
    </xf>
    <xf numFmtId="41" fontId="9" fillId="0" borderId="23" xfId="63" applyNumberFormat="1" applyFont="1" applyFill="1" applyBorder="1" applyAlignment="1">
      <alignment vertical="center" shrinkToFit="1"/>
      <protection/>
    </xf>
    <xf numFmtId="0" fontId="8" fillId="33" borderId="24" xfId="63" applyFont="1" applyFill="1" applyBorder="1">
      <alignment vertical="center"/>
      <protection/>
    </xf>
    <xf numFmtId="0" fontId="8" fillId="33" borderId="25" xfId="63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0" fillId="34" borderId="10" xfId="0" applyFont="1" applyFill="1" applyBorder="1" applyAlignment="1" quotePrefix="1">
      <alignment horizontal="distributed" vertical="center"/>
    </xf>
    <xf numFmtId="41" fontId="0" fillId="34" borderId="1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237" fontId="0" fillId="0" borderId="0" xfId="62" applyNumberFormat="1" applyFont="1" applyFill="1">
      <alignment/>
      <protection/>
    </xf>
    <xf numFmtId="41" fontId="8" fillId="0" borderId="10" xfId="0" applyNumberFormat="1" applyFont="1" applyBorder="1" applyAlignment="1">
      <alignment vertical="center"/>
    </xf>
    <xf numFmtId="0" fontId="11" fillId="33" borderId="10" xfId="61" applyFont="1" applyFill="1" applyBorder="1" applyAlignment="1">
      <alignment horizontal="center" vertical="center" wrapText="1" shrinkToFit="1"/>
      <protection/>
    </xf>
    <xf numFmtId="41" fontId="8" fillId="34" borderId="10" xfId="49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4" borderId="10" xfId="49" applyNumberFormat="1" applyFont="1" applyFill="1" applyBorder="1" applyAlignment="1">
      <alignment horizontal="right" vertical="center" shrinkToFit="1"/>
    </xf>
    <xf numFmtId="38" fontId="8" fillId="34" borderId="10" xfId="49" applyFont="1" applyFill="1" applyBorder="1" applyAlignment="1">
      <alignment horizontal="distributed" vertical="center" shrinkToFit="1"/>
    </xf>
    <xf numFmtId="38" fontId="8" fillId="34" borderId="10" xfId="49" applyFont="1" applyFill="1" applyBorder="1" applyAlignment="1" quotePrefix="1">
      <alignment horizontal="distributed" vertical="center" shrinkToFit="1"/>
    </xf>
    <xf numFmtId="38" fontId="8" fillId="34" borderId="10" xfId="49" applyFont="1" applyFill="1" applyBorder="1" applyAlignment="1">
      <alignment horizontal="center" vertical="center"/>
    </xf>
    <xf numFmtId="237" fontId="10" fillId="0" borderId="0" xfId="62" applyNumberFormat="1" applyFont="1" applyBorder="1" applyAlignment="1">
      <alignment/>
      <protection/>
    </xf>
    <xf numFmtId="0" fontId="14" fillId="0" borderId="0" xfId="0" applyFont="1" applyBorder="1" applyAlignment="1">
      <alignment/>
    </xf>
    <xf numFmtId="38" fontId="8" fillId="0" borderId="10" xfId="49" applyFont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0" fontId="8" fillId="33" borderId="17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" fontId="8" fillId="34" borderId="10" xfId="49" applyNumberFormat="1" applyFont="1" applyFill="1" applyBorder="1" applyAlignment="1">
      <alignment horizontal="right" vertical="center" shrinkToFit="1"/>
    </xf>
    <xf numFmtId="49" fontId="0" fillId="33" borderId="10" xfId="0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horizontal="right" vertical="center"/>
    </xf>
    <xf numFmtId="41" fontId="0" fillId="0" borderId="10" xfId="49" applyNumberFormat="1" applyFont="1" applyBorder="1" applyAlignment="1">
      <alignment vertical="center"/>
    </xf>
    <xf numFmtId="49" fontId="0" fillId="33" borderId="10" xfId="49" applyNumberFormat="1" applyFont="1" applyFill="1" applyBorder="1" applyAlignment="1">
      <alignment horizontal="center" vertical="center"/>
    </xf>
    <xf numFmtId="41" fontId="0" fillId="34" borderId="10" xfId="49" applyNumberFormat="1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49" fontId="0" fillId="33" borderId="10" xfId="49" applyNumberFormat="1" applyFont="1" applyFill="1" applyBorder="1" applyAlignment="1" quotePrefix="1">
      <alignment horizontal="center" vertical="center"/>
    </xf>
    <xf numFmtId="237" fontId="0" fillId="0" borderId="10" xfId="49" applyNumberFormat="1" applyFont="1" applyFill="1" applyBorder="1" applyAlignment="1">
      <alignment horizontal="right" vertical="center"/>
    </xf>
    <xf numFmtId="41" fontId="0" fillId="34" borderId="10" xfId="49" applyNumberFormat="1" applyFont="1" applyFill="1" applyBorder="1" applyAlignment="1">
      <alignment horizontal="right" vertical="center" shrinkToFit="1"/>
    </xf>
    <xf numFmtId="41" fontId="0" fillId="0" borderId="10" xfId="49" applyNumberFormat="1" applyFont="1" applyBorder="1" applyAlignment="1">
      <alignment horizontal="right" vertical="center" shrinkToFit="1"/>
    </xf>
    <xf numFmtId="41" fontId="0" fillId="0" borderId="10" xfId="49" applyNumberFormat="1" applyFont="1" applyFill="1" applyBorder="1" applyAlignment="1">
      <alignment horizontal="right" vertical="center" shrinkToFit="1"/>
    </xf>
    <xf numFmtId="41" fontId="0" fillId="0" borderId="10" xfId="49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41" fontId="0" fillId="34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63" applyFont="1">
      <alignment vertical="center"/>
      <protection/>
    </xf>
    <xf numFmtId="41" fontId="8" fillId="0" borderId="0" xfId="49" applyNumberFormat="1" applyFont="1" applyBorder="1" applyAlignment="1">
      <alignment horizontal="right" vertical="center" shrinkToFit="1"/>
    </xf>
    <xf numFmtId="41" fontId="8" fillId="0" borderId="0" xfId="49" applyNumberFormat="1" applyFont="1" applyFill="1" applyBorder="1" applyAlignment="1">
      <alignment horizontal="right" vertical="center" shrinkToFit="1"/>
    </xf>
    <xf numFmtId="38" fontId="8" fillId="34" borderId="10" xfId="49" applyFont="1" applyFill="1" applyBorder="1" applyAlignment="1">
      <alignment vertical="center" shrinkToFit="1"/>
    </xf>
    <xf numFmtId="38" fontId="0" fillId="34" borderId="10" xfId="49" applyFont="1" applyFill="1" applyBorder="1" applyAlignment="1">
      <alignment vertical="center" shrinkToFit="1"/>
    </xf>
    <xf numFmtId="38" fontId="0" fillId="0" borderId="0" xfId="49" applyFont="1" applyAlignment="1">
      <alignment/>
    </xf>
    <xf numFmtId="38" fontId="0" fillId="0" borderId="0" xfId="49" applyFont="1" applyFill="1" applyAlignment="1">
      <alignment shrinkToFit="1"/>
    </xf>
    <xf numFmtId="41" fontId="8" fillId="0" borderId="0" xfId="49" applyNumberFormat="1" applyFont="1" applyFill="1" applyBorder="1" applyAlignment="1">
      <alignment vertical="center"/>
    </xf>
    <xf numFmtId="0" fontId="0" fillId="0" borderId="0" xfId="61" applyFill="1">
      <alignment vertical="center"/>
      <protection/>
    </xf>
    <xf numFmtId="237" fontId="8" fillId="0" borderId="10" xfId="49" applyNumberFormat="1" applyFont="1" applyFill="1" applyBorder="1" applyAlignment="1">
      <alignment horizontal="right" vertical="center"/>
    </xf>
    <xf numFmtId="0" fontId="13" fillId="33" borderId="17" xfId="61" applyFont="1" applyFill="1" applyBorder="1" applyAlignment="1">
      <alignment horizontal="center" vertical="center"/>
      <protection/>
    </xf>
    <xf numFmtId="0" fontId="17" fillId="33" borderId="17" xfId="61" applyFont="1" applyFill="1" applyBorder="1" applyAlignment="1">
      <alignment horizontal="center" vertical="center"/>
      <protection/>
    </xf>
    <xf numFmtId="38" fontId="0" fillId="0" borderId="10" xfId="49" applyFont="1" applyBorder="1" applyAlignment="1">
      <alignment horizontal="right" vertical="center"/>
    </xf>
    <xf numFmtId="41" fontId="18" fillId="0" borderId="10" xfId="63" applyNumberFormat="1" applyFont="1" applyFill="1" applyBorder="1" applyAlignment="1">
      <alignment vertical="center" shrinkToFit="1"/>
      <protection/>
    </xf>
    <xf numFmtId="41" fontId="9" fillId="0" borderId="10" xfId="63" applyNumberFormat="1" applyFont="1" applyFill="1" applyBorder="1" applyAlignment="1">
      <alignment horizontal="right" vertical="center" shrinkToFit="1"/>
      <protection/>
    </xf>
    <xf numFmtId="38" fontId="11" fillId="0" borderId="0" xfId="49" applyFont="1" applyAlignment="1">
      <alignment/>
    </xf>
    <xf numFmtId="38" fontId="8" fillId="0" borderId="10" xfId="49" applyFont="1" applyBorder="1" applyAlignment="1">
      <alignment horizontal="right" vertical="center" shrinkToFit="1"/>
    </xf>
    <xf numFmtId="237" fontId="8" fillId="0" borderId="0" xfId="62" applyNumberFormat="1" applyFont="1" applyAlignment="1">
      <alignment/>
      <protection/>
    </xf>
    <xf numFmtId="237" fontId="8" fillId="0" borderId="0" xfId="62" applyNumberFormat="1" applyFont="1" applyAlignment="1">
      <alignment vertical="center"/>
      <protection/>
    </xf>
    <xf numFmtId="38" fontId="8" fillId="0" borderId="0" xfId="49" applyFont="1" applyAlignment="1" quotePrefix="1">
      <alignment/>
    </xf>
    <xf numFmtId="38" fontId="8" fillId="0" borderId="12" xfId="49" applyFont="1" applyBorder="1" applyAlignment="1" quotePrefix="1">
      <alignment/>
    </xf>
    <xf numFmtId="0" fontId="1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2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8" fontId="7" fillId="0" borderId="0" xfId="49" applyFont="1" applyAlignment="1">
      <alignment/>
    </xf>
    <xf numFmtId="38" fontId="19" fillId="0" borderId="0" xfId="49" applyFont="1" applyAlignment="1">
      <alignment vertical="center"/>
    </xf>
    <xf numFmtId="38" fontId="10" fillId="0" borderId="0" xfId="49" applyFont="1" applyAlignment="1">
      <alignment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horizontal="right" vertical="center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 quotePrefix="1">
      <alignment horizontal="left"/>
    </xf>
    <xf numFmtId="38" fontId="10" fillId="0" borderId="0" xfId="49" applyFont="1" applyAlignment="1">
      <alignment/>
    </xf>
    <xf numFmtId="38" fontId="10" fillId="0" borderId="0" xfId="49" applyFont="1" applyAlignment="1">
      <alignment horizontal="left"/>
    </xf>
    <xf numFmtId="0" fontId="19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left"/>
    </xf>
    <xf numFmtId="0" fontId="10" fillId="0" borderId="11" xfId="0" applyNumberFormat="1" applyFont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Alignment="1">
      <alignment horizontal="right" vertical="center"/>
    </xf>
    <xf numFmtId="38" fontId="10" fillId="0" borderId="0" xfId="49" applyFont="1" applyAlignment="1" quotePrefix="1">
      <alignment horizontal="right" vertical="center"/>
    </xf>
    <xf numFmtId="237" fontId="19" fillId="0" borderId="0" xfId="62" applyNumberFormat="1" applyFont="1" applyAlignment="1">
      <alignment vertical="center"/>
      <protection/>
    </xf>
    <xf numFmtId="237" fontId="10" fillId="0" borderId="12" xfId="62" applyNumberFormat="1" applyFont="1" applyBorder="1" applyAlignment="1">
      <alignment horizontal="right" vertical="center"/>
      <protection/>
    </xf>
    <xf numFmtId="237" fontId="10" fillId="0" borderId="11" xfId="62" applyNumberFormat="1" applyFont="1" applyBorder="1" applyAlignment="1" quotePrefix="1">
      <alignment horizontal="right" vertical="center"/>
      <protection/>
    </xf>
    <xf numFmtId="237" fontId="7" fillId="0" borderId="0" xfId="62" applyNumberFormat="1" applyFont="1">
      <alignment/>
      <protection/>
    </xf>
    <xf numFmtId="237" fontId="10" fillId="0" borderId="11" xfId="62" applyNumberFormat="1" applyFont="1" applyBorder="1" applyAlignment="1">
      <alignment horizontal="right" vertical="center"/>
      <protection/>
    </xf>
    <xf numFmtId="0" fontId="10" fillId="0" borderId="0" xfId="63" applyFont="1" applyAlignment="1">
      <alignment horizontal="right" vertical="center"/>
      <protection/>
    </xf>
    <xf numFmtId="38" fontId="19" fillId="0" borderId="0" xfId="49" applyFont="1" applyAlignment="1" quotePrefix="1">
      <alignment horizontal="left" vertical="center"/>
    </xf>
    <xf numFmtId="38" fontId="10" fillId="0" borderId="0" xfId="49" applyFont="1" applyBorder="1" applyAlignment="1">
      <alignment horizontal="right"/>
    </xf>
    <xf numFmtId="38" fontId="7" fillId="0" borderId="0" xfId="49" applyFont="1" applyAlignment="1">
      <alignment/>
    </xf>
    <xf numFmtId="38" fontId="10" fillId="0" borderId="11" xfId="49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right" vertical="center"/>
    </xf>
    <xf numFmtId="0" fontId="0" fillId="33" borderId="16" xfId="0" applyFont="1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6" xfId="0" applyFont="1" applyFill="1" applyBorder="1" applyAlignment="1" quotePrefix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 quotePrefix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1" fontId="8" fillId="0" borderId="13" xfId="49" applyNumberFormat="1" applyFont="1" applyBorder="1" applyAlignment="1">
      <alignment horizontal="left" vertical="center" indent="3"/>
    </xf>
    <xf numFmtId="41" fontId="8" fillId="0" borderId="15" xfId="49" applyNumberFormat="1" applyFont="1" applyBorder="1" applyAlignment="1">
      <alignment horizontal="left" vertical="center" indent="3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1" fontId="0" fillId="0" borderId="13" xfId="49" applyNumberFormat="1" applyFont="1" applyBorder="1" applyAlignment="1">
      <alignment horizontal="left" vertical="center" indent="3"/>
    </xf>
    <xf numFmtId="41" fontId="0" fillId="0" borderId="15" xfId="49" applyNumberFormat="1" applyFont="1" applyBorder="1" applyAlignment="1">
      <alignment horizontal="left" vertical="center" indent="3"/>
    </xf>
    <xf numFmtId="38" fontId="10" fillId="0" borderId="0" xfId="49" applyFont="1" applyAlignment="1">
      <alignment horizontal="left"/>
    </xf>
    <xf numFmtId="38" fontId="8" fillId="33" borderId="10" xfId="49" applyFont="1" applyFill="1" applyBorder="1" applyAlignment="1" quotePrefix="1">
      <alignment horizontal="distributed" vertical="center"/>
    </xf>
    <xf numFmtId="38" fontId="8" fillId="33" borderId="10" xfId="49" applyFont="1" applyFill="1" applyBorder="1" applyAlignment="1">
      <alignment horizontal="distributed" vertical="center"/>
    </xf>
    <xf numFmtId="38" fontId="8" fillId="33" borderId="16" xfId="49" applyFont="1" applyFill="1" applyBorder="1" applyAlignment="1" quotePrefix="1">
      <alignment horizontal="distributed" vertical="center"/>
    </xf>
    <xf numFmtId="38" fontId="8" fillId="33" borderId="18" xfId="49" applyFont="1" applyFill="1" applyBorder="1" applyAlignment="1">
      <alignment horizontal="distributed" vertical="center"/>
    </xf>
    <xf numFmtId="38" fontId="8" fillId="34" borderId="16" xfId="49" applyFont="1" applyFill="1" applyBorder="1" applyAlignment="1" quotePrefix="1">
      <alignment horizontal="distributed" vertical="center"/>
    </xf>
    <xf numFmtId="38" fontId="8" fillId="34" borderId="18" xfId="49" applyFont="1" applyFill="1" applyBorder="1" applyAlignment="1">
      <alignment horizontal="distributed" vertical="center"/>
    </xf>
    <xf numFmtId="0" fontId="7" fillId="33" borderId="26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8" fillId="33" borderId="28" xfId="61" applyFont="1" applyFill="1" applyBorder="1" applyAlignment="1">
      <alignment horizontal="center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8" fillId="33" borderId="30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9" fillId="33" borderId="29" xfId="61" applyFont="1" applyFill="1" applyBorder="1" applyAlignment="1">
      <alignment horizontal="center" vertical="center" wrapText="1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41" fontId="8" fillId="0" borderId="10" xfId="49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0" xfId="49" applyFont="1" applyFill="1" applyBorder="1" applyAlignment="1">
      <alignment horizontal="center" vertical="center"/>
    </xf>
    <xf numFmtId="38" fontId="8" fillId="33" borderId="13" xfId="49" applyFont="1" applyFill="1" applyBorder="1" applyAlignment="1" quotePrefix="1">
      <alignment horizontal="distributed" vertical="center"/>
    </xf>
    <xf numFmtId="38" fontId="8" fillId="33" borderId="15" xfId="49" applyFont="1" applyFill="1" applyBorder="1" applyAlignment="1">
      <alignment horizontal="distributed" vertical="center"/>
    </xf>
    <xf numFmtId="38" fontId="8" fillId="33" borderId="13" xfId="49" applyFont="1" applyFill="1" applyBorder="1" applyAlignment="1">
      <alignment horizontal="distributed" vertical="center"/>
    </xf>
    <xf numFmtId="237" fontId="8" fillId="33" borderId="13" xfId="62" applyNumberFormat="1" applyFont="1" applyFill="1" applyBorder="1" applyAlignment="1" quotePrefix="1">
      <alignment horizontal="center" vertical="center"/>
      <protection/>
    </xf>
    <xf numFmtId="237" fontId="8" fillId="33" borderId="14" xfId="62" applyNumberFormat="1" applyFont="1" applyFill="1" applyBorder="1" applyAlignment="1">
      <alignment horizontal="center" vertical="center"/>
      <protection/>
    </xf>
    <xf numFmtId="237" fontId="8" fillId="33" borderId="15" xfId="62" applyNumberFormat="1" applyFont="1" applyFill="1" applyBorder="1" applyAlignment="1">
      <alignment horizontal="center" vertical="center"/>
      <protection/>
    </xf>
    <xf numFmtId="237" fontId="8" fillId="33" borderId="16" xfId="62" applyNumberFormat="1" applyFont="1" applyFill="1" applyBorder="1" applyAlignment="1" quotePrefix="1">
      <alignment horizontal="distributed" vertical="center"/>
      <protection/>
    </xf>
    <xf numFmtId="237" fontId="8" fillId="33" borderId="18" xfId="62" applyNumberFormat="1" applyFont="1" applyFill="1" applyBorder="1" applyAlignment="1">
      <alignment horizontal="distributed" vertical="center"/>
      <protection/>
    </xf>
    <xf numFmtId="237" fontId="8" fillId="33" borderId="13" xfId="62" applyNumberFormat="1" applyFont="1" applyFill="1" applyBorder="1" applyAlignment="1" quotePrefix="1">
      <alignment horizontal="distributed" vertical="center"/>
      <protection/>
    </xf>
    <xf numFmtId="237" fontId="8" fillId="33" borderId="14" xfId="62" applyNumberFormat="1" applyFont="1" applyFill="1" applyBorder="1" applyAlignment="1">
      <alignment horizontal="distributed" vertical="center"/>
      <protection/>
    </xf>
    <xf numFmtId="237" fontId="8" fillId="33" borderId="15" xfId="62" applyNumberFormat="1" applyFont="1" applyFill="1" applyBorder="1" applyAlignment="1">
      <alignment horizontal="distributed" vertical="center"/>
      <protection/>
    </xf>
    <xf numFmtId="0" fontId="10" fillId="33" borderId="16" xfId="63" applyFont="1" applyFill="1" applyBorder="1" applyAlignment="1">
      <alignment vertical="center" textRotation="255"/>
      <protection/>
    </xf>
    <xf numFmtId="0" fontId="10" fillId="33" borderId="17" xfId="63" applyFont="1" applyFill="1" applyBorder="1" applyAlignment="1">
      <alignment vertical="center" textRotation="255"/>
      <protection/>
    </xf>
    <xf numFmtId="0" fontId="10" fillId="33" borderId="22" xfId="63" applyFont="1" applyFill="1" applyBorder="1" applyAlignment="1">
      <alignment vertical="center" textRotation="255"/>
      <protection/>
    </xf>
    <xf numFmtId="0" fontId="10" fillId="33" borderId="17" xfId="63" applyFont="1" applyFill="1" applyBorder="1" applyAlignment="1">
      <alignment vertical="center" textRotation="255" shrinkToFit="1"/>
      <protection/>
    </xf>
    <xf numFmtId="0" fontId="10" fillId="33" borderId="19" xfId="63" applyFont="1" applyFill="1" applyBorder="1" applyAlignment="1">
      <alignment vertical="center" textRotation="255" shrinkToFit="1"/>
      <protection/>
    </xf>
    <xf numFmtId="0" fontId="8" fillId="33" borderId="31" xfId="63" applyFont="1" applyFill="1" applyBorder="1" applyAlignment="1">
      <alignment horizontal="center" vertical="center" textRotation="255"/>
      <protection/>
    </xf>
    <xf numFmtId="0" fontId="8" fillId="33" borderId="32" xfId="63" applyFont="1" applyFill="1" applyBorder="1" applyAlignment="1">
      <alignment horizontal="center" vertical="center" textRotation="255"/>
      <protection/>
    </xf>
    <xf numFmtId="0" fontId="8" fillId="33" borderId="25" xfId="63" applyFont="1" applyFill="1" applyBorder="1" applyAlignment="1">
      <alignment horizontal="center" vertical="center" textRotation="255"/>
      <protection/>
    </xf>
    <xf numFmtId="0" fontId="8" fillId="33" borderId="21" xfId="63" applyFont="1" applyFill="1" applyBorder="1" applyAlignment="1">
      <alignment horizontal="center" vertical="center" textRotation="255"/>
      <protection/>
    </xf>
    <xf numFmtId="0" fontId="8" fillId="33" borderId="22" xfId="63" applyFont="1" applyFill="1" applyBorder="1" applyAlignment="1">
      <alignment vertical="center"/>
      <protection/>
    </xf>
    <xf numFmtId="0" fontId="0" fillId="0" borderId="33" xfId="0" applyFont="1" applyBorder="1" applyAlignment="1">
      <alignment/>
    </xf>
    <xf numFmtId="0" fontId="0" fillId="33" borderId="13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8" fillId="33" borderId="24" xfId="63" applyNumberFormat="1" applyFont="1" applyFill="1" applyBorder="1" applyAlignment="1">
      <alignment horizontal="center" vertical="center" textRotation="255" shrinkToFit="1"/>
      <protection/>
    </xf>
    <xf numFmtId="0" fontId="8" fillId="33" borderId="20" xfId="63" applyFont="1" applyFill="1" applyBorder="1" applyAlignment="1">
      <alignment vertical="center" shrinkToFit="1"/>
      <protection/>
    </xf>
    <xf numFmtId="0" fontId="8" fillId="33" borderId="25" xfId="63" applyFont="1" applyFill="1" applyBorder="1" applyAlignment="1">
      <alignment vertical="center" shrinkToFit="1"/>
      <protection/>
    </xf>
    <xf numFmtId="0" fontId="8" fillId="33" borderId="21" xfId="63" applyFont="1" applyFill="1" applyBorder="1" applyAlignment="1">
      <alignment vertical="center" shrinkToFit="1"/>
      <protection/>
    </xf>
    <xf numFmtId="0" fontId="8" fillId="33" borderId="24" xfId="63" applyFont="1" applyFill="1" applyBorder="1" applyAlignment="1">
      <alignment horizontal="center" vertical="center" shrinkToFit="1"/>
      <protection/>
    </xf>
    <xf numFmtId="0" fontId="8" fillId="33" borderId="29" xfId="63" applyFont="1" applyFill="1" applyBorder="1" applyAlignment="1">
      <alignment horizontal="center" vertical="center" shrinkToFit="1"/>
      <protection/>
    </xf>
    <xf numFmtId="0" fontId="8" fillId="33" borderId="20" xfId="63" applyFont="1" applyFill="1" applyBorder="1" applyAlignment="1">
      <alignment horizontal="center" vertical="center" shrinkToFit="1"/>
      <protection/>
    </xf>
    <xf numFmtId="0" fontId="8" fillId="33" borderId="22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center" vertical="center" shrinkToFit="1"/>
      <protection/>
    </xf>
    <xf numFmtId="0" fontId="8" fillId="33" borderId="33" xfId="63" applyFont="1" applyFill="1" applyBorder="1" applyAlignment="1">
      <alignment horizontal="center" vertical="center" shrinkToFit="1"/>
      <protection/>
    </xf>
    <xf numFmtId="38" fontId="8" fillId="33" borderId="10" xfId="49" applyFont="1" applyFill="1" applyBorder="1" applyAlignment="1" quotePrefix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201" fontId="8" fillId="0" borderId="13" xfId="49" applyNumberFormat="1" applyFont="1" applyFill="1" applyBorder="1" applyAlignment="1">
      <alignment horizontal="center" vertical="center"/>
    </xf>
    <xf numFmtId="201" fontId="8" fillId="0" borderId="15" xfId="0" applyNumberFormat="1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0" fontId="8" fillId="33" borderId="16" xfId="0" applyFont="1" applyFill="1" applyBorder="1" applyAlignment="1" quotePrefix="1">
      <alignment horizontal="center" vertical="distributed" textRotation="255"/>
    </xf>
    <xf numFmtId="0" fontId="8" fillId="33" borderId="18" xfId="0" applyFont="1" applyFill="1" applyBorder="1" applyAlignment="1">
      <alignment horizontal="center" vertical="distributed"/>
    </xf>
    <xf numFmtId="0" fontId="8" fillId="33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/>
    </xf>
    <xf numFmtId="0" fontId="10" fillId="33" borderId="10" xfId="0" applyFont="1" applyFill="1" applyBorder="1" applyAlignment="1" quotePrefix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16" xfId="0" applyFont="1" applyFill="1" applyBorder="1" applyAlignment="1" quotePrefix="1">
      <alignment horizontal="center" vertical="distributed" textRotation="255"/>
    </xf>
    <xf numFmtId="0" fontId="10" fillId="33" borderId="18" xfId="0" applyFont="1" applyFill="1" applyBorder="1" applyAlignment="1">
      <alignment horizontal="center" vertical="distributed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　国際交流センター利用状況" xfId="61"/>
    <cellStyle name="標準_Book1" xfId="62"/>
    <cellStyle name="標準_H18青少年相談状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525" y="6143625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2" name="AutoShape 1"/>
        <xdr:cNvSpPr>
          <a:spLocks/>
        </xdr:cNvSpPr>
      </xdr:nvSpPr>
      <xdr:spPr>
        <a:xfrm>
          <a:off x="9525" y="219075"/>
          <a:ext cx="84772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219075"/>
          <a:ext cx="84772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75" zoomScaleNormal="75" zoomScalePageLayoutView="0" workbookViewId="0" topLeftCell="A1">
      <selection activeCell="A3" sqref="A3:A5"/>
    </sheetView>
  </sheetViews>
  <sheetFormatPr defaultColWidth="9.00390625" defaultRowHeight="13.5"/>
  <cols>
    <col min="1" max="1" width="13.125" style="2" customWidth="1"/>
    <col min="2" max="2" width="8.875" style="2" customWidth="1"/>
    <col min="3" max="3" width="9.875" style="2" customWidth="1"/>
    <col min="4" max="9" width="8.875" style="2" customWidth="1"/>
    <col min="10" max="10" width="10.875" style="2" customWidth="1"/>
    <col min="11" max="11" width="8.50390625" style="2" customWidth="1"/>
    <col min="12" max="12" width="8.875" style="2" customWidth="1"/>
    <col min="13" max="13" width="9.875" style="2" customWidth="1"/>
    <col min="14" max="15" width="8.875" style="2" customWidth="1"/>
    <col min="16" max="16" width="9.875" style="2" customWidth="1"/>
    <col min="17" max="18" width="8.875" style="2" customWidth="1"/>
    <col min="19" max="19" width="9.875" style="2" customWidth="1"/>
    <col min="20" max="20" width="8.875" style="2" customWidth="1"/>
    <col min="21" max="21" width="9.75390625" style="2" customWidth="1"/>
    <col min="22" max="22" width="10.625" style="2" customWidth="1"/>
    <col min="23" max="24" width="8.875" style="2" customWidth="1"/>
    <col min="25" max="16384" width="9.00390625" style="2" customWidth="1"/>
  </cols>
  <sheetData>
    <row r="1" s="62" customFormat="1" ht="18" customHeight="1">
      <c r="A1" s="164" t="s">
        <v>268</v>
      </c>
    </row>
    <row r="2" s="165" customFormat="1" ht="18" customHeight="1">
      <c r="X2" s="166"/>
    </row>
    <row r="3" spans="1:24" ht="15" customHeight="1">
      <c r="A3" s="210" t="s">
        <v>202</v>
      </c>
      <c r="B3" s="207" t="s">
        <v>247</v>
      </c>
      <c r="C3" s="207"/>
      <c r="D3" s="207"/>
      <c r="E3" s="213" t="s">
        <v>248</v>
      </c>
      <c r="F3" s="207"/>
      <c r="G3" s="207"/>
      <c r="H3" s="207"/>
      <c r="I3" s="214" t="s">
        <v>103</v>
      </c>
      <c r="J3" s="215"/>
      <c r="K3" s="216"/>
      <c r="L3" s="214" t="s">
        <v>104</v>
      </c>
      <c r="M3" s="215"/>
      <c r="N3" s="216"/>
      <c r="O3" s="214" t="s">
        <v>159</v>
      </c>
      <c r="P3" s="215"/>
      <c r="Q3" s="216"/>
      <c r="R3" s="217" t="s">
        <v>252</v>
      </c>
      <c r="S3" s="215"/>
      <c r="T3" s="216"/>
      <c r="U3" s="208" t="s">
        <v>105</v>
      </c>
      <c r="V3" s="209"/>
      <c r="W3" s="207" t="s">
        <v>69</v>
      </c>
      <c r="X3" s="207"/>
    </row>
    <row r="4" spans="1:24" ht="15" customHeight="1">
      <c r="A4" s="211"/>
      <c r="B4" s="208" t="s">
        <v>99</v>
      </c>
      <c r="C4" s="209"/>
      <c r="D4" s="207" t="s">
        <v>70</v>
      </c>
      <c r="E4" s="207" t="s">
        <v>71</v>
      </c>
      <c r="F4" s="207"/>
      <c r="G4" s="214" t="s">
        <v>102</v>
      </c>
      <c r="H4" s="216"/>
      <c r="I4" s="214" t="s">
        <v>99</v>
      </c>
      <c r="J4" s="216"/>
      <c r="K4" s="207" t="s">
        <v>70</v>
      </c>
      <c r="L4" s="208" t="s">
        <v>99</v>
      </c>
      <c r="M4" s="209"/>
      <c r="N4" s="207" t="s">
        <v>70</v>
      </c>
      <c r="O4" s="208" t="s">
        <v>99</v>
      </c>
      <c r="P4" s="209"/>
      <c r="Q4" s="207" t="s">
        <v>70</v>
      </c>
      <c r="R4" s="208" t="s">
        <v>99</v>
      </c>
      <c r="S4" s="209"/>
      <c r="T4" s="207" t="s">
        <v>70</v>
      </c>
      <c r="U4" s="209"/>
      <c r="V4" s="209"/>
      <c r="W4" s="207"/>
      <c r="X4" s="207"/>
    </row>
    <row r="5" spans="1:24" ht="15" customHeight="1">
      <c r="A5" s="212"/>
      <c r="B5" s="50" t="s">
        <v>100</v>
      </c>
      <c r="C5" s="50" t="s">
        <v>101</v>
      </c>
      <c r="D5" s="207"/>
      <c r="E5" s="4" t="s">
        <v>72</v>
      </c>
      <c r="F5" s="4" t="s">
        <v>73</v>
      </c>
      <c r="G5" s="4" t="s">
        <v>72</v>
      </c>
      <c r="H5" s="4" t="s">
        <v>73</v>
      </c>
      <c r="I5" s="50" t="s">
        <v>100</v>
      </c>
      <c r="J5" s="50" t="s">
        <v>101</v>
      </c>
      <c r="K5" s="207"/>
      <c r="L5" s="50" t="s">
        <v>100</v>
      </c>
      <c r="M5" s="50" t="s">
        <v>101</v>
      </c>
      <c r="N5" s="207"/>
      <c r="O5" s="50" t="s">
        <v>100</v>
      </c>
      <c r="P5" s="50" t="s">
        <v>101</v>
      </c>
      <c r="Q5" s="207"/>
      <c r="R5" s="50" t="s">
        <v>100</v>
      </c>
      <c r="S5" s="50" t="s">
        <v>101</v>
      </c>
      <c r="T5" s="207"/>
      <c r="U5" s="50" t="s">
        <v>100</v>
      </c>
      <c r="V5" s="50" t="s">
        <v>101</v>
      </c>
      <c r="W5" s="3" t="s">
        <v>74</v>
      </c>
      <c r="X5" s="4" t="s">
        <v>73</v>
      </c>
    </row>
    <row r="6" spans="1:24" ht="21" customHeight="1">
      <c r="A6" s="57" t="s">
        <v>269</v>
      </c>
      <c r="B6" s="32">
        <v>42644</v>
      </c>
      <c r="C6" s="32">
        <v>165649</v>
      </c>
      <c r="D6" s="32">
        <v>275</v>
      </c>
      <c r="E6" s="32">
        <v>17611</v>
      </c>
      <c r="F6" s="32">
        <v>62011</v>
      </c>
      <c r="G6" s="32">
        <v>7644</v>
      </c>
      <c r="H6" s="32">
        <v>26062</v>
      </c>
      <c r="I6" s="32">
        <v>68159</v>
      </c>
      <c r="J6" s="32">
        <v>313915</v>
      </c>
      <c r="K6" s="32">
        <v>280</v>
      </c>
      <c r="L6" s="32">
        <v>66884</v>
      </c>
      <c r="M6" s="32">
        <v>292743</v>
      </c>
      <c r="N6" s="32">
        <v>279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202942</v>
      </c>
      <c r="V6" s="32">
        <v>860380</v>
      </c>
      <c r="W6" s="32">
        <v>113</v>
      </c>
      <c r="X6" s="32">
        <v>11345</v>
      </c>
    </row>
    <row r="7" spans="1:24" s="64" customFormat="1" ht="21" customHeight="1">
      <c r="A7" s="57" t="s">
        <v>270</v>
      </c>
      <c r="B7" s="32">
        <v>42012</v>
      </c>
      <c r="C7" s="32">
        <v>162644</v>
      </c>
      <c r="D7" s="32">
        <v>276</v>
      </c>
      <c r="E7" s="32">
        <v>16212</v>
      </c>
      <c r="F7" s="32">
        <v>57698</v>
      </c>
      <c r="G7" s="32">
        <v>7150</v>
      </c>
      <c r="H7" s="32">
        <v>24640</v>
      </c>
      <c r="I7" s="32">
        <v>70724</v>
      </c>
      <c r="J7" s="32">
        <v>328580</v>
      </c>
      <c r="K7" s="32">
        <v>280</v>
      </c>
      <c r="L7" s="32">
        <v>66150</v>
      </c>
      <c r="M7" s="32">
        <v>291265</v>
      </c>
      <c r="N7" s="32">
        <v>279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202248</v>
      </c>
      <c r="V7" s="32">
        <v>864827</v>
      </c>
      <c r="W7" s="32">
        <v>100</v>
      </c>
      <c r="X7" s="32">
        <v>10642</v>
      </c>
    </row>
    <row r="8" spans="1:24" s="64" customFormat="1" ht="21" customHeight="1">
      <c r="A8" s="57" t="s">
        <v>271</v>
      </c>
      <c r="B8" s="32">
        <v>38151</v>
      </c>
      <c r="C8" s="32">
        <v>145641</v>
      </c>
      <c r="D8" s="32">
        <v>285</v>
      </c>
      <c r="E8" s="32">
        <v>13557</v>
      </c>
      <c r="F8" s="32">
        <v>47305</v>
      </c>
      <c r="G8" s="32">
        <v>5126</v>
      </c>
      <c r="H8" s="32">
        <v>17142</v>
      </c>
      <c r="I8" s="32">
        <v>68336</v>
      </c>
      <c r="J8" s="32">
        <v>313976</v>
      </c>
      <c r="K8" s="32">
        <v>285</v>
      </c>
      <c r="L8" s="32">
        <v>56043</v>
      </c>
      <c r="M8" s="32">
        <v>242477</v>
      </c>
      <c r="N8" s="32">
        <v>285</v>
      </c>
      <c r="O8" s="32">
        <v>62573</v>
      </c>
      <c r="P8" s="32">
        <v>274574</v>
      </c>
      <c r="Q8" s="32">
        <v>204</v>
      </c>
      <c r="R8" s="32">
        <v>0</v>
      </c>
      <c r="S8" s="32">
        <v>0</v>
      </c>
      <c r="T8" s="32">
        <v>0</v>
      </c>
      <c r="U8" s="32">
        <v>243786</v>
      </c>
      <c r="V8" s="32">
        <v>1041115</v>
      </c>
      <c r="W8" s="32">
        <v>109</v>
      </c>
      <c r="X8" s="32">
        <v>15423</v>
      </c>
    </row>
    <row r="9" spans="1:24" s="64" customFormat="1" ht="21" customHeight="1">
      <c r="A9" s="57" t="s">
        <v>272</v>
      </c>
      <c r="B9" s="32">
        <v>35125</v>
      </c>
      <c r="C9" s="32">
        <v>132084</v>
      </c>
      <c r="D9" s="32">
        <v>283</v>
      </c>
      <c r="E9" s="32">
        <v>13456</v>
      </c>
      <c r="F9" s="32">
        <v>45213</v>
      </c>
      <c r="G9" s="32">
        <v>4564</v>
      </c>
      <c r="H9" s="32">
        <v>15535</v>
      </c>
      <c r="I9" s="32">
        <v>67394</v>
      </c>
      <c r="J9" s="32">
        <v>311149</v>
      </c>
      <c r="K9" s="32">
        <v>286</v>
      </c>
      <c r="L9" s="32">
        <v>51661</v>
      </c>
      <c r="M9" s="32">
        <v>221121</v>
      </c>
      <c r="N9" s="32">
        <v>286</v>
      </c>
      <c r="O9" s="32">
        <v>80786</v>
      </c>
      <c r="P9" s="32">
        <v>366119</v>
      </c>
      <c r="Q9" s="32">
        <v>282</v>
      </c>
      <c r="R9" s="32">
        <v>0</v>
      </c>
      <c r="S9" s="32">
        <v>0</v>
      </c>
      <c r="T9" s="32">
        <v>0</v>
      </c>
      <c r="U9" s="32">
        <v>252986</v>
      </c>
      <c r="V9" s="32">
        <v>1091221</v>
      </c>
      <c r="W9" s="32">
        <v>107</v>
      </c>
      <c r="X9" s="32">
        <v>15723</v>
      </c>
    </row>
    <row r="10" spans="1:24" ht="21" customHeight="1">
      <c r="A10" s="127" t="s">
        <v>273</v>
      </c>
      <c r="B10" s="128">
        <v>37041</v>
      </c>
      <c r="C10" s="128">
        <v>136449</v>
      </c>
      <c r="D10" s="128">
        <v>285</v>
      </c>
      <c r="E10" s="128">
        <v>3666</v>
      </c>
      <c r="F10" s="128">
        <v>21064</v>
      </c>
      <c r="G10" s="128">
        <v>4066</v>
      </c>
      <c r="H10" s="128">
        <v>13111</v>
      </c>
      <c r="I10" s="128">
        <v>67501</v>
      </c>
      <c r="J10" s="128">
        <v>312028</v>
      </c>
      <c r="K10" s="128">
        <v>285</v>
      </c>
      <c r="L10" s="128">
        <v>53982</v>
      </c>
      <c r="M10" s="128">
        <v>229864</v>
      </c>
      <c r="N10" s="128">
        <v>287</v>
      </c>
      <c r="O10" s="128">
        <v>86541</v>
      </c>
      <c r="P10" s="128">
        <v>392364</v>
      </c>
      <c r="Q10" s="128">
        <v>281</v>
      </c>
      <c r="R10" s="128">
        <v>13650</v>
      </c>
      <c r="S10" s="128">
        <v>62935</v>
      </c>
      <c r="T10" s="128">
        <v>203</v>
      </c>
      <c r="U10" s="128">
        <v>266447</v>
      </c>
      <c r="V10" s="128">
        <v>1167815</v>
      </c>
      <c r="W10" s="128">
        <v>250</v>
      </c>
      <c r="X10" s="128">
        <v>34039</v>
      </c>
    </row>
    <row r="11" spans="1:24" ht="21" customHeight="1">
      <c r="A11" s="6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1" customHeight="1">
      <c r="A12" s="41" t="s">
        <v>253</v>
      </c>
      <c r="B12" s="35">
        <v>2912</v>
      </c>
      <c r="C12" s="35">
        <v>10840</v>
      </c>
      <c r="D12" s="35">
        <v>23</v>
      </c>
      <c r="E12" s="35">
        <v>1373</v>
      </c>
      <c r="F12" s="35">
        <v>4461</v>
      </c>
      <c r="G12" s="35">
        <v>320</v>
      </c>
      <c r="H12" s="35">
        <v>1092</v>
      </c>
      <c r="I12" s="35">
        <v>5575</v>
      </c>
      <c r="J12" s="35">
        <v>26750</v>
      </c>
      <c r="K12" s="35">
        <v>23</v>
      </c>
      <c r="L12" s="35">
        <v>4174</v>
      </c>
      <c r="M12" s="35">
        <v>18154</v>
      </c>
      <c r="N12" s="35">
        <v>23</v>
      </c>
      <c r="O12" s="35">
        <v>6635</v>
      </c>
      <c r="P12" s="35">
        <v>31491</v>
      </c>
      <c r="Q12" s="35">
        <v>23</v>
      </c>
      <c r="R12" s="35">
        <v>0</v>
      </c>
      <c r="S12" s="35">
        <v>0</v>
      </c>
      <c r="T12" s="35">
        <v>0</v>
      </c>
      <c r="U12" s="35">
        <v>20989</v>
      </c>
      <c r="V12" s="35">
        <v>92788</v>
      </c>
      <c r="W12" s="35">
        <v>15</v>
      </c>
      <c r="X12" s="35">
        <v>1637</v>
      </c>
    </row>
    <row r="13" spans="1:24" ht="21" customHeight="1">
      <c r="A13" s="42" t="s">
        <v>211</v>
      </c>
      <c r="B13" s="35">
        <v>3045</v>
      </c>
      <c r="C13" s="35">
        <v>10941</v>
      </c>
      <c r="D13" s="35">
        <v>24</v>
      </c>
      <c r="E13" s="35">
        <v>1525</v>
      </c>
      <c r="F13" s="35">
        <v>5166</v>
      </c>
      <c r="G13" s="35">
        <v>362</v>
      </c>
      <c r="H13" s="35">
        <v>1224</v>
      </c>
      <c r="I13" s="35">
        <v>5667</v>
      </c>
      <c r="J13" s="35">
        <v>26664</v>
      </c>
      <c r="K13" s="35">
        <v>24</v>
      </c>
      <c r="L13" s="35">
        <v>4301</v>
      </c>
      <c r="M13" s="35">
        <v>18204</v>
      </c>
      <c r="N13" s="35">
        <v>24</v>
      </c>
      <c r="O13" s="35">
        <v>6793</v>
      </c>
      <c r="P13" s="35">
        <v>31495</v>
      </c>
      <c r="Q13" s="35">
        <v>23</v>
      </c>
      <c r="R13" s="35">
        <v>0</v>
      </c>
      <c r="S13" s="35">
        <v>0</v>
      </c>
      <c r="T13" s="35">
        <v>0</v>
      </c>
      <c r="U13" s="35">
        <v>21693</v>
      </c>
      <c r="V13" s="35">
        <v>93694</v>
      </c>
      <c r="W13" s="35">
        <v>14</v>
      </c>
      <c r="X13" s="35">
        <v>616</v>
      </c>
    </row>
    <row r="14" spans="1:24" ht="21" customHeight="1">
      <c r="A14" s="42" t="s">
        <v>212</v>
      </c>
      <c r="B14" s="35">
        <v>2950</v>
      </c>
      <c r="C14" s="35">
        <v>11084</v>
      </c>
      <c r="D14" s="35">
        <v>25</v>
      </c>
      <c r="E14" s="35">
        <v>768</v>
      </c>
      <c r="F14" s="35">
        <v>11437</v>
      </c>
      <c r="G14" s="35">
        <v>329</v>
      </c>
      <c r="H14" s="35">
        <v>959</v>
      </c>
      <c r="I14" s="35">
        <v>5763</v>
      </c>
      <c r="J14" s="35">
        <v>27779</v>
      </c>
      <c r="K14" s="35">
        <v>24</v>
      </c>
      <c r="L14" s="35">
        <v>4466</v>
      </c>
      <c r="M14" s="35">
        <v>18862</v>
      </c>
      <c r="N14" s="35">
        <v>24</v>
      </c>
      <c r="O14" s="35">
        <v>7074</v>
      </c>
      <c r="P14" s="35">
        <v>32730</v>
      </c>
      <c r="Q14" s="35">
        <v>25</v>
      </c>
      <c r="R14" s="35">
        <v>0</v>
      </c>
      <c r="S14" s="35">
        <v>0</v>
      </c>
      <c r="T14" s="35">
        <v>0</v>
      </c>
      <c r="U14" s="35">
        <v>21350</v>
      </c>
      <c r="V14" s="35">
        <v>102851</v>
      </c>
      <c r="W14" s="35">
        <v>17</v>
      </c>
      <c r="X14" s="35">
        <v>663</v>
      </c>
    </row>
    <row r="15" spans="1:24" ht="21" customHeight="1">
      <c r="A15" s="42" t="s">
        <v>213</v>
      </c>
      <c r="B15" s="35">
        <v>2899</v>
      </c>
      <c r="C15" s="35">
        <v>10665</v>
      </c>
      <c r="D15" s="35">
        <v>24</v>
      </c>
      <c r="E15" s="35">
        <v>0</v>
      </c>
      <c r="F15" s="35">
        <v>0</v>
      </c>
      <c r="G15" s="35">
        <v>313</v>
      </c>
      <c r="H15" s="35">
        <v>1093</v>
      </c>
      <c r="I15" s="35">
        <v>5368</v>
      </c>
      <c r="J15" s="35">
        <v>25488</v>
      </c>
      <c r="K15" s="35">
        <v>24</v>
      </c>
      <c r="L15" s="35">
        <v>4300</v>
      </c>
      <c r="M15" s="35">
        <v>18183</v>
      </c>
      <c r="N15" s="35">
        <v>25</v>
      </c>
      <c r="O15" s="35">
        <v>6851</v>
      </c>
      <c r="P15" s="35">
        <v>31017</v>
      </c>
      <c r="Q15" s="35">
        <v>24</v>
      </c>
      <c r="R15" s="35">
        <v>442</v>
      </c>
      <c r="S15" s="35">
        <v>1892</v>
      </c>
      <c r="T15" s="35">
        <v>9</v>
      </c>
      <c r="U15" s="35">
        <v>20173</v>
      </c>
      <c r="V15" s="35">
        <v>88338</v>
      </c>
      <c r="W15" s="35">
        <v>21</v>
      </c>
      <c r="X15" s="35">
        <v>3654</v>
      </c>
    </row>
    <row r="16" spans="1:24" ht="21" customHeight="1">
      <c r="A16" s="42" t="s">
        <v>214</v>
      </c>
      <c r="B16" s="35">
        <v>2682</v>
      </c>
      <c r="C16" s="35">
        <v>10240</v>
      </c>
      <c r="D16" s="35">
        <v>20</v>
      </c>
      <c r="E16" s="35">
        <v>0</v>
      </c>
      <c r="F16" s="35">
        <v>0</v>
      </c>
      <c r="G16" s="35">
        <v>307</v>
      </c>
      <c r="H16" s="35">
        <v>1034</v>
      </c>
      <c r="I16" s="35">
        <v>5814</v>
      </c>
      <c r="J16" s="35">
        <v>27216</v>
      </c>
      <c r="K16" s="35">
        <v>25</v>
      </c>
      <c r="L16" s="35">
        <v>4897</v>
      </c>
      <c r="M16" s="35">
        <v>21032</v>
      </c>
      <c r="N16" s="35">
        <v>25</v>
      </c>
      <c r="O16" s="35">
        <v>5772</v>
      </c>
      <c r="P16" s="35">
        <v>26950</v>
      </c>
      <c r="Q16" s="35">
        <v>17</v>
      </c>
      <c r="R16" s="35">
        <v>1505</v>
      </c>
      <c r="S16" s="35">
        <v>6942</v>
      </c>
      <c r="T16" s="35">
        <v>25</v>
      </c>
      <c r="U16" s="35">
        <v>20977</v>
      </c>
      <c r="V16" s="35">
        <v>93414</v>
      </c>
      <c r="W16" s="35">
        <v>20</v>
      </c>
      <c r="X16" s="35">
        <v>3885</v>
      </c>
    </row>
    <row r="17" spans="1:24" ht="21" customHeight="1">
      <c r="A17" s="42" t="s">
        <v>215</v>
      </c>
      <c r="B17" s="35">
        <v>2669</v>
      </c>
      <c r="C17" s="35">
        <v>10039</v>
      </c>
      <c r="D17" s="35">
        <v>20</v>
      </c>
      <c r="E17" s="35">
        <v>0</v>
      </c>
      <c r="F17" s="35">
        <v>0</v>
      </c>
      <c r="G17" s="35">
        <v>411</v>
      </c>
      <c r="H17" s="35">
        <v>1295</v>
      </c>
      <c r="I17" s="35">
        <v>4198</v>
      </c>
      <c r="J17" s="35">
        <v>20202</v>
      </c>
      <c r="K17" s="35">
        <v>15</v>
      </c>
      <c r="L17" s="35">
        <v>3556</v>
      </c>
      <c r="M17" s="35">
        <v>15161</v>
      </c>
      <c r="N17" s="35">
        <v>18</v>
      </c>
      <c r="O17" s="35">
        <v>7815</v>
      </c>
      <c r="P17" s="35">
        <v>35161</v>
      </c>
      <c r="Q17" s="35">
        <v>25</v>
      </c>
      <c r="R17" s="35">
        <v>1811</v>
      </c>
      <c r="S17" s="35">
        <v>8351</v>
      </c>
      <c r="T17" s="35">
        <v>25</v>
      </c>
      <c r="U17" s="35">
        <v>20460</v>
      </c>
      <c r="V17" s="35">
        <v>90209</v>
      </c>
      <c r="W17" s="35">
        <v>29</v>
      </c>
      <c r="X17" s="35">
        <v>3543</v>
      </c>
    </row>
    <row r="18" spans="1:24" ht="21" customHeight="1">
      <c r="A18" s="42" t="s">
        <v>216</v>
      </c>
      <c r="B18" s="35">
        <v>3455</v>
      </c>
      <c r="C18" s="35">
        <v>12477</v>
      </c>
      <c r="D18" s="35">
        <v>26</v>
      </c>
      <c r="E18" s="35">
        <v>0</v>
      </c>
      <c r="F18" s="35">
        <v>0</v>
      </c>
      <c r="G18" s="35">
        <v>435</v>
      </c>
      <c r="H18" s="35">
        <v>1568</v>
      </c>
      <c r="I18" s="35">
        <v>6302</v>
      </c>
      <c r="J18" s="35">
        <v>28042</v>
      </c>
      <c r="K18" s="35">
        <v>26</v>
      </c>
      <c r="L18" s="35">
        <v>4948</v>
      </c>
      <c r="M18" s="35">
        <v>21177</v>
      </c>
      <c r="N18" s="35">
        <v>24</v>
      </c>
      <c r="O18" s="35">
        <v>8405</v>
      </c>
      <c r="P18" s="35">
        <v>37238</v>
      </c>
      <c r="Q18" s="35">
        <v>25</v>
      </c>
      <c r="R18" s="35">
        <v>1904</v>
      </c>
      <c r="S18" s="35">
        <v>8898</v>
      </c>
      <c r="T18" s="35">
        <v>25</v>
      </c>
      <c r="U18" s="35">
        <v>25449</v>
      </c>
      <c r="V18" s="35">
        <v>109400</v>
      </c>
      <c r="W18" s="35">
        <v>26</v>
      </c>
      <c r="X18" s="35">
        <v>3447</v>
      </c>
    </row>
    <row r="19" spans="1:24" ht="21" customHeight="1">
      <c r="A19" s="42" t="s">
        <v>217</v>
      </c>
      <c r="B19" s="35">
        <v>3615</v>
      </c>
      <c r="C19" s="35">
        <v>13506</v>
      </c>
      <c r="D19" s="35">
        <v>26</v>
      </c>
      <c r="E19" s="35">
        <v>0</v>
      </c>
      <c r="F19" s="35">
        <v>0</v>
      </c>
      <c r="G19" s="35">
        <v>410</v>
      </c>
      <c r="H19" s="35">
        <v>1383</v>
      </c>
      <c r="I19" s="35">
        <v>6745</v>
      </c>
      <c r="J19" s="35">
        <v>30460</v>
      </c>
      <c r="K19" s="35">
        <v>26</v>
      </c>
      <c r="L19" s="35">
        <v>5537</v>
      </c>
      <c r="M19" s="35">
        <v>23238</v>
      </c>
      <c r="N19" s="35">
        <v>26</v>
      </c>
      <c r="O19" s="35">
        <v>8428</v>
      </c>
      <c r="P19" s="35">
        <v>37537</v>
      </c>
      <c r="Q19" s="35">
        <v>25</v>
      </c>
      <c r="R19" s="35">
        <v>1800</v>
      </c>
      <c r="S19" s="35">
        <v>8319</v>
      </c>
      <c r="T19" s="35">
        <v>25</v>
      </c>
      <c r="U19" s="35">
        <v>26535</v>
      </c>
      <c r="V19" s="35">
        <v>114443</v>
      </c>
      <c r="W19" s="35">
        <v>18</v>
      </c>
      <c r="X19" s="35">
        <v>2873</v>
      </c>
    </row>
    <row r="20" spans="1:24" ht="21" customHeight="1">
      <c r="A20" s="42" t="s">
        <v>218</v>
      </c>
      <c r="B20" s="35">
        <v>3078</v>
      </c>
      <c r="C20" s="35">
        <v>11389</v>
      </c>
      <c r="D20" s="35">
        <v>23</v>
      </c>
      <c r="E20" s="35">
        <v>0</v>
      </c>
      <c r="F20" s="35">
        <v>0</v>
      </c>
      <c r="G20" s="35">
        <v>340</v>
      </c>
      <c r="H20" s="35">
        <v>1010</v>
      </c>
      <c r="I20" s="35">
        <v>5635</v>
      </c>
      <c r="J20" s="35">
        <v>25039</v>
      </c>
      <c r="K20" s="35">
        <v>24</v>
      </c>
      <c r="L20" s="35">
        <v>4320</v>
      </c>
      <c r="M20" s="35">
        <v>18382</v>
      </c>
      <c r="N20" s="35">
        <v>23</v>
      </c>
      <c r="O20" s="35">
        <v>7401</v>
      </c>
      <c r="P20" s="35">
        <v>32960</v>
      </c>
      <c r="Q20" s="35">
        <v>23</v>
      </c>
      <c r="R20" s="35">
        <v>1587</v>
      </c>
      <c r="S20" s="35">
        <v>7036</v>
      </c>
      <c r="T20" s="35">
        <v>23</v>
      </c>
      <c r="U20" s="35">
        <v>22361</v>
      </c>
      <c r="V20" s="35">
        <v>95816</v>
      </c>
      <c r="W20" s="35">
        <v>22</v>
      </c>
      <c r="X20" s="35">
        <v>4173</v>
      </c>
    </row>
    <row r="21" spans="1:24" ht="21" customHeight="1">
      <c r="A21" s="42" t="s">
        <v>219</v>
      </c>
      <c r="B21" s="35">
        <v>3482</v>
      </c>
      <c r="C21" s="35">
        <v>12291</v>
      </c>
      <c r="D21" s="35">
        <v>26</v>
      </c>
      <c r="E21" s="35">
        <v>0</v>
      </c>
      <c r="F21" s="35">
        <v>0</v>
      </c>
      <c r="G21" s="35">
        <v>322</v>
      </c>
      <c r="H21" s="35">
        <v>947</v>
      </c>
      <c r="I21" s="35">
        <v>5586</v>
      </c>
      <c r="J21" s="35">
        <v>25049</v>
      </c>
      <c r="K21" s="35">
        <v>26</v>
      </c>
      <c r="L21" s="35">
        <v>4716</v>
      </c>
      <c r="M21" s="35">
        <v>19723</v>
      </c>
      <c r="N21" s="35">
        <v>26</v>
      </c>
      <c r="O21" s="35">
        <v>7289</v>
      </c>
      <c r="P21" s="35">
        <v>32277</v>
      </c>
      <c r="Q21" s="35">
        <v>24</v>
      </c>
      <c r="R21" s="35">
        <v>1586</v>
      </c>
      <c r="S21" s="35">
        <v>7253</v>
      </c>
      <c r="T21" s="35">
        <v>24</v>
      </c>
      <c r="U21" s="35">
        <v>22981</v>
      </c>
      <c r="V21" s="35">
        <v>97540</v>
      </c>
      <c r="W21" s="35">
        <v>25</v>
      </c>
      <c r="X21" s="35">
        <v>2096</v>
      </c>
    </row>
    <row r="22" spans="1:24" ht="21" customHeight="1">
      <c r="A22" s="42" t="s">
        <v>220</v>
      </c>
      <c r="B22" s="35">
        <v>3354</v>
      </c>
      <c r="C22" s="35">
        <v>12063</v>
      </c>
      <c r="D22" s="35">
        <v>26</v>
      </c>
      <c r="E22" s="35">
        <v>0</v>
      </c>
      <c r="F22" s="35">
        <v>0</v>
      </c>
      <c r="G22" s="35">
        <v>251</v>
      </c>
      <c r="H22" s="35">
        <v>729</v>
      </c>
      <c r="I22" s="35">
        <v>5784</v>
      </c>
      <c r="J22" s="35">
        <v>25933</v>
      </c>
      <c r="K22" s="35">
        <v>26</v>
      </c>
      <c r="L22" s="35">
        <v>4608</v>
      </c>
      <c r="M22" s="35">
        <v>19557</v>
      </c>
      <c r="N22" s="35">
        <v>26</v>
      </c>
      <c r="O22" s="35">
        <v>7550</v>
      </c>
      <c r="P22" s="35">
        <v>33808</v>
      </c>
      <c r="Q22" s="35">
        <v>25</v>
      </c>
      <c r="R22" s="35">
        <v>1675</v>
      </c>
      <c r="S22" s="35">
        <v>7724</v>
      </c>
      <c r="T22" s="35">
        <v>25</v>
      </c>
      <c r="U22" s="35">
        <v>23222</v>
      </c>
      <c r="V22" s="35">
        <v>99814</v>
      </c>
      <c r="W22" s="35">
        <v>22</v>
      </c>
      <c r="X22" s="35">
        <v>2759</v>
      </c>
    </row>
    <row r="23" spans="1:24" ht="21" customHeight="1">
      <c r="A23" s="42" t="s">
        <v>221</v>
      </c>
      <c r="B23" s="35">
        <v>2900</v>
      </c>
      <c r="C23" s="35">
        <v>10914</v>
      </c>
      <c r="D23" s="35">
        <v>22</v>
      </c>
      <c r="E23" s="35">
        <v>0</v>
      </c>
      <c r="F23" s="35">
        <v>0</v>
      </c>
      <c r="G23" s="35">
        <v>266</v>
      </c>
      <c r="H23" s="35">
        <v>777</v>
      </c>
      <c r="I23" s="35">
        <v>5064</v>
      </c>
      <c r="J23" s="35">
        <v>23406</v>
      </c>
      <c r="K23" s="35">
        <v>22</v>
      </c>
      <c r="L23" s="35">
        <v>4159</v>
      </c>
      <c r="M23" s="35">
        <v>18191</v>
      </c>
      <c r="N23" s="35">
        <v>23</v>
      </c>
      <c r="O23" s="35">
        <v>6528</v>
      </c>
      <c r="P23" s="35">
        <v>29700</v>
      </c>
      <c r="Q23" s="35">
        <v>22</v>
      </c>
      <c r="R23" s="35">
        <v>1340</v>
      </c>
      <c r="S23" s="35">
        <v>6520</v>
      </c>
      <c r="T23" s="35">
        <v>22</v>
      </c>
      <c r="U23" s="35">
        <v>20257</v>
      </c>
      <c r="V23" s="35">
        <v>89508</v>
      </c>
      <c r="W23" s="35">
        <v>21</v>
      </c>
      <c r="X23" s="35">
        <v>4693</v>
      </c>
    </row>
    <row r="24" s="165" customFormat="1" ht="12">
      <c r="X24" s="167" t="s">
        <v>77</v>
      </c>
    </row>
    <row r="64" ht="13.5">
      <c r="H64" s="9"/>
    </row>
  </sheetData>
  <sheetProtection/>
  <mergeCells count="21">
    <mergeCell ref="R3:T3"/>
    <mergeCell ref="I4:J4"/>
    <mergeCell ref="U3:V4"/>
    <mergeCell ref="O3:Q3"/>
    <mergeCell ref="T4:T5"/>
    <mergeCell ref="L3:N3"/>
    <mergeCell ref="W3:X4"/>
    <mergeCell ref="L4:M4"/>
    <mergeCell ref="N4:N5"/>
    <mergeCell ref="O4:P4"/>
    <mergeCell ref="Q4:Q5"/>
    <mergeCell ref="K4:K5"/>
    <mergeCell ref="R4:S4"/>
    <mergeCell ref="A3:A5"/>
    <mergeCell ref="B3:D3"/>
    <mergeCell ref="E3:H3"/>
    <mergeCell ref="I3:K3"/>
    <mergeCell ref="B4:C4"/>
    <mergeCell ref="D4:D5"/>
    <mergeCell ref="E4:F4"/>
    <mergeCell ref="G4:H4"/>
  </mergeCells>
  <printOptions/>
  <pageMargins left="0.42" right="0.26" top="2.91" bottom="0.984251968503937" header="2.39" footer="0.5118110236220472"/>
  <pageSetup horizontalDpi="600" verticalDpi="600" orientation="landscape" paperSize="8" scale="90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SheetLayoutView="50" zoomScalePageLayoutView="0" workbookViewId="0" topLeftCell="A1">
      <selection activeCell="A3" sqref="A3:A4"/>
    </sheetView>
  </sheetViews>
  <sheetFormatPr defaultColWidth="9.00390625" defaultRowHeight="13.5"/>
  <cols>
    <col min="1" max="9" width="12.625" style="29" customWidth="1"/>
    <col min="10" max="16384" width="9.00390625" style="29" customWidth="1"/>
  </cols>
  <sheetData>
    <row r="1" s="171" customFormat="1" ht="15" customHeight="1">
      <c r="A1" s="172" t="s">
        <v>304</v>
      </c>
    </row>
    <row r="2" ht="15" customHeight="1">
      <c r="A2" s="45"/>
    </row>
    <row r="3" spans="1:9" ht="21" customHeight="1">
      <c r="A3" s="229" t="s">
        <v>124</v>
      </c>
      <c r="B3" s="249" t="s">
        <v>108</v>
      </c>
      <c r="C3" s="250"/>
      <c r="D3" s="251" t="s">
        <v>65</v>
      </c>
      <c r="E3" s="250"/>
      <c r="F3" s="251" t="s">
        <v>66</v>
      </c>
      <c r="G3" s="250"/>
      <c r="H3" s="251" t="s">
        <v>67</v>
      </c>
      <c r="I3" s="250"/>
    </row>
    <row r="4" spans="1:9" ht="21" customHeight="1">
      <c r="A4" s="230"/>
      <c r="B4" s="36" t="s">
        <v>125</v>
      </c>
      <c r="C4" s="37" t="s">
        <v>29</v>
      </c>
      <c r="D4" s="36" t="s">
        <v>125</v>
      </c>
      <c r="E4" s="37" t="s">
        <v>29</v>
      </c>
      <c r="F4" s="36" t="s">
        <v>125</v>
      </c>
      <c r="G4" s="37" t="s">
        <v>29</v>
      </c>
      <c r="H4" s="36" t="s">
        <v>125</v>
      </c>
      <c r="I4" s="37" t="s">
        <v>29</v>
      </c>
    </row>
    <row r="5" spans="1:9" ht="21" customHeight="1">
      <c r="A5" s="46" t="s">
        <v>305</v>
      </c>
      <c r="B5" s="32">
        <v>6239</v>
      </c>
      <c r="C5" s="32">
        <v>144454</v>
      </c>
      <c r="D5" s="32">
        <v>1569</v>
      </c>
      <c r="E5" s="32">
        <v>58145</v>
      </c>
      <c r="F5" s="32">
        <v>2092</v>
      </c>
      <c r="G5" s="32">
        <v>31140</v>
      </c>
      <c r="H5" s="32">
        <v>2578</v>
      </c>
      <c r="I5" s="32">
        <v>55169</v>
      </c>
    </row>
    <row r="6" spans="1:9" ht="21" customHeight="1">
      <c r="A6" s="47" t="s">
        <v>306</v>
      </c>
      <c r="B6" s="32">
        <v>6582</v>
      </c>
      <c r="C6" s="32">
        <v>155075</v>
      </c>
      <c r="D6" s="32">
        <v>1947</v>
      </c>
      <c r="E6" s="32">
        <v>68928</v>
      </c>
      <c r="F6" s="32">
        <v>2083</v>
      </c>
      <c r="G6" s="32">
        <v>29832</v>
      </c>
      <c r="H6" s="32">
        <v>2552</v>
      </c>
      <c r="I6" s="32">
        <v>56315</v>
      </c>
    </row>
    <row r="7" spans="1:9" s="102" customFormat="1" ht="21" customHeight="1">
      <c r="A7" s="47" t="s">
        <v>307</v>
      </c>
      <c r="B7" s="32">
        <v>6577</v>
      </c>
      <c r="C7" s="32">
        <v>151718</v>
      </c>
      <c r="D7" s="32">
        <v>2026</v>
      </c>
      <c r="E7" s="32">
        <v>65706</v>
      </c>
      <c r="F7" s="32">
        <v>2020</v>
      </c>
      <c r="G7" s="32">
        <v>31576</v>
      </c>
      <c r="H7" s="32">
        <v>2531</v>
      </c>
      <c r="I7" s="32">
        <v>54436</v>
      </c>
    </row>
    <row r="8" spans="1:9" s="102" customFormat="1" ht="21" customHeight="1">
      <c r="A8" s="47" t="s">
        <v>308</v>
      </c>
      <c r="B8" s="32">
        <v>6524</v>
      </c>
      <c r="C8" s="32">
        <v>137097</v>
      </c>
      <c r="D8" s="32">
        <v>2006</v>
      </c>
      <c r="E8" s="32">
        <v>58259</v>
      </c>
      <c r="F8" s="32">
        <v>2128</v>
      </c>
      <c r="G8" s="32">
        <v>30391</v>
      </c>
      <c r="H8" s="32">
        <v>2390</v>
      </c>
      <c r="I8" s="32">
        <v>48447</v>
      </c>
    </row>
    <row r="9" spans="1:9" s="102" customFormat="1" ht="21" customHeight="1">
      <c r="A9" s="134" t="s">
        <v>309</v>
      </c>
      <c r="B9" s="128">
        <v>7803</v>
      </c>
      <c r="C9" s="128">
        <v>153846</v>
      </c>
      <c r="D9" s="128">
        <v>2806</v>
      </c>
      <c r="E9" s="128">
        <v>66718</v>
      </c>
      <c r="F9" s="128">
        <v>2284</v>
      </c>
      <c r="G9" s="128">
        <v>33660</v>
      </c>
      <c r="H9" s="128">
        <v>2713</v>
      </c>
      <c r="I9" s="128">
        <v>53468</v>
      </c>
    </row>
    <row r="10" spans="1:9" ht="21" customHeight="1">
      <c r="A10" s="48"/>
      <c r="B10" s="44"/>
      <c r="C10" s="44"/>
      <c r="D10" s="44"/>
      <c r="E10" s="44"/>
      <c r="F10" s="44"/>
      <c r="G10" s="44"/>
      <c r="H10" s="44"/>
      <c r="I10" s="43"/>
    </row>
    <row r="11" spans="1:9" ht="21" customHeight="1">
      <c r="A11" s="41" t="s">
        <v>253</v>
      </c>
      <c r="B11" s="32">
        <v>478</v>
      </c>
      <c r="C11" s="32">
        <v>10021</v>
      </c>
      <c r="D11" s="32">
        <v>158</v>
      </c>
      <c r="E11" s="32">
        <v>4451</v>
      </c>
      <c r="F11" s="32">
        <v>150</v>
      </c>
      <c r="G11" s="32">
        <v>2190</v>
      </c>
      <c r="H11" s="32">
        <v>170</v>
      </c>
      <c r="I11" s="32">
        <v>3380</v>
      </c>
    </row>
    <row r="12" spans="1:9" ht="21" customHeight="1">
      <c r="A12" s="42" t="s">
        <v>211</v>
      </c>
      <c r="B12" s="32">
        <v>563</v>
      </c>
      <c r="C12" s="32">
        <v>11417</v>
      </c>
      <c r="D12" s="32">
        <v>174</v>
      </c>
      <c r="E12" s="32">
        <v>5117</v>
      </c>
      <c r="F12" s="32">
        <v>183</v>
      </c>
      <c r="G12" s="32">
        <v>2537</v>
      </c>
      <c r="H12" s="32">
        <v>206</v>
      </c>
      <c r="I12" s="32">
        <v>3763</v>
      </c>
    </row>
    <row r="13" spans="1:9" ht="21" customHeight="1">
      <c r="A13" s="42" t="s">
        <v>212</v>
      </c>
      <c r="B13" s="32">
        <v>551</v>
      </c>
      <c r="C13" s="32">
        <v>13983</v>
      </c>
      <c r="D13" s="32">
        <v>178</v>
      </c>
      <c r="E13" s="32">
        <v>7804</v>
      </c>
      <c r="F13" s="32">
        <v>175</v>
      </c>
      <c r="G13" s="32">
        <v>2657</v>
      </c>
      <c r="H13" s="32">
        <v>198</v>
      </c>
      <c r="I13" s="32">
        <v>3522</v>
      </c>
    </row>
    <row r="14" spans="1:9" ht="21" customHeight="1">
      <c r="A14" s="42" t="s">
        <v>213</v>
      </c>
      <c r="B14" s="32">
        <v>591</v>
      </c>
      <c r="C14" s="32">
        <v>10924</v>
      </c>
      <c r="D14" s="32">
        <v>196</v>
      </c>
      <c r="E14" s="32">
        <v>4520</v>
      </c>
      <c r="F14" s="32">
        <v>194</v>
      </c>
      <c r="G14" s="32">
        <v>2857</v>
      </c>
      <c r="H14" s="32">
        <v>201</v>
      </c>
      <c r="I14" s="32">
        <v>3547</v>
      </c>
    </row>
    <row r="15" spans="1:9" ht="21" customHeight="1">
      <c r="A15" s="42" t="s">
        <v>214</v>
      </c>
      <c r="B15" s="32">
        <v>677</v>
      </c>
      <c r="C15" s="32">
        <v>14133</v>
      </c>
      <c r="D15" s="32">
        <v>252</v>
      </c>
      <c r="E15" s="32">
        <v>6488</v>
      </c>
      <c r="F15" s="32">
        <v>198</v>
      </c>
      <c r="G15" s="32">
        <v>2907</v>
      </c>
      <c r="H15" s="32">
        <v>227</v>
      </c>
      <c r="I15" s="32">
        <v>4738</v>
      </c>
    </row>
    <row r="16" spans="1:9" ht="21" customHeight="1">
      <c r="A16" s="42" t="s">
        <v>215</v>
      </c>
      <c r="B16" s="32">
        <v>706</v>
      </c>
      <c r="C16" s="32">
        <v>13036</v>
      </c>
      <c r="D16" s="32">
        <v>262</v>
      </c>
      <c r="E16" s="32">
        <v>5738</v>
      </c>
      <c r="F16" s="32">
        <v>202</v>
      </c>
      <c r="G16" s="32">
        <v>2858</v>
      </c>
      <c r="H16" s="32">
        <v>242</v>
      </c>
      <c r="I16" s="32">
        <v>4440</v>
      </c>
    </row>
    <row r="17" spans="1:9" ht="21" customHeight="1">
      <c r="A17" s="42" t="s">
        <v>216</v>
      </c>
      <c r="B17" s="32">
        <v>764</v>
      </c>
      <c r="C17" s="32">
        <v>16421</v>
      </c>
      <c r="D17" s="35">
        <v>277</v>
      </c>
      <c r="E17" s="35">
        <v>6271</v>
      </c>
      <c r="F17" s="35">
        <v>212</v>
      </c>
      <c r="G17" s="35">
        <v>2961</v>
      </c>
      <c r="H17" s="35">
        <v>275</v>
      </c>
      <c r="I17" s="35">
        <v>7189</v>
      </c>
    </row>
    <row r="18" spans="1:9" ht="21" customHeight="1">
      <c r="A18" s="42" t="s">
        <v>217</v>
      </c>
      <c r="B18" s="32">
        <v>610</v>
      </c>
      <c r="C18" s="32">
        <v>12207</v>
      </c>
      <c r="D18" s="35">
        <v>218</v>
      </c>
      <c r="E18" s="35">
        <v>4884</v>
      </c>
      <c r="F18" s="35">
        <v>177</v>
      </c>
      <c r="G18" s="35">
        <v>3137</v>
      </c>
      <c r="H18" s="35">
        <v>215</v>
      </c>
      <c r="I18" s="35">
        <v>4186</v>
      </c>
    </row>
    <row r="19" spans="1:9" ht="21" customHeight="1">
      <c r="A19" s="42" t="s">
        <v>218</v>
      </c>
      <c r="B19" s="32">
        <v>701</v>
      </c>
      <c r="C19" s="32">
        <v>12766</v>
      </c>
      <c r="D19" s="35">
        <v>265</v>
      </c>
      <c r="E19" s="35">
        <v>5479</v>
      </c>
      <c r="F19" s="35">
        <v>195</v>
      </c>
      <c r="G19" s="35">
        <v>2771</v>
      </c>
      <c r="H19" s="35">
        <v>241</v>
      </c>
      <c r="I19" s="35">
        <v>4516</v>
      </c>
    </row>
    <row r="20" spans="1:9" ht="21" customHeight="1">
      <c r="A20" s="42" t="s">
        <v>219</v>
      </c>
      <c r="B20" s="32">
        <v>798</v>
      </c>
      <c r="C20" s="32">
        <v>14334</v>
      </c>
      <c r="D20" s="35">
        <v>304</v>
      </c>
      <c r="E20" s="35">
        <v>5626</v>
      </c>
      <c r="F20" s="35">
        <v>221</v>
      </c>
      <c r="G20" s="35">
        <v>3334</v>
      </c>
      <c r="H20" s="35">
        <v>273</v>
      </c>
      <c r="I20" s="35">
        <v>5374</v>
      </c>
    </row>
    <row r="21" spans="1:9" ht="21" customHeight="1">
      <c r="A21" s="42" t="s">
        <v>220</v>
      </c>
      <c r="B21" s="32">
        <v>727</v>
      </c>
      <c r="C21" s="32">
        <v>13183</v>
      </c>
      <c r="D21" s="35">
        <v>287</v>
      </c>
      <c r="E21" s="35">
        <v>5695</v>
      </c>
      <c r="F21" s="35">
        <v>197</v>
      </c>
      <c r="G21" s="35">
        <v>2836</v>
      </c>
      <c r="H21" s="35">
        <v>243</v>
      </c>
      <c r="I21" s="35">
        <v>4652</v>
      </c>
    </row>
    <row r="22" spans="1:9" s="28" customFormat="1" ht="21" customHeight="1">
      <c r="A22" s="42" t="s">
        <v>221</v>
      </c>
      <c r="B22" s="32">
        <v>637</v>
      </c>
      <c r="C22" s="32">
        <v>11421</v>
      </c>
      <c r="D22" s="35">
        <v>235</v>
      </c>
      <c r="E22" s="35">
        <v>4645</v>
      </c>
      <c r="F22" s="35">
        <v>180</v>
      </c>
      <c r="G22" s="35">
        <v>2615</v>
      </c>
      <c r="H22" s="35">
        <v>222</v>
      </c>
      <c r="I22" s="35">
        <v>4161</v>
      </c>
    </row>
    <row r="23" spans="1:9" s="173" customFormat="1" ht="18" customHeight="1">
      <c r="A23" s="176" t="s">
        <v>310</v>
      </c>
      <c r="I23" s="190" t="s">
        <v>203</v>
      </c>
    </row>
    <row r="24" ht="18" customHeight="1"/>
    <row r="64" ht="13.5">
      <c r="H64" s="28"/>
    </row>
  </sheetData>
  <sheetProtection/>
  <mergeCells count="5">
    <mergeCell ref="F3:G3"/>
    <mergeCell ref="H3:I3"/>
    <mergeCell ref="A3:A4"/>
    <mergeCell ref="B3:C3"/>
    <mergeCell ref="D3:E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75" zoomScaleNormal="75" zoomScaleSheetLayoutView="50" zoomScalePageLayoutView="0" workbookViewId="0" topLeftCell="A1">
      <selection activeCell="A4" sqref="A4:A5"/>
    </sheetView>
  </sheetViews>
  <sheetFormatPr defaultColWidth="9.00390625" defaultRowHeight="13.5"/>
  <cols>
    <col min="1" max="1" width="14.625" style="66" customWidth="1"/>
    <col min="2" max="4" width="8.125" style="66" customWidth="1"/>
    <col min="5" max="10" width="7.125" style="66" customWidth="1"/>
    <col min="11" max="11" width="7.75390625" style="66" customWidth="1"/>
    <col min="12" max="25" width="7.125" style="66" customWidth="1"/>
    <col min="26" max="16384" width="9.00390625" style="66" customWidth="1"/>
  </cols>
  <sheetData>
    <row r="1" ht="18" customHeight="1">
      <c r="A1" s="191" t="s">
        <v>311</v>
      </c>
    </row>
    <row r="2" ht="18.75" customHeight="1"/>
    <row r="3" spans="1:25" ht="18.75" customHeight="1">
      <c r="A3" s="160" t="s">
        <v>313</v>
      </c>
      <c r="M3" s="67"/>
      <c r="Y3" s="192"/>
    </row>
    <row r="4" spans="1:25" ht="18.75" customHeight="1">
      <c r="A4" s="255" t="s">
        <v>124</v>
      </c>
      <c r="B4" s="257" t="s">
        <v>108</v>
      </c>
      <c r="C4" s="258"/>
      <c r="D4" s="259"/>
      <c r="E4" s="252" t="s">
        <v>126</v>
      </c>
      <c r="F4" s="253"/>
      <c r="G4" s="254"/>
      <c r="H4" s="252" t="s">
        <v>127</v>
      </c>
      <c r="I4" s="253"/>
      <c r="J4" s="254"/>
      <c r="K4" s="252" t="s">
        <v>132</v>
      </c>
      <c r="L4" s="253"/>
      <c r="M4" s="254"/>
      <c r="N4" s="252" t="s">
        <v>131</v>
      </c>
      <c r="O4" s="253"/>
      <c r="P4" s="254"/>
      <c r="Q4" s="252" t="s">
        <v>130</v>
      </c>
      <c r="R4" s="253"/>
      <c r="S4" s="254"/>
      <c r="T4" s="252" t="s">
        <v>129</v>
      </c>
      <c r="U4" s="253"/>
      <c r="V4" s="254"/>
      <c r="W4" s="252" t="s">
        <v>128</v>
      </c>
      <c r="X4" s="253"/>
      <c r="Y4" s="254"/>
    </row>
    <row r="5" spans="1:25" ht="18.75" customHeight="1">
      <c r="A5" s="256"/>
      <c r="B5" s="68" t="s">
        <v>5</v>
      </c>
      <c r="C5" s="69" t="s">
        <v>94</v>
      </c>
      <c r="D5" s="69" t="s">
        <v>95</v>
      </c>
      <c r="E5" s="69" t="s">
        <v>5</v>
      </c>
      <c r="F5" s="69" t="s">
        <v>94</v>
      </c>
      <c r="G5" s="69" t="s">
        <v>95</v>
      </c>
      <c r="H5" s="69" t="s">
        <v>5</v>
      </c>
      <c r="I5" s="69" t="s">
        <v>94</v>
      </c>
      <c r="J5" s="69" t="s">
        <v>95</v>
      </c>
      <c r="K5" s="69" t="s">
        <v>5</v>
      </c>
      <c r="L5" s="69" t="s">
        <v>94</v>
      </c>
      <c r="M5" s="69" t="s">
        <v>95</v>
      </c>
      <c r="N5" s="69" t="s">
        <v>5</v>
      </c>
      <c r="O5" s="69" t="s">
        <v>94</v>
      </c>
      <c r="P5" s="69" t="s">
        <v>95</v>
      </c>
      <c r="Q5" s="69" t="s">
        <v>5</v>
      </c>
      <c r="R5" s="69" t="s">
        <v>94</v>
      </c>
      <c r="S5" s="69" t="s">
        <v>95</v>
      </c>
      <c r="T5" s="69" t="s">
        <v>5</v>
      </c>
      <c r="U5" s="69" t="s">
        <v>94</v>
      </c>
      <c r="V5" s="69" t="s">
        <v>95</v>
      </c>
      <c r="W5" s="69" t="s">
        <v>5</v>
      </c>
      <c r="X5" s="69" t="s">
        <v>94</v>
      </c>
      <c r="Y5" s="69" t="s">
        <v>95</v>
      </c>
    </row>
    <row r="6" spans="1:25" s="71" customFormat="1" ht="18.75" customHeight="1">
      <c r="A6" s="57" t="s">
        <v>281</v>
      </c>
      <c r="B6" s="70">
        <v>570</v>
      </c>
      <c r="C6" s="70">
        <v>300</v>
      </c>
      <c r="D6" s="70">
        <v>270</v>
      </c>
      <c r="E6" s="70">
        <v>13</v>
      </c>
      <c r="F6" s="70">
        <v>13</v>
      </c>
      <c r="G6" s="70">
        <v>0</v>
      </c>
      <c r="H6" s="70">
        <v>37</v>
      </c>
      <c r="I6" s="70">
        <v>28</v>
      </c>
      <c r="J6" s="70">
        <v>9</v>
      </c>
      <c r="K6" s="70">
        <v>513</v>
      </c>
      <c r="L6" s="70">
        <v>256</v>
      </c>
      <c r="M6" s="70">
        <v>257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1</v>
      </c>
      <c r="U6" s="70">
        <v>0</v>
      </c>
      <c r="V6" s="70">
        <v>1</v>
      </c>
      <c r="W6" s="70">
        <v>6</v>
      </c>
      <c r="X6" s="70">
        <v>3</v>
      </c>
      <c r="Y6" s="70">
        <v>3</v>
      </c>
    </row>
    <row r="7" spans="1:25" s="106" customFormat="1" ht="18.75" customHeight="1">
      <c r="A7" s="57" t="s">
        <v>270</v>
      </c>
      <c r="B7" s="70">
        <v>1479</v>
      </c>
      <c r="C7" s="70">
        <v>758</v>
      </c>
      <c r="D7" s="70">
        <v>721</v>
      </c>
      <c r="E7" s="70">
        <v>189</v>
      </c>
      <c r="F7" s="70">
        <v>114</v>
      </c>
      <c r="G7" s="70">
        <v>75</v>
      </c>
      <c r="H7" s="70">
        <v>219</v>
      </c>
      <c r="I7" s="70">
        <v>110</v>
      </c>
      <c r="J7" s="70">
        <v>109</v>
      </c>
      <c r="K7" s="70">
        <v>1055</v>
      </c>
      <c r="L7" s="70">
        <v>525</v>
      </c>
      <c r="M7" s="70">
        <v>530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4</v>
      </c>
      <c r="U7" s="70">
        <v>0</v>
      </c>
      <c r="V7" s="70">
        <v>4</v>
      </c>
      <c r="W7" s="70">
        <v>12</v>
      </c>
      <c r="X7" s="70">
        <v>9</v>
      </c>
      <c r="Y7" s="70">
        <v>3</v>
      </c>
    </row>
    <row r="8" spans="1:25" s="106" customFormat="1" ht="18.75" customHeight="1">
      <c r="A8" s="57" t="s">
        <v>271</v>
      </c>
      <c r="B8" s="70">
        <v>1359</v>
      </c>
      <c r="C8" s="70">
        <v>673</v>
      </c>
      <c r="D8" s="70">
        <v>686</v>
      </c>
      <c r="E8" s="70">
        <v>159</v>
      </c>
      <c r="F8" s="70">
        <v>87</v>
      </c>
      <c r="G8" s="70">
        <v>72</v>
      </c>
      <c r="H8" s="70">
        <v>398</v>
      </c>
      <c r="I8" s="70">
        <v>220</v>
      </c>
      <c r="J8" s="70">
        <v>178</v>
      </c>
      <c r="K8" s="70">
        <v>775</v>
      </c>
      <c r="L8" s="70">
        <v>341</v>
      </c>
      <c r="M8" s="70">
        <v>434</v>
      </c>
      <c r="N8" s="70">
        <v>0</v>
      </c>
      <c r="O8" s="70">
        <v>0</v>
      </c>
      <c r="P8" s="70">
        <v>0</v>
      </c>
      <c r="Q8" s="70">
        <v>7</v>
      </c>
      <c r="R8" s="70">
        <v>5</v>
      </c>
      <c r="S8" s="70">
        <v>2</v>
      </c>
      <c r="T8" s="70">
        <v>13</v>
      </c>
      <c r="U8" s="70">
        <v>13</v>
      </c>
      <c r="V8" s="70">
        <v>0</v>
      </c>
      <c r="W8" s="70">
        <v>7</v>
      </c>
      <c r="X8" s="70">
        <v>7</v>
      </c>
      <c r="Y8" s="70">
        <v>0</v>
      </c>
    </row>
    <row r="9" spans="1:25" s="106" customFormat="1" ht="18.75" customHeight="1">
      <c r="A9" s="57" t="s">
        <v>272</v>
      </c>
      <c r="B9" s="70">
        <v>851</v>
      </c>
      <c r="C9" s="70">
        <v>444</v>
      </c>
      <c r="D9" s="70">
        <v>407</v>
      </c>
      <c r="E9" s="70">
        <v>147</v>
      </c>
      <c r="F9" s="70">
        <v>115</v>
      </c>
      <c r="G9" s="70">
        <v>32</v>
      </c>
      <c r="H9" s="70">
        <v>137</v>
      </c>
      <c r="I9" s="70">
        <v>90</v>
      </c>
      <c r="J9" s="70">
        <v>47</v>
      </c>
      <c r="K9" s="70">
        <v>558</v>
      </c>
      <c r="L9" s="70">
        <v>232</v>
      </c>
      <c r="M9" s="70">
        <v>326</v>
      </c>
      <c r="N9" s="70">
        <v>1</v>
      </c>
      <c r="O9" s="70">
        <v>1</v>
      </c>
      <c r="P9" s="70">
        <v>0</v>
      </c>
      <c r="Q9" s="70">
        <v>4</v>
      </c>
      <c r="R9" s="70">
        <v>4</v>
      </c>
      <c r="S9" s="70">
        <v>0</v>
      </c>
      <c r="T9" s="70">
        <v>2</v>
      </c>
      <c r="U9" s="70">
        <v>0</v>
      </c>
      <c r="V9" s="70">
        <v>2</v>
      </c>
      <c r="W9" s="70">
        <v>2</v>
      </c>
      <c r="X9" s="70">
        <v>2</v>
      </c>
      <c r="Y9" s="70">
        <v>0</v>
      </c>
    </row>
    <row r="10" spans="1:25" s="106" customFormat="1" ht="18.75" customHeight="1">
      <c r="A10" s="127" t="s">
        <v>273</v>
      </c>
      <c r="B10" s="135">
        <v>806</v>
      </c>
      <c r="C10" s="135">
        <v>354</v>
      </c>
      <c r="D10" s="135">
        <v>452</v>
      </c>
      <c r="E10" s="135">
        <v>105</v>
      </c>
      <c r="F10" s="135">
        <v>83</v>
      </c>
      <c r="G10" s="135">
        <v>22</v>
      </c>
      <c r="H10" s="135">
        <v>155</v>
      </c>
      <c r="I10" s="135">
        <v>71</v>
      </c>
      <c r="J10" s="135">
        <v>84</v>
      </c>
      <c r="K10" s="135">
        <v>524</v>
      </c>
      <c r="L10" s="135">
        <v>188</v>
      </c>
      <c r="M10" s="135">
        <v>336</v>
      </c>
      <c r="N10" s="135">
        <v>19</v>
      </c>
      <c r="O10" s="135">
        <v>9</v>
      </c>
      <c r="P10" s="135">
        <v>10</v>
      </c>
      <c r="Q10" s="135">
        <v>0</v>
      </c>
      <c r="R10" s="135">
        <v>0</v>
      </c>
      <c r="S10" s="135">
        <v>0</v>
      </c>
      <c r="T10" s="135">
        <v>2</v>
      </c>
      <c r="U10" s="135">
        <v>2</v>
      </c>
      <c r="V10" s="135">
        <v>0</v>
      </c>
      <c r="W10" s="135">
        <v>1</v>
      </c>
      <c r="X10" s="135">
        <v>1</v>
      </c>
      <c r="Y10" s="135">
        <v>0</v>
      </c>
    </row>
    <row r="11" spans="1:25" s="71" customFormat="1" ht="18.75" customHeight="1">
      <c r="A11" s="7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1:25" ht="18.75" customHeight="1">
      <c r="A12" s="76" t="s">
        <v>253</v>
      </c>
      <c r="B12" s="77">
        <v>35</v>
      </c>
      <c r="C12" s="77">
        <v>24</v>
      </c>
      <c r="D12" s="77">
        <v>11</v>
      </c>
      <c r="E12" s="77">
        <v>11</v>
      </c>
      <c r="F12" s="77">
        <v>10</v>
      </c>
      <c r="G12" s="77">
        <v>1</v>
      </c>
      <c r="H12" s="77">
        <v>3</v>
      </c>
      <c r="I12" s="77">
        <v>0</v>
      </c>
      <c r="J12" s="77">
        <v>3</v>
      </c>
      <c r="K12" s="77">
        <v>21</v>
      </c>
      <c r="L12" s="77">
        <v>14</v>
      </c>
      <c r="M12" s="77">
        <v>7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</row>
    <row r="13" spans="1:25" ht="18.75" customHeight="1">
      <c r="A13" s="78" t="s">
        <v>211</v>
      </c>
      <c r="B13" s="77">
        <v>24</v>
      </c>
      <c r="C13" s="77">
        <v>11</v>
      </c>
      <c r="D13" s="77">
        <v>13</v>
      </c>
      <c r="E13" s="77">
        <v>9</v>
      </c>
      <c r="F13" s="77">
        <v>6</v>
      </c>
      <c r="G13" s="77">
        <v>3</v>
      </c>
      <c r="H13" s="77">
        <v>0</v>
      </c>
      <c r="I13" s="77">
        <v>0</v>
      </c>
      <c r="J13" s="77">
        <v>0</v>
      </c>
      <c r="K13" s="77">
        <v>15</v>
      </c>
      <c r="L13" s="77">
        <v>5</v>
      </c>
      <c r="M13" s="77">
        <v>10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</row>
    <row r="14" spans="1:25" ht="18.75" customHeight="1">
      <c r="A14" s="78" t="s">
        <v>212</v>
      </c>
      <c r="B14" s="77">
        <v>57</v>
      </c>
      <c r="C14" s="77">
        <v>34</v>
      </c>
      <c r="D14" s="77">
        <v>23</v>
      </c>
      <c r="E14" s="77">
        <v>29</v>
      </c>
      <c r="F14" s="77">
        <v>21</v>
      </c>
      <c r="G14" s="77">
        <v>8</v>
      </c>
      <c r="H14" s="77">
        <v>6</v>
      </c>
      <c r="I14" s="77">
        <v>0</v>
      </c>
      <c r="J14" s="77">
        <v>6</v>
      </c>
      <c r="K14" s="77">
        <v>21</v>
      </c>
      <c r="L14" s="77">
        <v>12</v>
      </c>
      <c r="M14" s="77">
        <v>9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1</v>
      </c>
      <c r="X14" s="77">
        <v>1</v>
      </c>
      <c r="Y14" s="77">
        <v>0</v>
      </c>
    </row>
    <row r="15" spans="1:25" ht="18.75" customHeight="1">
      <c r="A15" s="78" t="s">
        <v>213</v>
      </c>
      <c r="B15" s="77">
        <v>50</v>
      </c>
      <c r="C15" s="77">
        <v>21</v>
      </c>
      <c r="D15" s="77">
        <v>29</v>
      </c>
      <c r="E15" s="77">
        <v>6</v>
      </c>
      <c r="F15" s="77">
        <v>3</v>
      </c>
      <c r="G15" s="77">
        <v>3</v>
      </c>
      <c r="H15" s="77">
        <v>28</v>
      </c>
      <c r="I15" s="77">
        <v>9</v>
      </c>
      <c r="J15" s="77">
        <v>19</v>
      </c>
      <c r="K15" s="77">
        <v>16</v>
      </c>
      <c r="L15" s="77">
        <v>9</v>
      </c>
      <c r="M15" s="77">
        <v>7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</row>
    <row r="16" spans="1:25" ht="18.75" customHeight="1">
      <c r="A16" s="78" t="s">
        <v>214</v>
      </c>
      <c r="B16" s="77">
        <v>46</v>
      </c>
      <c r="C16" s="77">
        <v>18</v>
      </c>
      <c r="D16" s="77">
        <v>28</v>
      </c>
      <c r="E16" s="77">
        <v>0</v>
      </c>
      <c r="F16" s="77">
        <v>0</v>
      </c>
      <c r="G16" s="77">
        <v>0</v>
      </c>
      <c r="H16" s="77">
        <v>19</v>
      </c>
      <c r="I16" s="77">
        <v>9</v>
      </c>
      <c r="J16" s="77">
        <v>10</v>
      </c>
      <c r="K16" s="77">
        <v>27</v>
      </c>
      <c r="L16" s="77">
        <v>9</v>
      </c>
      <c r="M16" s="77">
        <v>18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</row>
    <row r="17" spans="1:25" ht="18.75" customHeight="1">
      <c r="A17" s="78" t="s">
        <v>215</v>
      </c>
      <c r="B17" s="77">
        <v>108</v>
      </c>
      <c r="C17" s="77">
        <v>28</v>
      </c>
      <c r="D17" s="77">
        <v>80</v>
      </c>
      <c r="E17" s="77">
        <v>3</v>
      </c>
      <c r="F17" s="77">
        <v>3</v>
      </c>
      <c r="G17" s="77">
        <v>0</v>
      </c>
      <c r="H17" s="77">
        <v>16</v>
      </c>
      <c r="I17" s="77">
        <v>1</v>
      </c>
      <c r="J17" s="77">
        <v>15</v>
      </c>
      <c r="K17" s="77">
        <v>89</v>
      </c>
      <c r="L17" s="77">
        <v>24</v>
      </c>
      <c r="M17" s="77">
        <v>65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</row>
    <row r="18" spans="1:25" ht="18.75" customHeight="1">
      <c r="A18" s="78" t="s">
        <v>216</v>
      </c>
      <c r="B18" s="77">
        <v>39</v>
      </c>
      <c r="C18" s="77">
        <v>20</v>
      </c>
      <c r="D18" s="77">
        <v>19</v>
      </c>
      <c r="E18" s="77">
        <v>0</v>
      </c>
      <c r="F18" s="77">
        <v>0</v>
      </c>
      <c r="G18" s="77">
        <v>0</v>
      </c>
      <c r="H18" s="77">
        <v>4</v>
      </c>
      <c r="I18" s="77">
        <v>1</v>
      </c>
      <c r="J18" s="77">
        <v>3</v>
      </c>
      <c r="K18" s="77">
        <v>35</v>
      </c>
      <c r="L18" s="77">
        <v>19</v>
      </c>
      <c r="M18" s="77">
        <v>16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</row>
    <row r="19" spans="1:25" ht="18.75" customHeight="1">
      <c r="A19" s="78" t="s">
        <v>217</v>
      </c>
      <c r="B19" s="77">
        <v>54</v>
      </c>
      <c r="C19" s="77">
        <v>28</v>
      </c>
      <c r="D19" s="77">
        <v>26</v>
      </c>
      <c r="E19" s="77">
        <v>20</v>
      </c>
      <c r="F19" s="77">
        <v>15</v>
      </c>
      <c r="G19" s="77">
        <v>5</v>
      </c>
      <c r="H19" s="77">
        <v>1</v>
      </c>
      <c r="I19" s="77">
        <v>1</v>
      </c>
      <c r="J19" s="77">
        <v>0</v>
      </c>
      <c r="K19" s="77">
        <v>33</v>
      </c>
      <c r="L19" s="77">
        <v>12</v>
      </c>
      <c r="M19" s="77">
        <v>21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</row>
    <row r="20" spans="1:25" ht="18.75" customHeight="1">
      <c r="A20" s="78" t="s">
        <v>218</v>
      </c>
      <c r="B20" s="77">
        <v>37</v>
      </c>
      <c r="C20" s="77">
        <v>18</v>
      </c>
      <c r="D20" s="77">
        <v>19</v>
      </c>
      <c r="E20" s="77">
        <v>3</v>
      </c>
      <c r="F20" s="77">
        <v>3</v>
      </c>
      <c r="G20" s="77">
        <v>0</v>
      </c>
      <c r="H20" s="77">
        <v>4</v>
      </c>
      <c r="I20" s="77">
        <v>4</v>
      </c>
      <c r="J20" s="77">
        <v>0</v>
      </c>
      <c r="K20" s="77">
        <v>30</v>
      </c>
      <c r="L20" s="77">
        <v>11</v>
      </c>
      <c r="M20" s="77">
        <v>19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</row>
    <row r="21" spans="1:25" ht="18.75" customHeight="1">
      <c r="A21" s="78" t="s">
        <v>219</v>
      </c>
      <c r="B21" s="77">
        <v>88</v>
      </c>
      <c r="C21" s="77">
        <v>34</v>
      </c>
      <c r="D21" s="77">
        <v>54</v>
      </c>
      <c r="E21" s="77">
        <v>3</v>
      </c>
      <c r="F21" s="77">
        <v>3</v>
      </c>
      <c r="G21" s="77">
        <v>0</v>
      </c>
      <c r="H21" s="77">
        <v>9</v>
      </c>
      <c r="I21" s="77">
        <v>1</v>
      </c>
      <c r="J21" s="77">
        <v>8</v>
      </c>
      <c r="K21" s="77">
        <v>65</v>
      </c>
      <c r="L21" s="77">
        <v>27</v>
      </c>
      <c r="M21" s="77">
        <v>38</v>
      </c>
      <c r="N21" s="77">
        <v>9</v>
      </c>
      <c r="O21" s="77">
        <v>1</v>
      </c>
      <c r="P21" s="77">
        <v>8</v>
      </c>
      <c r="Q21" s="77">
        <v>0</v>
      </c>
      <c r="R21" s="77">
        <v>0</v>
      </c>
      <c r="S21" s="77">
        <v>0</v>
      </c>
      <c r="T21" s="77">
        <v>2</v>
      </c>
      <c r="U21" s="77">
        <v>2</v>
      </c>
      <c r="V21" s="77">
        <v>0</v>
      </c>
      <c r="W21" s="77">
        <v>0</v>
      </c>
      <c r="X21" s="77">
        <v>0</v>
      </c>
      <c r="Y21" s="77">
        <v>0</v>
      </c>
    </row>
    <row r="22" spans="1:25" ht="18.75" customHeight="1">
      <c r="A22" s="78" t="s">
        <v>220</v>
      </c>
      <c r="B22" s="77">
        <v>144</v>
      </c>
      <c r="C22" s="77">
        <v>59</v>
      </c>
      <c r="D22" s="77">
        <v>85</v>
      </c>
      <c r="E22" s="77">
        <v>9</v>
      </c>
      <c r="F22" s="77">
        <v>7</v>
      </c>
      <c r="G22" s="77">
        <v>2</v>
      </c>
      <c r="H22" s="77">
        <v>47</v>
      </c>
      <c r="I22" s="77">
        <v>31</v>
      </c>
      <c r="J22" s="77">
        <v>16</v>
      </c>
      <c r="K22" s="77">
        <v>84</v>
      </c>
      <c r="L22" s="77">
        <v>19</v>
      </c>
      <c r="M22" s="77">
        <v>65</v>
      </c>
      <c r="N22" s="77">
        <v>4</v>
      </c>
      <c r="O22" s="77">
        <v>2</v>
      </c>
      <c r="P22" s="77">
        <v>2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</row>
    <row r="23" spans="1:25" ht="18.75" customHeight="1">
      <c r="A23" s="78" t="s">
        <v>221</v>
      </c>
      <c r="B23" s="77">
        <v>124</v>
      </c>
      <c r="C23" s="77">
        <v>59</v>
      </c>
      <c r="D23" s="77">
        <v>65</v>
      </c>
      <c r="E23" s="77">
        <v>12</v>
      </c>
      <c r="F23" s="77">
        <v>12</v>
      </c>
      <c r="G23" s="77">
        <v>0</v>
      </c>
      <c r="H23" s="77">
        <v>18</v>
      </c>
      <c r="I23" s="77">
        <v>14</v>
      </c>
      <c r="J23" s="77">
        <v>4</v>
      </c>
      <c r="K23" s="77">
        <v>88</v>
      </c>
      <c r="L23" s="77">
        <v>27</v>
      </c>
      <c r="M23" s="77">
        <v>61</v>
      </c>
      <c r="N23" s="77">
        <v>6</v>
      </c>
      <c r="O23" s="77">
        <v>6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</row>
    <row r="24" spans="24:25" ht="13.5" customHeight="1">
      <c r="X24" s="79"/>
      <c r="Y24" s="193" t="s">
        <v>246</v>
      </c>
    </row>
    <row r="25" ht="13.5" customHeight="1"/>
    <row r="26" ht="12.75" customHeight="1"/>
    <row r="27" ht="12.75" customHeight="1"/>
  </sheetData>
  <sheetProtection/>
  <mergeCells count="9">
    <mergeCell ref="W4:Y4"/>
    <mergeCell ref="K4:M4"/>
    <mergeCell ref="N4:P4"/>
    <mergeCell ref="Q4:S4"/>
    <mergeCell ref="T4:V4"/>
    <mergeCell ref="A4:A5"/>
    <mergeCell ref="B4:D4"/>
    <mergeCell ref="E4:G4"/>
    <mergeCell ref="H4:J4"/>
  </mergeCells>
  <printOptions horizontalCentered="1"/>
  <pageMargins left="0.7874015748031497" right="0.7874015748031497" top="2.39" bottom="0.6692913385826772" header="1.21" footer="0.5118110236220472"/>
  <pageSetup fitToHeight="1" fitToWidth="1" horizontalDpi="600" verticalDpi="600" orientation="landscape" paperSize="8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SheetLayoutView="50" zoomScalePageLayoutView="0" workbookViewId="0" topLeftCell="A1">
      <selection activeCell="A4" sqref="A4:A5"/>
    </sheetView>
  </sheetViews>
  <sheetFormatPr defaultColWidth="9.00390625" defaultRowHeight="13.5"/>
  <cols>
    <col min="1" max="1" width="14.625" style="66" customWidth="1"/>
    <col min="2" max="4" width="8.125" style="66" customWidth="1"/>
    <col min="5" max="10" width="7.125" style="66" customWidth="1"/>
    <col min="11" max="11" width="7.75390625" style="66" customWidth="1"/>
    <col min="12" max="25" width="7.125" style="66" customWidth="1"/>
    <col min="26" max="16384" width="9.00390625" style="66" customWidth="1"/>
  </cols>
  <sheetData>
    <row r="1" s="194" customFormat="1" ht="21" customHeight="1">
      <c r="A1" s="191" t="s">
        <v>311</v>
      </c>
    </row>
    <row r="2" ht="21" customHeight="1"/>
    <row r="3" spans="1:16" ht="21" customHeight="1">
      <c r="A3" s="161" t="s">
        <v>312</v>
      </c>
      <c r="P3" s="192"/>
    </row>
    <row r="4" spans="1:16" ht="21" customHeight="1">
      <c r="A4" s="255" t="s">
        <v>124</v>
      </c>
      <c r="B4" s="257" t="s">
        <v>108</v>
      </c>
      <c r="C4" s="258"/>
      <c r="D4" s="259"/>
      <c r="E4" s="252" t="s">
        <v>126</v>
      </c>
      <c r="F4" s="253"/>
      <c r="G4" s="254"/>
      <c r="H4" s="252" t="s">
        <v>127</v>
      </c>
      <c r="I4" s="253"/>
      <c r="J4" s="254"/>
      <c r="K4" s="252" t="s">
        <v>132</v>
      </c>
      <c r="L4" s="253"/>
      <c r="M4" s="254"/>
      <c r="N4" s="252" t="s">
        <v>115</v>
      </c>
      <c r="O4" s="253"/>
      <c r="P4" s="254"/>
    </row>
    <row r="5" spans="1:16" ht="21" customHeight="1">
      <c r="A5" s="256"/>
      <c r="B5" s="68" t="s">
        <v>5</v>
      </c>
      <c r="C5" s="69" t="s">
        <v>94</v>
      </c>
      <c r="D5" s="69" t="s">
        <v>95</v>
      </c>
      <c r="E5" s="69" t="s">
        <v>5</v>
      </c>
      <c r="F5" s="69" t="s">
        <v>94</v>
      </c>
      <c r="G5" s="69" t="s">
        <v>95</v>
      </c>
      <c r="H5" s="69" t="s">
        <v>5</v>
      </c>
      <c r="I5" s="69" t="s">
        <v>94</v>
      </c>
      <c r="J5" s="69" t="s">
        <v>95</v>
      </c>
      <c r="K5" s="69" t="s">
        <v>5</v>
      </c>
      <c r="L5" s="69" t="s">
        <v>94</v>
      </c>
      <c r="M5" s="69" t="s">
        <v>95</v>
      </c>
      <c r="N5" s="69" t="s">
        <v>5</v>
      </c>
      <c r="O5" s="69" t="s">
        <v>94</v>
      </c>
      <c r="P5" s="69" t="s">
        <v>95</v>
      </c>
    </row>
    <row r="6" spans="1:16" s="71" customFormat="1" ht="21" customHeight="1">
      <c r="A6" s="57" t="s">
        <v>281</v>
      </c>
      <c r="B6" s="70">
        <v>718</v>
      </c>
      <c r="C6" s="70">
        <v>437</v>
      </c>
      <c r="D6" s="70">
        <v>281</v>
      </c>
      <c r="E6" s="70">
        <v>222</v>
      </c>
      <c r="F6" s="70">
        <v>135</v>
      </c>
      <c r="G6" s="70">
        <v>87</v>
      </c>
      <c r="H6" s="70">
        <v>470</v>
      </c>
      <c r="I6" s="70">
        <v>281</v>
      </c>
      <c r="J6" s="70">
        <v>189</v>
      </c>
      <c r="K6" s="70">
        <v>10</v>
      </c>
      <c r="L6" s="70">
        <v>7</v>
      </c>
      <c r="M6" s="70">
        <v>3</v>
      </c>
      <c r="N6" s="70">
        <v>16</v>
      </c>
      <c r="O6" s="70">
        <v>14</v>
      </c>
      <c r="P6" s="70">
        <v>2</v>
      </c>
    </row>
    <row r="7" spans="1:16" s="106" customFormat="1" ht="21" customHeight="1">
      <c r="A7" s="57" t="s">
        <v>270</v>
      </c>
      <c r="B7" s="70">
        <v>755</v>
      </c>
      <c r="C7" s="70">
        <v>494</v>
      </c>
      <c r="D7" s="70">
        <v>261</v>
      </c>
      <c r="E7" s="70">
        <v>262</v>
      </c>
      <c r="F7" s="70">
        <v>181</v>
      </c>
      <c r="G7" s="70">
        <v>81</v>
      </c>
      <c r="H7" s="70">
        <v>484</v>
      </c>
      <c r="I7" s="70">
        <v>308</v>
      </c>
      <c r="J7" s="70">
        <v>176</v>
      </c>
      <c r="K7" s="70">
        <v>4</v>
      </c>
      <c r="L7" s="70">
        <v>3</v>
      </c>
      <c r="M7" s="70">
        <v>1</v>
      </c>
      <c r="N7" s="70">
        <v>5</v>
      </c>
      <c r="O7" s="70">
        <v>2</v>
      </c>
      <c r="P7" s="70">
        <v>3</v>
      </c>
    </row>
    <row r="8" spans="1:16" s="106" customFormat="1" ht="21" customHeight="1">
      <c r="A8" s="57" t="s">
        <v>271</v>
      </c>
      <c r="B8" s="70">
        <v>761</v>
      </c>
      <c r="C8" s="70">
        <v>430</v>
      </c>
      <c r="D8" s="70">
        <v>331</v>
      </c>
      <c r="E8" s="70">
        <v>307</v>
      </c>
      <c r="F8" s="70">
        <v>203</v>
      </c>
      <c r="G8" s="70">
        <v>104</v>
      </c>
      <c r="H8" s="70">
        <v>444</v>
      </c>
      <c r="I8" s="70">
        <v>222</v>
      </c>
      <c r="J8" s="70">
        <v>222</v>
      </c>
      <c r="K8" s="70">
        <v>9</v>
      </c>
      <c r="L8" s="70">
        <v>5</v>
      </c>
      <c r="M8" s="70">
        <v>4</v>
      </c>
      <c r="N8" s="70">
        <v>1</v>
      </c>
      <c r="O8" s="70">
        <v>0</v>
      </c>
      <c r="P8" s="70">
        <v>1</v>
      </c>
    </row>
    <row r="9" spans="1:16" s="106" customFormat="1" ht="21" customHeight="1">
      <c r="A9" s="57" t="s">
        <v>342</v>
      </c>
      <c r="B9" s="152">
        <v>1068</v>
      </c>
      <c r="C9" s="152">
        <v>777</v>
      </c>
      <c r="D9" s="152">
        <v>291</v>
      </c>
      <c r="E9" s="152">
        <v>522</v>
      </c>
      <c r="F9" s="152">
        <v>411</v>
      </c>
      <c r="G9" s="152">
        <v>111</v>
      </c>
      <c r="H9" s="152">
        <v>524</v>
      </c>
      <c r="I9" s="152">
        <v>352</v>
      </c>
      <c r="J9" s="152">
        <v>172</v>
      </c>
      <c r="K9" s="152">
        <v>14</v>
      </c>
      <c r="L9" s="152">
        <v>7</v>
      </c>
      <c r="M9" s="152">
        <v>7</v>
      </c>
      <c r="N9" s="152">
        <v>8</v>
      </c>
      <c r="O9" s="152">
        <v>7</v>
      </c>
      <c r="P9" s="152">
        <v>1</v>
      </c>
    </row>
    <row r="10" spans="1:16" s="106" customFormat="1" ht="21" customHeight="1">
      <c r="A10" s="127" t="s">
        <v>273</v>
      </c>
      <c r="B10" s="135">
        <v>1071</v>
      </c>
      <c r="C10" s="135">
        <v>718</v>
      </c>
      <c r="D10" s="135">
        <v>353</v>
      </c>
      <c r="E10" s="135">
        <v>504</v>
      </c>
      <c r="F10" s="135">
        <v>375</v>
      </c>
      <c r="G10" s="135">
        <v>129</v>
      </c>
      <c r="H10" s="135">
        <v>542</v>
      </c>
      <c r="I10" s="135">
        <v>328</v>
      </c>
      <c r="J10" s="135">
        <v>214</v>
      </c>
      <c r="K10" s="135">
        <v>13</v>
      </c>
      <c r="L10" s="135">
        <v>7</v>
      </c>
      <c r="M10" s="135">
        <v>6</v>
      </c>
      <c r="N10" s="135">
        <v>12</v>
      </c>
      <c r="O10" s="135">
        <v>8</v>
      </c>
      <c r="P10" s="135">
        <v>4</v>
      </c>
    </row>
    <row r="11" spans="1:16" ht="13.5" customHeight="1">
      <c r="A11" s="66" t="s">
        <v>343</v>
      </c>
      <c r="O11" s="79"/>
      <c r="P11" s="195"/>
    </row>
    <row r="12" ht="12.75" customHeight="1"/>
    <row r="13" ht="12.75" customHeight="1"/>
  </sheetData>
  <sheetProtection/>
  <mergeCells count="6">
    <mergeCell ref="K4:M4"/>
    <mergeCell ref="N4:P4"/>
    <mergeCell ref="A4:A5"/>
    <mergeCell ref="B4:D4"/>
    <mergeCell ref="E4:G4"/>
    <mergeCell ref="H4:J4"/>
  </mergeCells>
  <printOptions horizontalCentered="1"/>
  <pageMargins left="0.99" right="0.39" top="2.204724409448819" bottom="0.6692913385826772" header="1.4960629921259843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R8" sqref="R8"/>
    </sheetView>
  </sheetViews>
  <sheetFormatPr defaultColWidth="9.00390625" defaultRowHeight="15" customHeight="1"/>
  <cols>
    <col min="1" max="1" width="2.875" style="80" customWidth="1"/>
    <col min="2" max="2" width="8.25390625" style="81" customWidth="1"/>
    <col min="3" max="18" width="5.00390625" style="80" customWidth="1"/>
    <col min="19" max="32" width="4.625" style="80" customWidth="1"/>
    <col min="33" max="16384" width="9.00390625" style="80" customWidth="1"/>
  </cols>
  <sheetData>
    <row r="1" spans="1:2" ht="15" customHeight="1" thickBot="1">
      <c r="A1" s="118" t="s">
        <v>314</v>
      </c>
      <c r="B1" s="119"/>
    </row>
    <row r="2" spans="1:18" ht="15" customHeight="1">
      <c r="A2" s="100"/>
      <c r="B2" s="86" t="s">
        <v>149</v>
      </c>
      <c r="C2" s="273" t="s">
        <v>162</v>
      </c>
      <c r="D2" s="274"/>
      <c r="E2" s="277" t="s">
        <v>163</v>
      </c>
      <c r="F2" s="278"/>
      <c r="G2" s="278"/>
      <c r="H2" s="278"/>
      <c r="I2" s="278"/>
      <c r="J2" s="279"/>
      <c r="K2" s="277" t="s">
        <v>164</v>
      </c>
      <c r="L2" s="278"/>
      <c r="M2" s="278"/>
      <c r="N2" s="278"/>
      <c r="O2" s="278"/>
      <c r="P2" s="278"/>
      <c r="Q2" s="278"/>
      <c r="R2" s="279"/>
    </row>
    <row r="3" spans="1:18" ht="12.75" customHeight="1">
      <c r="A3" s="101"/>
      <c r="B3" s="87"/>
      <c r="C3" s="275"/>
      <c r="D3" s="276"/>
      <c r="E3" s="280"/>
      <c r="F3" s="281"/>
      <c r="G3" s="281"/>
      <c r="H3" s="281"/>
      <c r="I3" s="281"/>
      <c r="J3" s="282"/>
      <c r="K3" s="280"/>
      <c r="L3" s="281"/>
      <c r="M3" s="281"/>
      <c r="N3" s="281"/>
      <c r="O3" s="281"/>
      <c r="P3" s="281"/>
      <c r="Q3" s="281"/>
      <c r="R3" s="282"/>
    </row>
    <row r="4" spans="1:18" ht="12.75" customHeight="1">
      <c r="A4" s="101"/>
      <c r="B4" s="87"/>
      <c r="C4" s="275"/>
      <c r="D4" s="276"/>
      <c r="E4" s="265" t="s">
        <v>169</v>
      </c>
      <c r="F4" s="266"/>
      <c r="G4" s="265" t="s">
        <v>170</v>
      </c>
      <c r="H4" s="266"/>
      <c r="I4" s="265" t="s">
        <v>171</v>
      </c>
      <c r="J4" s="266"/>
      <c r="K4" s="265" t="s">
        <v>165</v>
      </c>
      <c r="L4" s="266"/>
      <c r="M4" s="265" t="s">
        <v>166</v>
      </c>
      <c r="N4" s="266"/>
      <c r="O4" s="265" t="s">
        <v>167</v>
      </c>
      <c r="P4" s="266"/>
      <c r="Q4" s="265" t="s">
        <v>168</v>
      </c>
      <c r="R4" s="266"/>
    </row>
    <row r="5" spans="1:18" ht="12.75" customHeight="1">
      <c r="A5" s="101"/>
      <c r="B5" s="87"/>
      <c r="C5" s="275"/>
      <c r="D5" s="276"/>
      <c r="E5" s="267"/>
      <c r="F5" s="268"/>
      <c r="G5" s="267"/>
      <c r="H5" s="268"/>
      <c r="I5" s="267"/>
      <c r="J5" s="268"/>
      <c r="K5" s="267"/>
      <c r="L5" s="268"/>
      <c r="M5" s="267"/>
      <c r="N5" s="268"/>
      <c r="O5" s="267"/>
      <c r="P5" s="268"/>
      <c r="Q5" s="267"/>
      <c r="R5" s="268"/>
    </row>
    <row r="6" spans="1:18" ht="12.75" customHeight="1">
      <c r="A6" s="101"/>
      <c r="B6" s="87"/>
      <c r="C6" s="275"/>
      <c r="D6" s="276"/>
      <c r="E6" s="267"/>
      <c r="F6" s="268"/>
      <c r="G6" s="267"/>
      <c r="H6" s="268"/>
      <c r="I6" s="267"/>
      <c r="J6" s="268"/>
      <c r="K6" s="267"/>
      <c r="L6" s="268"/>
      <c r="M6" s="267"/>
      <c r="N6" s="268"/>
      <c r="O6" s="267"/>
      <c r="P6" s="268"/>
      <c r="Q6" s="267"/>
      <c r="R6" s="268"/>
    </row>
    <row r="7" spans="1:18" ht="12.75" customHeight="1">
      <c r="A7" s="101"/>
      <c r="B7" s="87"/>
      <c r="C7" s="275"/>
      <c r="D7" s="276"/>
      <c r="E7" s="267"/>
      <c r="F7" s="268"/>
      <c r="G7" s="267"/>
      <c r="H7" s="268"/>
      <c r="I7" s="267"/>
      <c r="J7" s="268"/>
      <c r="K7" s="267"/>
      <c r="L7" s="268"/>
      <c r="M7" s="267"/>
      <c r="N7" s="268"/>
      <c r="O7" s="267"/>
      <c r="P7" s="268"/>
      <c r="Q7" s="267"/>
      <c r="R7" s="268"/>
    </row>
    <row r="8" spans="1:18" ht="15" customHeight="1">
      <c r="A8" s="269" t="s">
        <v>172</v>
      </c>
      <c r="B8" s="270"/>
      <c r="C8" s="88"/>
      <c r="D8" s="89" t="s">
        <v>340</v>
      </c>
      <c r="E8" s="90"/>
      <c r="F8" s="89" t="s">
        <v>340</v>
      </c>
      <c r="G8" s="90"/>
      <c r="H8" s="89" t="s">
        <v>340</v>
      </c>
      <c r="I8" s="90"/>
      <c r="J8" s="89" t="s">
        <v>340</v>
      </c>
      <c r="K8" s="90"/>
      <c r="L8" s="89" t="s">
        <v>340</v>
      </c>
      <c r="M8" s="90"/>
      <c r="N8" s="89" t="s">
        <v>340</v>
      </c>
      <c r="O8" s="90"/>
      <c r="P8" s="89" t="s">
        <v>340</v>
      </c>
      <c r="Q8" s="90"/>
      <c r="R8" s="89" t="s">
        <v>340</v>
      </c>
    </row>
    <row r="9" spans="1:18" s="143" customFormat="1" ht="15" customHeight="1">
      <c r="A9" s="271" t="s">
        <v>191</v>
      </c>
      <c r="B9" s="272"/>
      <c r="C9" s="156">
        <v>1071</v>
      </c>
      <c r="D9" s="156">
        <v>353</v>
      </c>
      <c r="E9" s="156">
        <v>134</v>
      </c>
      <c r="F9" s="156">
        <v>66</v>
      </c>
      <c r="G9" s="156">
        <v>928</v>
      </c>
      <c r="H9" s="156">
        <v>284</v>
      </c>
      <c r="I9" s="156">
        <v>9</v>
      </c>
      <c r="J9" s="156">
        <v>3</v>
      </c>
      <c r="K9" s="156">
        <v>504</v>
      </c>
      <c r="L9" s="156">
        <v>129</v>
      </c>
      <c r="M9" s="156">
        <v>542</v>
      </c>
      <c r="N9" s="156">
        <v>214</v>
      </c>
      <c r="O9" s="156">
        <v>13</v>
      </c>
      <c r="P9" s="156">
        <v>6</v>
      </c>
      <c r="Q9" s="156">
        <v>12</v>
      </c>
      <c r="R9" s="156">
        <v>4</v>
      </c>
    </row>
    <row r="10" spans="1:18" ht="15" customHeight="1">
      <c r="A10" s="260" t="s">
        <v>173</v>
      </c>
      <c r="B10" s="82" t="s">
        <v>174</v>
      </c>
      <c r="C10" s="98">
        <v>13</v>
      </c>
      <c r="D10" s="98">
        <v>1</v>
      </c>
      <c r="E10" s="98">
        <v>1</v>
      </c>
      <c r="F10" s="157" t="s">
        <v>260</v>
      </c>
      <c r="G10" s="98">
        <v>12</v>
      </c>
      <c r="H10" s="98">
        <v>1</v>
      </c>
      <c r="I10" s="157" t="s">
        <v>260</v>
      </c>
      <c r="J10" s="157" t="s">
        <v>260</v>
      </c>
      <c r="K10" s="98">
        <v>9</v>
      </c>
      <c r="L10" s="98">
        <v>1</v>
      </c>
      <c r="M10" s="98">
        <v>4</v>
      </c>
      <c r="N10" s="157" t="s">
        <v>260</v>
      </c>
      <c r="O10" s="157" t="s">
        <v>260</v>
      </c>
      <c r="P10" s="157" t="s">
        <v>260</v>
      </c>
      <c r="Q10" s="157" t="s">
        <v>260</v>
      </c>
      <c r="R10" s="157" t="s">
        <v>260</v>
      </c>
    </row>
    <row r="11" spans="1:18" ht="15" customHeight="1">
      <c r="A11" s="261"/>
      <c r="B11" s="83" t="s">
        <v>175</v>
      </c>
      <c r="C11" s="98">
        <v>4</v>
      </c>
      <c r="D11" s="157" t="s">
        <v>260</v>
      </c>
      <c r="E11" s="157" t="s">
        <v>260</v>
      </c>
      <c r="F11" s="157" t="s">
        <v>260</v>
      </c>
      <c r="G11" s="98">
        <v>4</v>
      </c>
      <c r="H11" s="157" t="s">
        <v>260</v>
      </c>
      <c r="I11" s="157" t="s">
        <v>260</v>
      </c>
      <c r="J11" s="157" t="s">
        <v>260</v>
      </c>
      <c r="K11" s="98">
        <v>3</v>
      </c>
      <c r="L11" s="157" t="s">
        <v>260</v>
      </c>
      <c r="M11" s="98">
        <v>1</v>
      </c>
      <c r="N11" s="157" t="s">
        <v>260</v>
      </c>
      <c r="O11" s="157" t="s">
        <v>260</v>
      </c>
      <c r="P11" s="157" t="s">
        <v>260</v>
      </c>
      <c r="Q11" s="157" t="s">
        <v>260</v>
      </c>
      <c r="R11" s="157" t="s">
        <v>260</v>
      </c>
    </row>
    <row r="12" spans="1:18" ht="15" customHeight="1">
      <c r="A12" s="261"/>
      <c r="B12" s="83" t="s">
        <v>176</v>
      </c>
      <c r="C12" s="98">
        <v>2</v>
      </c>
      <c r="D12" s="157" t="s">
        <v>260</v>
      </c>
      <c r="E12" s="157" t="s">
        <v>260</v>
      </c>
      <c r="F12" s="157" t="s">
        <v>260</v>
      </c>
      <c r="G12" s="98">
        <v>2</v>
      </c>
      <c r="H12" s="157" t="s">
        <v>260</v>
      </c>
      <c r="I12" s="157" t="s">
        <v>260</v>
      </c>
      <c r="J12" s="157" t="s">
        <v>260</v>
      </c>
      <c r="K12" s="157" t="s">
        <v>260</v>
      </c>
      <c r="L12" s="157" t="s">
        <v>260</v>
      </c>
      <c r="M12" s="98">
        <v>2</v>
      </c>
      <c r="N12" s="157" t="s">
        <v>260</v>
      </c>
      <c r="O12" s="157" t="s">
        <v>260</v>
      </c>
      <c r="P12" s="157" t="s">
        <v>260</v>
      </c>
      <c r="Q12" s="157" t="s">
        <v>260</v>
      </c>
      <c r="R12" s="157" t="s">
        <v>260</v>
      </c>
    </row>
    <row r="13" spans="1:18" ht="15" customHeight="1">
      <c r="A13" s="261"/>
      <c r="B13" s="83" t="s">
        <v>177</v>
      </c>
      <c r="C13" s="98">
        <v>0</v>
      </c>
      <c r="D13" s="157" t="s">
        <v>260</v>
      </c>
      <c r="E13" s="157" t="s">
        <v>260</v>
      </c>
      <c r="F13" s="157" t="s">
        <v>260</v>
      </c>
      <c r="G13" s="98"/>
      <c r="H13" s="157" t="s">
        <v>260</v>
      </c>
      <c r="I13" s="157" t="s">
        <v>260</v>
      </c>
      <c r="J13" s="157" t="s">
        <v>260</v>
      </c>
      <c r="K13" s="157" t="s">
        <v>260</v>
      </c>
      <c r="L13" s="157" t="s">
        <v>260</v>
      </c>
      <c r="M13" s="98"/>
      <c r="N13" s="157" t="s">
        <v>260</v>
      </c>
      <c r="O13" s="157" t="s">
        <v>260</v>
      </c>
      <c r="P13" s="157" t="s">
        <v>260</v>
      </c>
      <c r="Q13" s="157" t="s">
        <v>260</v>
      </c>
      <c r="R13" s="157" t="s">
        <v>260</v>
      </c>
    </row>
    <row r="14" spans="1:18" ht="15" customHeight="1">
      <c r="A14" s="261"/>
      <c r="B14" s="83" t="s">
        <v>168</v>
      </c>
      <c r="C14" s="98">
        <v>4</v>
      </c>
      <c r="D14" s="157" t="s">
        <v>260</v>
      </c>
      <c r="E14" s="157" t="s">
        <v>260</v>
      </c>
      <c r="F14" s="157" t="s">
        <v>260</v>
      </c>
      <c r="G14" s="98">
        <v>4</v>
      </c>
      <c r="H14" s="157" t="s">
        <v>260</v>
      </c>
      <c r="I14" s="157" t="s">
        <v>260</v>
      </c>
      <c r="J14" s="157" t="s">
        <v>260</v>
      </c>
      <c r="K14" s="157" t="s">
        <v>260</v>
      </c>
      <c r="L14" s="157" t="s">
        <v>260</v>
      </c>
      <c r="M14" s="98">
        <v>4</v>
      </c>
      <c r="N14" s="157" t="s">
        <v>260</v>
      </c>
      <c r="O14" s="157" t="s">
        <v>260</v>
      </c>
      <c r="P14" s="157" t="s">
        <v>260</v>
      </c>
      <c r="Q14" s="157" t="s">
        <v>260</v>
      </c>
      <c r="R14" s="157" t="s">
        <v>260</v>
      </c>
    </row>
    <row r="15" spans="1:18" ht="15" customHeight="1">
      <c r="A15" s="262"/>
      <c r="B15" s="84" t="s">
        <v>10</v>
      </c>
      <c r="C15" s="98">
        <f>SUM(C10:C14)</f>
        <v>23</v>
      </c>
      <c r="D15" s="98">
        <f>SUM(D10:D14)</f>
        <v>1</v>
      </c>
      <c r="E15" s="98">
        <f aca="true" t="shared" si="0" ref="E15:R20">SUM(E10:E14)</f>
        <v>1</v>
      </c>
      <c r="F15" s="98">
        <f t="shared" si="0"/>
        <v>0</v>
      </c>
      <c r="G15" s="98">
        <f t="shared" si="0"/>
        <v>22</v>
      </c>
      <c r="H15" s="98">
        <f t="shared" si="0"/>
        <v>1</v>
      </c>
      <c r="I15" s="98">
        <f t="shared" si="0"/>
        <v>0</v>
      </c>
      <c r="J15" s="98">
        <f t="shared" si="0"/>
        <v>0</v>
      </c>
      <c r="K15" s="98">
        <f t="shared" si="0"/>
        <v>12</v>
      </c>
      <c r="L15" s="98">
        <f t="shared" si="0"/>
        <v>1</v>
      </c>
      <c r="M15" s="98">
        <f t="shared" si="0"/>
        <v>11</v>
      </c>
      <c r="N15" s="98">
        <f t="shared" si="0"/>
        <v>0</v>
      </c>
      <c r="O15" s="98">
        <f t="shared" si="0"/>
        <v>0</v>
      </c>
      <c r="P15" s="98">
        <f t="shared" si="0"/>
        <v>0</v>
      </c>
      <c r="Q15" s="98">
        <f t="shared" si="0"/>
        <v>0</v>
      </c>
      <c r="R15" s="98">
        <f t="shared" si="0"/>
        <v>0</v>
      </c>
    </row>
    <row r="16" spans="1:18" ht="15" customHeight="1">
      <c r="A16" s="260" t="s">
        <v>178</v>
      </c>
      <c r="B16" s="82" t="s">
        <v>179</v>
      </c>
      <c r="C16" s="98">
        <v>10</v>
      </c>
      <c r="D16" s="98">
        <v>3</v>
      </c>
      <c r="E16" s="157" t="s">
        <v>260</v>
      </c>
      <c r="F16" s="157" t="s">
        <v>260</v>
      </c>
      <c r="G16" s="98">
        <v>10</v>
      </c>
      <c r="H16" s="98">
        <v>3</v>
      </c>
      <c r="I16" s="157" t="s">
        <v>260</v>
      </c>
      <c r="J16" s="157" t="s">
        <v>260</v>
      </c>
      <c r="K16" s="98">
        <f t="shared" si="0"/>
        <v>15</v>
      </c>
      <c r="L16" s="98">
        <f t="shared" si="0"/>
        <v>1</v>
      </c>
      <c r="M16" s="98">
        <v>10</v>
      </c>
      <c r="N16" s="98">
        <v>3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</row>
    <row r="17" spans="1:18" ht="15" customHeight="1">
      <c r="A17" s="261"/>
      <c r="B17" s="83" t="s">
        <v>180</v>
      </c>
      <c r="C17" s="98">
        <v>1</v>
      </c>
      <c r="D17" s="157" t="s">
        <v>260</v>
      </c>
      <c r="E17" s="157" t="s">
        <v>260</v>
      </c>
      <c r="F17" s="157" t="s">
        <v>260</v>
      </c>
      <c r="G17" s="98">
        <v>1</v>
      </c>
      <c r="H17" s="157" t="s">
        <v>260</v>
      </c>
      <c r="I17" s="157" t="s">
        <v>260</v>
      </c>
      <c r="J17" s="157" t="s">
        <v>260</v>
      </c>
      <c r="K17" s="98">
        <f t="shared" si="0"/>
        <v>27</v>
      </c>
      <c r="L17" s="98">
        <f t="shared" si="0"/>
        <v>2</v>
      </c>
      <c r="M17" s="98">
        <v>1</v>
      </c>
      <c r="N17" s="98">
        <f t="shared" si="0"/>
        <v>3</v>
      </c>
      <c r="O17" s="98">
        <f t="shared" si="0"/>
        <v>0</v>
      </c>
      <c r="P17" s="98">
        <f t="shared" si="0"/>
        <v>0</v>
      </c>
      <c r="Q17" s="98">
        <f t="shared" si="0"/>
        <v>0</v>
      </c>
      <c r="R17" s="98">
        <f t="shared" si="0"/>
        <v>0</v>
      </c>
    </row>
    <row r="18" spans="1:18" ht="15" customHeight="1">
      <c r="A18" s="261"/>
      <c r="B18" s="83" t="s">
        <v>181</v>
      </c>
      <c r="C18" s="98">
        <v>2</v>
      </c>
      <c r="D18" s="98">
        <v>1</v>
      </c>
      <c r="E18" s="157" t="s">
        <v>260</v>
      </c>
      <c r="F18" s="157" t="s">
        <v>260</v>
      </c>
      <c r="G18" s="98">
        <v>2</v>
      </c>
      <c r="H18" s="98">
        <v>1</v>
      </c>
      <c r="I18" s="157" t="s">
        <v>260</v>
      </c>
      <c r="J18" s="157" t="s">
        <v>260</v>
      </c>
      <c r="K18" s="98">
        <f t="shared" si="0"/>
        <v>54</v>
      </c>
      <c r="L18" s="98">
        <f t="shared" si="0"/>
        <v>4</v>
      </c>
      <c r="M18" s="98">
        <v>2</v>
      </c>
      <c r="N18" s="98">
        <v>1</v>
      </c>
      <c r="O18" s="98">
        <f t="shared" si="0"/>
        <v>0</v>
      </c>
      <c r="P18" s="98">
        <f t="shared" si="0"/>
        <v>0</v>
      </c>
      <c r="Q18" s="98">
        <f t="shared" si="0"/>
        <v>0</v>
      </c>
      <c r="R18" s="98">
        <f t="shared" si="0"/>
        <v>0</v>
      </c>
    </row>
    <row r="19" spans="1:18" ht="15" customHeight="1">
      <c r="A19" s="261"/>
      <c r="B19" s="83" t="s">
        <v>182</v>
      </c>
      <c r="C19" s="98">
        <v>16</v>
      </c>
      <c r="D19" s="98">
        <v>4</v>
      </c>
      <c r="E19" s="157" t="s">
        <v>260</v>
      </c>
      <c r="F19" s="157" t="s">
        <v>260</v>
      </c>
      <c r="G19" s="98">
        <v>14</v>
      </c>
      <c r="H19" s="98">
        <v>4</v>
      </c>
      <c r="I19" s="98">
        <v>2</v>
      </c>
      <c r="J19" s="157" t="s">
        <v>260</v>
      </c>
      <c r="K19" s="98">
        <f t="shared" si="0"/>
        <v>108</v>
      </c>
      <c r="L19" s="98">
        <f t="shared" si="0"/>
        <v>8</v>
      </c>
      <c r="M19" s="98">
        <v>14</v>
      </c>
      <c r="N19" s="98">
        <v>4</v>
      </c>
      <c r="O19" s="98">
        <f t="shared" si="0"/>
        <v>0</v>
      </c>
      <c r="P19" s="98">
        <f t="shared" si="0"/>
        <v>0</v>
      </c>
      <c r="Q19" s="98">
        <v>2</v>
      </c>
      <c r="R19" s="98">
        <f t="shared" si="0"/>
        <v>0</v>
      </c>
    </row>
    <row r="20" spans="1:18" ht="15" customHeight="1">
      <c r="A20" s="261"/>
      <c r="B20" s="83" t="s">
        <v>168</v>
      </c>
      <c r="C20" s="98">
        <v>29</v>
      </c>
      <c r="D20" s="98">
        <v>8</v>
      </c>
      <c r="E20" s="157" t="s">
        <v>260</v>
      </c>
      <c r="F20" s="157" t="s">
        <v>260</v>
      </c>
      <c r="G20" s="98">
        <v>26</v>
      </c>
      <c r="H20" s="98">
        <v>8</v>
      </c>
      <c r="I20" s="98">
        <v>3</v>
      </c>
      <c r="J20" s="157" t="s">
        <v>260</v>
      </c>
      <c r="K20" s="98">
        <f t="shared" si="0"/>
        <v>216</v>
      </c>
      <c r="L20" s="98">
        <f t="shared" si="0"/>
        <v>16</v>
      </c>
      <c r="M20" s="98">
        <v>26</v>
      </c>
      <c r="N20" s="98">
        <v>8</v>
      </c>
      <c r="O20" s="98">
        <f t="shared" si="0"/>
        <v>0</v>
      </c>
      <c r="P20" s="98">
        <f t="shared" si="0"/>
        <v>0</v>
      </c>
      <c r="Q20" s="98">
        <v>3</v>
      </c>
      <c r="R20" s="98">
        <f t="shared" si="0"/>
        <v>0</v>
      </c>
    </row>
    <row r="21" spans="1:18" ht="15" customHeight="1">
      <c r="A21" s="262"/>
      <c r="B21" s="84" t="s">
        <v>10</v>
      </c>
      <c r="C21" s="98">
        <f>SUM(C16:C20)</f>
        <v>58</v>
      </c>
      <c r="D21" s="98">
        <f>SUM(D16:D20)</f>
        <v>16</v>
      </c>
      <c r="E21" s="98">
        <f aca="true" t="shared" si="1" ref="E21:R21">SUM(E16:E20)</f>
        <v>0</v>
      </c>
      <c r="F21" s="98">
        <f t="shared" si="1"/>
        <v>0</v>
      </c>
      <c r="G21" s="98">
        <f t="shared" si="1"/>
        <v>53</v>
      </c>
      <c r="H21" s="98">
        <f t="shared" si="1"/>
        <v>16</v>
      </c>
      <c r="I21" s="98">
        <f t="shared" si="1"/>
        <v>5</v>
      </c>
      <c r="J21" s="98">
        <f t="shared" si="1"/>
        <v>0</v>
      </c>
      <c r="K21" s="98">
        <f t="shared" si="1"/>
        <v>420</v>
      </c>
      <c r="L21" s="98">
        <f t="shared" si="1"/>
        <v>31</v>
      </c>
      <c r="M21" s="98">
        <f t="shared" si="1"/>
        <v>53</v>
      </c>
      <c r="N21" s="98">
        <f t="shared" si="1"/>
        <v>19</v>
      </c>
      <c r="O21" s="98">
        <f t="shared" si="1"/>
        <v>0</v>
      </c>
      <c r="P21" s="98">
        <f t="shared" si="1"/>
        <v>0</v>
      </c>
      <c r="Q21" s="98">
        <f t="shared" si="1"/>
        <v>5</v>
      </c>
      <c r="R21" s="98">
        <f t="shared" si="1"/>
        <v>0</v>
      </c>
    </row>
    <row r="22" spans="1:18" ht="15" customHeight="1">
      <c r="A22" s="260" t="s">
        <v>183</v>
      </c>
      <c r="B22" s="82" t="s">
        <v>184</v>
      </c>
      <c r="C22" s="98">
        <v>128</v>
      </c>
      <c r="D22" s="98">
        <v>46</v>
      </c>
      <c r="E22" s="98">
        <v>10</v>
      </c>
      <c r="F22" s="98">
        <v>4</v>
      </c>
      <c r="G22" s="98">
        <v>114</v>
      </c>
      <c r="H22" s="98">
        <v>39</v>
      </c>
      <c r="I22" s="98">
        <v>4</v>
      </c>
      <c r="J22" s="98">
        <v>3</v>
      </c>
      <c r="K22" s="98">
        <v>61</v>
      </c>
      <c r="L22" s="98">
        <v>19</v>
      </c>
      <c r="M22" s="98">
        <v>65</v>
      </c>
      <c r="N22" s="98">
        <v>27</v>
      </c>
      <c r="O22" s="98">
        <v>2</v>
      </c>
      <c r="P22" s="157" t="s">
        <v>260</v>
      </c>
      <c r="Q22" s="157" t="s">
        <v>260</v>
      </c>
      <c r="R22" s="157" t="s">
        <v>260</v>
      </c>
    </row>
    <row r="23" spans="1:18" ht="15" customHeight="1">
      <c r="A23" s="261"/>
      <c r="B23" s="83" t="s">
        <v>185</v>
      </c>
      <c r="C23" s="98">
        <v>29</v>
      </c>
      <c r="D23" s="98">
        <v>12</v>
      </c>
      <c r="E23" s="157" t="s">
        <v>260</v>
      </c>
      <c r="F23" s="157" t="s">
        <v>260</v>
      </c>
      <c r="G23" s="98">
        <v>29</v>
      </c>
      <c r="H23" s="98">
        <v>12</v>
      </c>
      <c r="I23" s="157" t="s">
        <v>260</v>
      </c>
      <c r="J23" s="157" t="s">
        <v>260</v>
      </c>
      <c r="K23" s="98">
        <v>17</v>
      </c>
      <c r="L23" s="98">
        <v>5</v>
      </c>
      <c r="M23" s="98">
        <v>12</v>
      </c>
      <c r="N23" s="98">
        <v>7</v>
      </c>
      <c r="O23" s="157" t="s">
        <v>260</v>
      </c>
      <c r="P23" s="157" t="s">
        <v>260</v>
      </c>
      <c r="Q23" s="157" t="s">
        <v>260</v>
      </c>
      <c r="R23" s="157" t="s">
        <v>260</v>
      </c>
    </row>
    <row r="24" spans="1:18" ht="15" customHeight="1">
      <c r="A24" s="261"/>
      <c r="B24" s="83" t="s">
        <v>186</v>
      </c>
      <c r="C24" s="98">
        <v>11</v>
      </c>
      <c r="D24" s="157" t="s">
        <v>260</v>
      </c>
      <c r="E24" s="157" t="s">
        <v>260</v>
      </c>
      <c r="F24" s="157" t="s">
        <v>260</v>
      </c>
      <c r="G24" s="98">
        <v>11</v>
      </c>
      <c r="H24" s="157" t="s">
        <v>260</v>
      </c>
      <c r="I24" s="157" t="s">
        <v>260</v>
      </c>
      <c r="J24" s="157" t="s">
        <v>260</v>
      </c>
      <c r="K24" s="98">
        <v>1</v>
      </c>
      <c r="L24" s="157" t="s">
        <v>260</v>
      </c>
      <c r="M24" s="98">
        <v>10</v>
      </c>
      <c r="N24" s="157" t="s">
        <v>260</v>
      </c>
      <c r="O24" s="157" t="s">
        <v>260</v>
      </c>
      <c r="P24" s="157" t="s">
        <v>260</v>
      </c>
      <c r="Q24" s="157" t="s">
        <v>260</v>
      </c>
      <c r="R24" s="157" t="s">
        <v>260</v>
      </c>
    </row>
    <row r="25" spans="1:18" ht="15" customHeight="1">
      <c r="A25" s="261"/>
      <c r="B25" s="83" t="s">
        <v>250</v>
      </c>
      <c r="C25" s="98">
        <v>33</v>
      </c>
      <c r="D25" s="98">
        <v>12</v>
      </c>
      <c r="E25" s="98">
        <v>15</v>
      </c>
      <c r="F25" s="98">
        <v>6</v>
      </c>
      <c r="G25" s="98">
        <v>18</v>
      </c>
      <c r="H25" s="98">
        <v>6</v>
      </c>
      <c r="I25" s="157" t="s">
        <v>260</v>
      </c>
      <c r="J25" s="157" t="s">
        <v>260</v>
      </c>
      <c r="K25" s="98">
        <v>14</v>
      </c>
      <c r="L25" s="98">
        <v>4</v>
      </c>
      <c r="M25" s="98">
        <v>19</v>
      </c>
      <c r="N25" s="98">
        <v>8</v>
      </c>
      <c r="O25" s="157" t="s">
        <v>260</v>
      </c>
      <c r="P25" s="157" t="s">
        <v>260</v>
      </c>
      <c r="Q25" s="157" t="s">
        <v>260</v>
      </c>
      <c r="R25" s="157" t="s">
        <v>260</v>
      </c>
    </row>
    <row r="26" spans="1:18" ht="15" customHeight="1">
      <c r="A26" s="261"/>
      <c r="B26" s="83" t="s">
        <v>187</v>
      </c>
      <c r="C26" s="98">
        <v>69</v>
      </c>
      <c r="D26" s="98">
        <v>29</v>
      </c>
      <c r="E26" s="157" t="s">
        <v>260</v>
      </c>
      <c r="F26" s="157" t="s">
        <v>260</v>
      </c>
      <c r="G26" s="98">
        <v>69</v>
      </c>
      <c r="H26" s="98">
        <v>29</v>
      </c>
      <c r="I26" s="157" t="s">
        <v>260</v>
      </c>
      <c r="J26" s="157" t="s">
        <v>260</v>
      </c>
      <c r="K26" s="98">
        <v>22</v>
      </c>
      <c r="L26" s="98">
        <v>2</v>
      </c>
      <c r="M26" s="98">
        <v>47</v>
      </c>
      <c r="N26" s="98">
        <v>27</v>
      </c>
      <c r="O26" s="157" t="s">
        <v>260</v>
      </c>
      <c r="P26" s="157" t="s">
        <v>260</v>
      </c>
      <c r="Q26" s="157" t="s">
        <v>260</v>
      </c>
      <c r="R26" s="157" t="s">
        <v>260</v>
      </c>
    </row>
    <row r="27" spans="1:18" ht="15" customHeight="1">
      <c r="A27" s="261"/>
      <c r="B27" s="83" t="s">
        <v>188</v>
      </c>
      <c r="C27" s="98">
        <v>71</v>
      </c>
      <c r="D27" s="98">
        <v>11</v>
      </c>
      <c r="E27" s="157" t="s">
        <v>260</v>
      </c>
      <c r="F27" s="157" t="s">
        <v>260</v>
      </c>
      <c r="G27" s="98">
        <v>71</v>
      </c>
      <c r="H27" s="98">
        <v>11</v>
      </c>
      <c r="I27" s="157" t="s">
        <v>260</v>
      </c>
      <c r="J27" s="157" t="s">
        <v>260</v>
      </c>
      <c r="K27" s="98">
        <v>42</v>
      </c>
      <c r="L27" s="98">
        <v>5</v>
      </c>
      <c r="M27" s="98">
        <v>29</v>
      </c>
      <c r="N27" s="98">
        <v>6</v>
      </c>
      <c r="O27" s="157" t="s">
        <v>260</v>
      </c>
      <c r="P27" s="157" t="s">
        <v>260</v>
      </c>
      <c r="Q27" s="157" t="s">
        <v>260</v>
      </c>
      <c r="R27" s="157" t="s">
        <v>260</v>
      </c>
    </row>
    <row r="28" spans="1:18" ht="15" customHeight="1">
      <c r="A28" s="261"/>
      <c r="B28" s="83" t="s">
        <v>168</v>
      </c>
      <c r="C28" s="98">
        <v>512</v>
      </c>
      <c r="D28" s="98">
        <v>179</v>
      </c>
      <c r="E28" s="98">
        <v>108</v>
      </c>
      <c r="F28" s="98">
        <v>56</v>
      </c>
      <c r="G28" s="98">
        <v>404</v>
      </c>
      <c r="H28" s="98">
        <v>123</v>
      </c>
      <c r="I28" s="157" t="s">
        <v>260</v>
      </c>
      <c r="J28" s="157" t="s">
        <v>260</v>
      </c>
      <c r="K28" s="98">
        <v>248</v>
      </c>
      <c r="L28" s="98">
        <v>63</v>
      </c>
      <c r="M28" s="98">
        <v>246</v>
      </c>
      <c r="N28" s="98">
        <v>106</v>
      </c>
      <c r="O28" s="98">
        <v>11</v>
      </c>
      <c r="P28" s="98">
        <v>6</v>
      </c>
      <c r="Q28" s="98">
        <v>7</v>
      </c>
      <c r="R28" s="98">
        <v>4</v>
      </c>
    </row>
    <row r="29" spans="1:18" ht="15" customHeight="1">
      <c r="A29" s="262"/>
      <c r="B29" s="84" t="s">
        <v>10</v>
      </c>
      <c r="C29" s="98">
        <f>SUM(C22:C28)</f>
        <v>853</v>
      </c>
      <c r="D29" s="98">
        <f>SUM(D22:D28)</f>
        <v>289</v>
      </c>
      <c r="E29" s="98">
        <f>SUM(E22:E28)</f>
        <v>133</v>
      </c>
      <c r="F29" s="98">
        <f>SUM(F22:F28)</f>
        <v>66</v>
      </c>
      <c r="G29" s="98">
        <f>SUM(G22:G28)</f>
        <v>716</v>
      </c>
      <c r="H29" s="98">
        <f aca="true" t="shared" si="2" ref="H29:R29">SUM(H22:H28)</f>
        <v>220</v>
      </c>
      <c r="I29" s="98">
        <f t="shared" si="2"/>
        <v>4</v>
      </c>
      <c r="J29" s="98">
        <f t="shared" si="2"/>
        <v>3</v>
      </c>
      <c r="K29" s="98">
        <f t="shared" si="2"/>
        <v>405</v>
      </c>
      <c r="L29" s="98">
        <f t="shared" si="2"/>
        <v>98</v>
      </c>
      <c r="M29" s="98">
        <f t="shared" si="2"/>
        <v>428</v>
      </c>
      <c r="N29" s="98">
        <f t="shared" si="2"/>
        <v>181</v>
      </c>
      <c r="O29" s="98">
        <f t="shared" si="2"/>
        <v>13</v>
      </c>
      <c r="P29" s="98">
        <f t="shared" si="2"/>
        <v>6</v>
      </c>
      <c r="Q29" s="98">
        <f t="shared" si="2"/>
        <v>7</v>
      </c>
      <c r="R29" s="98">
        <f t="shared" si="2"/>
        <v>4</v>
      </c>
    </row>
    <row r="30" spans="1:18" ht="15" customHeight="1">
      <c r="A30" s="263" t="s">
        <v>315</v>
      </c>
      <c r="B30" s="83" t="s">
        <v>189</v>
      </c>
      <c r="C30" s="98">
        <v>14</v>
      </c>
      <c r="D30" s="98">
        <v>4</v>
      </c>
      <c r="E30" s="157" t="s">
        <v>260</v>
      </c>
      <c r="F30" s="157" t="s">
        <v>260</v>
      </c>
      <c r="G30" s="98">
        <v>14</v>
      </c>
      <c r="H30" s="98">
        <v>4</v>
      </c>
      <c r="I30" s="157" t="s">
        <v>260</v>
      </c>
      <c r="J30" s="157" t="s">
        <v>260</v>
      </c>
      <c r="K30" s="98">
        <v>6</v>
      </c>
      <c r="L30" s="98">
        <v>1</v>
      </c>
      <c r="M30" s="98">
        <v>8</v>
      </c>
      <c r="N30" s="98">
        <v>3</v>
      </c>
      <c r="O30" s="157" t="s">
        <v>260</v>
      </c>
      <c r="P30" s="157" t="s">
        <v>260</v>
      </c>
      <c r="Q30" s="157" t="s">
        <v>260</v>
      </c>
      <c r="R30" s="157" t="s">
        <v>260</v>
      </c>
    </row>
    <row r="31" spans="1:18" ht="15" customHeight="1">
      <c r="A31" s="263"/>
      <c r="B31" s="83" t="s">
        <v>190</v>
      </c>
      <c r="C31" s="98">
        <v>58</v>
      </c>
      <c r="D31" s="98">
        <v>18</v>
      </c>
      <c r="E31" s="157" t="s">
        <v>260</v>
      </c>
      <c r="F31" s="157" t="s">
        <v>260</v>
      </c>
      <c r="G31" s="98">
        <v>58</v>
      </c>
      <c r="H31" s="98">
        <v>18</v>
      </c>
      <c r="I31" s="157" t="s">
        <v>260</v>
      </c>
      <c r="J31" s="157" t="s">
        <v>260</v>
      </c>
      <c r="K31" s="98">
        <v>53</v>
      </c>
      <c r="L31" s="98">
        <v>18</v>
      </c>
      <c r="M31" s="98">
        <v>5</v>
      </c>
      <c r="N31" s="157" t="s">
        <v>260</v>
      </c>
      <c r="O31" s="157" t="s">
        <v>260</v>
      </c>
      <c r="P31" s="157" t="s">
        <v>260</v>
      </c>
      <c r="Q31" s="157" t="s">
        <v>260</v>
      </c>
      <c r="R31" s="157" t="s">
        <v>260</v>
      </c>
    </row>
    <row r="32" spans="1:18" ht="15" customHeight="1">
      <c r="A32" s="263"/>
      <c r="B32" s="83" t="s">
        <v>168</v>
      </c>
      <c r="C32" s="98">
        <v>65</v>
      </c>
      <c r="D32" s="98">
        <v>25</v>
      </c>
      <c r="E32" s="157" t="s">
        <v>260</v>
      </c>
      <c r="F32" s="157" t="s">
        <v>260</v>
      </c>
      <c r="G32" s="98">
        <v>65</v>
      </c>
      <c r="H32" s="98">
        <v>25</v>
      </c>
      <c r="I32" s="157" t="s">
        <v>260</v>
      </c>
      <c r="J32" s="157" t="s">
        <v>260</v>
      </c>
      <c r="K32" s="98">
        <v>28</v>
      </c>
      <c r="L32" s="98">
        <v>11</v>
      </c>
      <c r="M32" s="98">
        <v>37</v>
      </c>
      <c r="N32" s="98">
        <v>14</v>
      </c>
      <c r="O32" s="157" t="s">
        <v>260</v>
      </c>
      <c r="P32" s="157" t="s">
        <v>260</v>
      </c>
      <c r="Q32" s="157" t="s">
        <v>260</v>
      </c>
      <c r="R32" s="157" t="s">
        <v>260</v>
      </c>
    </row>
    <row r="33" spans="1:18" ht="15" customHeight="1" thickBot="1">
      <c r="A33" s="264"/>
      <c r="B33" s="85" t="s">
        <v>10</v>
      </c>
      <c r="C33" s="99">
        <f>SUM(C30:C32)</f>
        <v>137</v>
      </c>
      <c r="D33" s="99">
        <f>SUM(D30:D32)</f>
        <v>47</v>
      </c>
      <c r="E33" s="99">
        <f aca="true" t="shared" si="3" ref="E33:R33">SUM(E30:E32)</f>
        <v>0</v>
      </c>
      <c r="F33" s="99">
        <f t="shared" si="3"/>
        <v>0</v>
      </c>
      <c r="G33" s="99">
        <f t="shared" si="3"/>
        <v>137</v>
      </c>
      <c r="H33" s="99">
        <f t="shared" si="3"/>
        <v>47</v>
      </c>
      <c r="I33" s="99">
        <f t="shared" si="3"/>
        <v>0</v>
      </c>
      <c r="J33" s="99">
        <f t="shared" si="3"/>
        <v>0</v>
      </c>
      <c r="K33" s="99">
        <f t="shared" si="3"/>
        <v>87</v>
      </c>
      <c r="L33" s="99">
        <f t="shared" si="3"/>
        <v>30</v>
      </c>
      <c r="M33" s="99">
        <f t="shared" si="3"/>
        <v>50</v>
      </c>
      <c r="N33" s="99">
        <f t="shared" si="3"/>
        <v>17</v>
      </c>
      <c r="O33" s="99">
        <f t="shared" si="3"/>
        <v>0</v>
      </c>
      <c r="P33" s="99">
        <f t="shared" si="3"/>
        <v>0</v>
      </c>
      <c r="Q33" s="99">
        <f t="shared" si="3"/>
        <v>0</v>
      </c>
      <c r="R33" s="99">
        <f t="shared" si="3"/>
        <v>0</v>
      </c>
    </row>
    <row r="34" ht="15" customHeight="1">
      <c r="R34" s="196" t="s">
        <v>205</v>
      </c>
    </row>
  </sheetData>
  <sheetProtection/>
  <mergeCells count="16">
    <mergeCell ref="M4:N7"/>
    <mergeCell ref="O4:P7"/>
    <mergeCell ref="E4:F7"/>
    <mergeCell ref="G4:H7"/>
    <mergeCell ref="I4:J7"/>
    <mergeCell ref="K4:L7"/>
    <mergeCell ref="A16:A21"/>
    <mergeCell ref="A22:A29"/>
    <mergeCell ref="A30:A33"/>
    <mergeCell ref="Q4:R7"/>
    <mergeCell ref="A8:B8"/>
    <mergeCell ref="A9:B9"/>
    <mergeCell ref="A10:A15"/>
    <mergeCell ref="C2:D7"/>
    <mergeCell ref="E2:J3"/>
    <mergeCell ref="K2:R3"/>
  </mergeCells>
  <printOptions/>
  <pageMargins left="1.12" right="0.5118110236220472" top="1.77" bottom="0.984251968503937" header="0.99" footer="0.5118110236220472"/>
  <pageSetup horizontalDpi="600" verticalDpi="600" orientation="portrait" paperSize="9" scale="85" r:id="rId2"/>
  <headerFooter alignWithMargins="0">
    <oddHeader>&amp;R&amp;A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" width="12.625" style="29" customWidth="1"/>
    <col min="2" max="11" width="11.625" style="29" customWidth="1"/>
    <col min="12" max="16384" width="9.00390625" style="29" customWidth="1"/>
  </cols>
  <sheetData>
    <row r="1" s="171" customFormat="1" ht="18" customHeight="1">
      <c r="A1" s="197" t="s">
        <v>316</v>
      </c>
    </row>
    <row r="2" ht="12" customHeight="1"/>
    <row r="3" spans="1:11" ht="18" customHeight="1">
      <c r="A3" s="229" t="s">
        <v>122</v>
      </c>
      <c r="B3" s="249" t="s">
        <v>108</v>
      </c>
      <c r="C3" s="250"/>
      <c r="D3" s="283" t="s">
        <v>133</v>
      </c>
      <c r="E3" s="248"/>
      <c r="F3" s="283" t="s">
        <v>134</v>
      </c>
      <c r="G3" s="248"/>
      <c r="H3" s="248" t="s">
        <v>96</v>
      </c>
      <c r="I3" s="248"/>
      <c r="J3" s="248" t="s">
        <v>97</v>
      </c>
      <c r="K3" s="248"/>
    </row>
    <row r="4" spans="1:11" ht="18" customHeight="1">
      <c r="A4" s="230"/>
      <c r="B4" s="36" t="s">
        <v>114</v>
      </c>
      <c r="C4" s="37" t="s">
        <v>29</v>
      </c>
      <c r="D4" s="36" t="s">
        <v>114</v>
      </c>
      <c r="E4" s="37" t="s">
        <v>29</v>
      </c>
      <c r="F4" s="36" t="s">
        <v>114</v>
      </c>
      <c r="G4" s="37" t="s">
        <v>29</v>
      </c>
      <c r="H4" s="36" t="s">
        <v>114</v>
      </c>
      <c r="I4" s="37" t="s">
        <v>29</v>
      </c>
      <c r="J4" s="36" t="s">
        <v>114</v>
      </c>
      <c r="K4" s="37" t="s">
        <v>29</v>
      </c>
    </row>
    <row r="5" spans="1:11" ht="18" customHeight="1">
      <c r="A5" s="57" t="s">
        <v>281</v>
      </c>
      <c r="B5" s="32">
        <v>123</v>
      </c>
      <c r="C5" s="32">
        <v>8601</v>
      </c>
      <c r="D5" s="32">
        <v>22</v>
      </c>
      <c r="E5" s="32">
        <v>1668</v>
      </c>
      <c r="F5" s="32">
        <v>3</v>
      </c>
      <c r="G5" s="32">
        <v>305</v>
      </c>
      <c r="H5" s="32">
        <v>47</v>
      </c>
      <c r="I5" s="32">
        <v>3068</v>
      </c>
      <c r="J5" s="32">
        <v>51</v>
      </c>
      <c r="K5" s="32">
        <v>3560</v>
      </c>
    </row>
    <row r="6" spans="1:11" s="102" customFormat="1" ht="18" customHeight="1">
      <c r="A6" s="57" t="s">
        <v>270</v>
      </c>
      <c r="B6" s="32">
        <v>116</v>
      </c>
      <c r="C6" s="32">
        <v>7516</v>
      </c>
      <c r="D6" s="32">
        <v>19</v>
      </c>
      <c r="E6" s="32">
        <v>1643</v>
      </c>
      <c r="F6" s="32">
        <v>6</v>
      </c>
      <c r="G6" s="32">
        <v>660</v>
      </c>
      <c r="H6" s="32">
        <v>45</v>
      </c>
      <c r="I6" s="32">
        <v>2385</v>
      </c>
      <c r="J6" s="32">
        <v>46</v>
      </c>
      <c r="K6" s="32">
        <v>2828</v>
      </c>
    </row>
    <row r="7" spans="1:11" s="102" customFormat="1" ht="18" customHeight="1">
      <c r="A7" s="57" t="s">
        <v>271</v>
      </c>
      <c r="B7" s="32">
        <v>116</v>
      </c>
      <c r="C7" s="32">
        <v>7097</v>
      </c>
      <c r="D7" s="32">
        <v>12</v>
      </c>
      <c r="E7" s="32">
        <v>969</v>
      </c>
      <c r="F7" s="32">
        <v>5</v>
      </c>
      <c r="G7" s="32">
        <v>451</v>
      </c>
      <c r="H7" s="32">
        <v>57</v>
      </c>
      <c r="I7" s="32">
        <v>3296</v>
      </c>
      <c r="J7" s="32">
        <v>42</v>
      </c>
      <c r="K7" s="32">
        <v>2381</v>
      </c>
    </row>
    <row r="8" spans="1:11" s="102" customFormat="1" ht="18" customHeight="1">
      <c r="A8" s="57" t="s">
        <v>272</v>
      </c>
      <c r="B8" s="32">
        <v>101</v>
      </c>
      <c r="C8" s="32">
        <v>6650</v>
      </c>
      <c r="D8" s="32">
        <v>13</v>
      </c>
      <c r="E8" s="32">
        <v>1425</v>
      </c>
      <c r="F8" s="32">
        <v>4</v>
      </c>
      <c r="G8" s="32">
        <v>295</v>
      </c>
      <c r="H8" s="32">
        <v>49</v>
      </c>
      <c r="I8" s="32">
        <v>2904</v>
      </c>
      <c r="J8" s="32">
        <v>35</v>
      </c>
      <c r="K8" s="32">
        <v>2026</v>
      </c>
    </row>
    <row r="9" spans="1:11" s="102" customFormat="1" ht="18" customHeight="1">
      <c r="A9" s="127" t="s">
        <v>273</v>
      </c>
      <c r="B9" s="128">
        <v>104</v>
      </c>
      <c r="C9" s="128">
        <v>6371</v>
      </c>
      <c r="D9" s="128">
        <v>9</v>
      </c>
      <c r="E9" s="128">
        <v>1022</v>
      </c>
      <c r="F9" s="128">
        <v>6</v>
      </c>
      <c r="G9" s="128">
        <v>316</v>
      </c>
      <c r="H9" s="128">
        <v>54</v>
      </c>
      <c r="I9" s="128">
        <v>3297</v>
      </c>
      <c r="J9" s="128">
        <v>35</v>
      </c>
      <c r="K9" s="128">
        <v>1736</v>
      </c>
    </row>
    <row r="10" spans="1:11" ht="18" customHeight="1">
      <c r="A10" s="38"/>
      <c r="B10" s="39" t="s">
        <v>158</v>
      </c>
      <c r="C10" s="39" t="s">
        <v>158</v>
      </c>
      <c r="D10" s="39" t="s">
        <v>158</v>
      </c>
      <c r="E10" s="39" t="s">
        <v>158</v>
      </c>
      <c r="F10" s="39" t="s">
        <v>158</v>
      </c>
      <c r="G10" s="39" t="s">
        <v>158</v>
      </c>
      <c r="H10" s="39" t="s">
        <v>158</v>
      </c>
      <c r="I10" s="39" t="s">
        <v>158</v>
      </c>
      <c r="J10" s="39" t="s">
        <v>158</v>
      </c>
      <c r="K10" s="40" t="s">
        <v>158</v>
      </c>
    </row>
    <row r="11" spans="1:11" ht="15" customHeight="1">
      <c r="A11" s="41" t="s">
        <v>253</v>
      </c>
      <c r="B11" s="35">
        <v>5</v>
      </c>
      <c r="C11" s="35">
        <v>231</v>
      </c>
      <c r="D11" s="43">
        <v>0</v>
      </c>
      <c r="E11" s="43">
        <v>0</v>
      </c>
      <c r="F11" s="43">
        <v>0</v>
      </c>
      <c r="G11" s="43">
        <v>0</v>
      </c>
      <c r="H11" s="35">
        <v>2</v>
      </c>
      <c r="I11" s="35">
        <v>136</v>
      </c>
      <c r="J11" s="35">
        <v>3</v>
      </c>
      <c r="K11" s="35">
        <v>95</v>
      </c>
    </row>
    <row r="12" spans="1:11" ht="15" customHeight="1">
      <c r="A12" s="42" t="s">
        <v>233</v>
      </c>
      <c r="B12" s="35">
        <v>7</v>
      </c>
      <c r="C12" s="35">
        <v>453</v>
      </c>
      <c r="D12" s="43">
        <v>0</v>
      </c>
      <c r="E12" s="43">
        <v>0</v>
      </c>
      <c r="F12" s="43">
        <v>0</v>
      </c>
      <c r="G12" s="43">
        <v>0</v>
      </c>
      <c r="H12" s="35">
        <v>4</v>
      </c>
      <c r="I12" s="35">
        <v>352</v>
      </c>
      <c r="J12" s="35">
        <v>3</v>
      </c>
      <c r="K12" s="35">
        <v>101</v>
      </c>
    </row>
    <row r="13" spans="1:11" ht="15" customHeight="1">
      <c r="A13" s="42" t="s">
        <v>234</v>
      </c>
      <c r="B13" s="35">
        <v>11</v>
      </c>
      <c r="C13" s="35">
        <v>348</v>
      </c>
      <c r="D13" s="43">
        <v>0</v>
      </c>
      <c r="E13" s="43">
        <v>0</v>
      </c>
      <c r="F13" s="43">
        <v>0</v>
      </c>
      <c r="G13" s="43">
        <v>0</v>
      </c>
      <c r="H13" s="35">
        <v>9</v>
      </c>
      <c r="I13" s="35">
        <v>308</v>
      </c>
      <c r="J13" s="35">
        <v>2</v>
      </c>
      <c r="K13" s="35">
        <v>40</v>
      </c>
    </row>
    <row r="14" spans="1:11" ht="15" customHeight="1">
      <c r="A14" s="42" t="s">
        <v>235</v>
      </c>
      <c r="B14" s="35">
        <v>4</v>
      </c>
      <c r="C14" s="35">
        <v>346</v>
      </c>
      <c r="D14" s="43">
        <v>0</v>
      </c>
      <c r="E14" s="43">
        <v>0</v>
      </c>
      <c r="F14" s="35">
        <v>0</v>
      </c>
      <c r="G14" s="35">
        <v>0</v>
      </c>
      <c r="H14" s="35">
        <v>2</v>
      </c>
      <c r="I14" s="35">
        <v>191</v>
      </c>
      <c r="J14" s="43">
        <v>2</v>
      </c>
      <c r="K14" s="43">
        <v>155</v>
      </c>
    </row>
    <row r="15" spans="1:11" ht="15" customHeight="1">
      <c r="A15" s="42" t="s">
        <v>236</v>
      </c>
      <c r="B15" s="35">
        <v>13</v>
      </c>
      <c r="C15" s="35">
        <v>1128</v>
      </c>
      <c r="D15" s="35">
        <v>5</v>
      </c>
      <c r="E15" s="35">
        <v>397</v>
      </c>
      <c r="F15" s="35">
        <v>3</v>
      </c>
      <c r="G15" s="35">
        <v>233</v>
      </c>
      <c r="H15" s="35">
        <v>4</v>
      </c>
      <c r="I15" s="35">
        <v>426</v>
      </c>
      <c r="J15" s="35">
        <v>1</v>
      </c>
      <c r="K15" s="35">
        <v>72</v>
      </c>
    </row>
    <row r="16" spans="1:11" ht="15" customHeight="1">
      <c r="A16" s="42" t="s">
        <v>237</v>
      </c>
      <c r="B16" s="35">
        <v>8</v>
      </c>
      <c r="C16" s="35">
        <v>647</v>
      </c>
      <c r="D16" s="35">
        <v>2</v>
      </c>
      <c r="E16" s="35">
        <v>262</v>
      </c>
      <c r="F16" s="35">
        <v>1</v>
      </c>
      <c r="G16" s="35">
        <v>20</v>
      </c>
      <c r="H16" s="35">
        <v>2</v>
      </c>
      <c r="I16" s="35">
        <v>119</v>
      </c>
      <c r="J16" s="35">
        <v>3</v>
      </c>
      <c r="K16" s="35">
        <v>246</v>
      </c>
    </row>
    <row r="17" spans="1:11" ht="15" customHeight="1">
      <c r="A17" s="42" t="s">
        <v>238</v>
      </c>
      <c r="B17" s="35">
        <v>11</v>
      </c>
      <c r="C17" s="35">
        <v>579</v>
      </c>
      <c r="D17" s="43">
        <v>0</v>
      </c>
      <c r="E17" s="43">
        <v>0</v>
      </c>
      <c r="F17" s="43">
        <v>0</v>
      </c>
      <c r="G17" s="43">
        <v>0</v>
      </c>
      <c r="H17" s="35">
        <v>5</v>
      </c>
      <c r="I17" s="35">
        <v>173</v>
      </c>
      <c r="J17" s="35">
        <v>6</v>
      </c>
      <c r="K17" s="35">
        <v>406</v>
      </c>
    </row>
    <row r="18" spans="1:11" ht="15" customHeight="1">
      <c r="A18" s="42" t="s">
        <v>239</v>
      </c>
      <c r="B18" s="35">
        <v>14</v>
      </c>
      <c r="C18" s="35">
        <v>738</v>
      </c>
      <c r="D18" s="43">
        <v>0</v>
      </c>
      <c r="E18" s="43">
        <v>0</v>
      </c>
      <c r="F18" s="43">
        <v>1</v>
      </c>
      <c r="G18" s="43">
        <v>34</v>
      </c>
      <c r="H18" s="35">
        <v>11</v>
      </c>
      <c r="I18" s="35">
        <v>584</v>
      </c>
      <c r="J18" s="35">
        <v>2</v>
      </c>
      <c r="K18" s="35">
        <v>120</v>
      </c>
    </row>
    <row r="19" spans="1:11" ht="15" customHeight="1">
      <c r="A19" s="42" t="s">
        <v>240</v>
      </c>
      <c r="B19" s="35">
        <v>14</v>
      </c>
      <c r="C19" s="35">
        <v>515</v>
      </c>
      <c r="D19" s="35">
        <v>0</v>
      </c>
      <c r="E19" s="35">
        <v>0</v>
      </c>
      <c r="F19" s="43">
        <v>0</v>
      </c>
      <c r="G19" s="43">
        <v>0</v>
      </c>
      <c r="H19" s="43">
        <v>5</v>
      </c>
      <c r="I19" s="43">
        <v>236</v>
      </c>
      <c r="J19" s="35">
        <v>9</v>
      </c>
      <c r="K19" s="35">
        <v>279</v>
      </c>
    </row>
    <row r="20" spans="1:11" ht="15" customHeight="1">
      <c r="A20" s="42" t="s">
        <v>241</v>
      </c>
      <c r="B20" s="35">
        <v>7</v>
      </c>
      <c r="C20" s="35">
        <v>427</v>
      </c>
      <c r="D20" s="35">
        <v>1</v>
      </c>
      <c r="E20" s="35">
        <v>140</v>
      </c>
      <c r="F20" s="43">
        <v>1</v>
      </c>
      <c r="G20" s="43">
        <v>29</v>
      </c>
      <c r="H20" s="35">
        <v>3</v>
      </c>
      <c r="I20" s="35">
        <v>176</v>
      </c>
      <c r="J20" s="35">
        <v>2</v>
      </c>
      <c r="K20" s="35">
        <v>82</v>
      </c>
    </row>
    <row r="21" spans="1:11" ht="15" customHeight="1">
      <c r="A21" s="42" t="s">
        <v>242</v>
      </c>
      <c r="B21" s="35">
        <v>7</v>
      </c>
      <c r="C21" s="35">
        <v>894</v>
      </c>
      <c r="D21" s="35">
        <v>1</v>
      </c>
      <c r="E21" s="35">
        <v>223</v>
      </c>
      <c r="F21" s="35">
        <v>0</v>
      </c>
      <c r="G21" s="35">
        <v>0</v>
      </c>
      <c r="H21" s="35">
        <v>5</v>
      </c>
      <c r="I21" s="35">
        <v>552</v>
      </c>
      <c r="J21" s="35">
        <v>1</v>
      </c>
      <c r="K21" s="35">
        <v>119</v>
      </c>
    </row>
    <row r="22" spans="1:11" ht="15" customHeight="1">
      <c r="A22" s="42" t="s">
        <v>243</v>
      </c>
      <c r="B22" s="35">
        <v>3</v>
      </c>
      <c r="C22" s="35">
        <v>65</v>
      </c>
      <c r="D22" s="43">
        <v>0</v>
      </c>
      <c r="E22" s="43">
        <v>0</v>
      </c>
      <c r="F22" s="43">
        <v>0</v>
      </c>
      <c r="G22" s="43">
        <v>0</v>
      </c>
      <c r="H22" s="35">
        <v>2</v>
      </c>
      <c r="I22" s="35">
        <v>44</v>
      </c>
      <c r="J22" s="35">
        <v>1</v>
      </c>
      <c r="K22" s="35">
        <v>21</v>
      </c>
    </row>
    <row r="23" ht="15" customHeight="1">
      <c r="K23" s="198" t="s">
        <v>6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89" right="0.24" top="1.19" bottom="0.68" header="0.84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4"/>
  <sheetViews>
    <sheetView zoomScale="75" zoomScaleNormal="75" zoomScalePageLayoutView="0" workbookViewId="0" topLeftCell="A1">
      <selection activeCell="A4" sqref="A4"/>
    </sheetView>
  </sheetViews>
  <sheetFormatPr defaultColWidth="9.00390625" defaultRowHeight="13.5"/>
  <cols>
    <col min="1" max="8" width="15.625" style="14" customWidth="1"/>
    <col min="9" max="17" width="8.625" style="14" customWidth="1"/>
    <col min="18" max="16384" width="9.00390625" style="14" customWidth="1"/>
  </cols>
  <sheetData>
    <row r="1" s="199" customFormat="1" ht="16.5" customHeight="1">
      <c r="A1" s="172" t="s">
        <v>331</v>
      </c>
    </row>
    <row r="2" s="11" customFormat="1" ht="12.75" customHeight="1"/>
    <row r="3" s="11" customFormat="1" ht="16.5" customHeight="1">
      <c r="A3" s="162" t="s">
        <v>318</v>
      </c>
    </row>
    <row r="4" spans="1:17" s="11" customFormat="1" ht="16.5" customHeight="1">
      <c r="A4" s="13" t="s">
        <v>135</v>
      </c>
      <c r="B4" s="115" t="s">
        <v>116</v>
      </c>
      <c r="C4" s="13" t="s">
        <v>136</v>
      </c>
      <c r="D4" s="13" t="s">
        <v>83</v>
      </c>
      <c r="E4" s="13" t="s">
        <v>84</v>
      </c>
      <c r="F4" s="17" t="s">
        <v>261</v>
      </c>
      <c r="G4" s="13" t="s">
        <v>137</v>
      </c>
      <c r="I4" s="145"/>
      <c r="J4" s="22"/>
      <c r="K4" s="22"/>
      <c r="L4" s="22"/>
      <c r="M4" s="22"/>
      <c r="N4" s="22"/>
      <c r="O4" s="22"/>
      <c r="P4" s="22"/>
      <c r="Q4" s="22"/>
    </row>
    <row r="5" spans="1:17" s="11" customFormat="1" ht="16.5" customHeight="1">
      <c r="A5" s="57" t="s">
        <v>341</v>
      </c>
      <c r="B5" s="114">
        <v>152978</v>
      </c>
      <c r="C5" s="16">
        <v>43174</v>
      </c>
      <c r="D5" s="16">
        <v>14500</v>
      </c>
      <c r="E5" s="16">
        <v>23438</v>
      </c>
      <c r="F5" s="16">
        <v>71719</v>
      </c>
      <c r="G5" s="16">
        <v>147</v>
      </c>
      <c r="I5" s="144"/>
      <c r="J5" s="22"/>
      <c r="K5" s="22"/>
      <c r="L5" s="22"/>
      <c r="M5" s="22"/>
      <c r="N5" s="22"/>
      <c r="O5" s="22"/>
      <c r="P5" s="22"/>
      <c r="Q5" s="22"/>
    </row>
    <row r="6" spans="1:17" s="11" customFormat="1" ht="16.5" customHeight="1">
      <c r="A6" s="57" t="s">
        <v>270</v>
      </c>
      <c r="B6" s="114">
        <v>178822</v>
      </c>
      <c r="C6" s="16">
        <v>40714</v>
      </c>
      <c r="D6" s="16">
        <v>27865</v>
      </c>
      <c r="E6" s="16">
        <v>32327</v>
      </c>
      <c r="F6" s="16">
        <v>77633</v>
      </c>
      <c r="G6" s="16">
        <v>283</v>
      </c>
      <c r="J6" s="22"/>
      <c r="K6" s="22"/>
      <c r="L6" s="22"/>
      <c r="M6" s="22"/>
      <c r="N6" s="22"/>
      <c r="O6" s="22"/>
      <c r="P6" s="22"/>
      <c r="Q6" s="22"/>
    </row>
    <row r="7" spans="1:17" s="11" customFormat="1" ht="16.5" customHeight="1">
      <c r="A7" s="57" t="s">
        <v>271</v>
      </c>
      <c r="B7" s="114">
        <v>186460</v>
      </c>
      <c r="C7" s="16">
        <v>38254</v>
      </c>
      <c r="D7" s="16">
        <v>32899</v>
      </c>
      <c r="E7" s="16">
        <v>36727</v>
      </c>
      <c r="F7" s="16">
        <v>78378</v>
      </c>
      <c r="G7" s="16">
        <v>202</v>
      </c>
      <c r="J7" s="22"/>
      <c r="K7" s="22"/>
      <c r="L7" s="22"/>
      <c r="M7" s="22"/>
      <c r="N7" s="22"/>
      <c r="O7" s="22"/>
      <c r="P7" s="22"/>
      <c r="Q7" s="22"/>
    </row>
    <row r="8" spans="1:17" s="11" customFormat="1" ht="16.5" customHeight="1">
      <c r="A8" s="57" t="s">
        <v>272</v>
      </c>
      <c r="B8" s="114">
        <v>168066</v>
      </c>
      <c r="C8" s="16">
        <v>40641</v>
      </c>
      <c r="D8" s="16">
        <v>20780</v>
      </c>
      <c r="E8" s="16">
        <v>32015</v>
      </c>
      <c r="F8" s="16">
        <v>74370</v>
      </c>
      <c r="G8" s="16">
        <v>260</v>
      </c>
      <c r="J8" s="22"/>
      <c r="K8" s="22"/>
      <c r="L8" s="22"/>
      <c r="M8" s="22"/>
      <c r="N8" s="22"/>
      <c r="O8" s="22"/>
      <c r="P8" s="22"/>
      <c r="Q8" s="22"/>
    </row>
    <row r="9" spans="1:17" s="11" customFormat="1" ht="16.5" customHeight="1">
      <c r="A9" s="127" t="s">
        <v>273</v>
      </c>
      <c r="B9" s="136">
        <v>168400</v>
      </c>
      <c r="C9" s="137">
        <v>43001</v>
      </c>
      <c r="D9" s="137">
        <v>20056</v>
      </c>
      <c r="E9" s="137">
        <v>28663</v>
      </c>
      <c r="F9" s="137">
        <v>76384</v>
      </c>
      <c r="G9" s="137">
        <v>296</v>
      </c>
      <c r="J9" s="22"/>
      <c r="K9" s="22"/>
      <c r="L9" s="22"/>
      <c r="M9" s="22"/>
      <c r="N9" s="22"/>
      <c r="O9" s="22"/>
      <c r="P9" s="22"/>
      <c r="Q9" s="22"/>
    </row>
    <row r="10" spans="1:17" s="11" customFormat="1" ht="16.5" customHeight="1">
      <c r="A10" s="12"/>
      <c r="G10" s="198" t="s">
        <v>204</v>
      </c>
      <c r="J10" s="22"/>
      <c r="K10" s="22"/>
      <c r="L10" s="22"/>
      <c r="M10" s="22"/>
      <c r="N10" s="22"/>
      <c r="O10" s="22"/>
      <c r="P10" s="22"/>
      <c r="Q10" s="22"/>
    </row>
    <row r="11" spans="10:17" s="11" customFormat="1" ht="16.5" customHeight="1">
      <c r="J11" s="22"/>
      <c r="K11" s="22"/>
      <c r="L11" s="22"/>
      <c r="M11" s="22"/>
      <c r="N11" s="23"/>
      <c r="O11" s="22"/>
      <c r="P11" s="23"/>
      <c r="Q11" s="23"/>
    </row>
    <row r="12" spans="1:17" s="11" customFormat="1" ht="16.5" customHeight="1">
      <c r="A12" s="11" t="s">
        <v>319</v>
      </c>
      <c r="J12" s="22"/>
      <c r="K12" s="22"/>
      <c r="L12" s="22"/>
      <c r="M12" s="22"/>
      <c r="N12" s="22"/>
      <c r="O12" s="22"/>
      <c r="P12" s="22"/>
      <c r="Q12" s="22"/>
    </row>
    <row r="13" spans="1:17" s="11" customFormat="1" ht="16.5" customHeight="1">
      <c r="A13" s="13" t="s">
        <v>135</v>
      </c>
      <c r="B13" s="116" t="s">
        <v>116</v>
      </c>
      <c r="C13" s="20" t="s">
        <v>85</v>
      </c>
      <c r="D13" s="20" t="s">
        <v>138</v>
      </c>
      <c r="E13" s="20" t="s">
        <v>86</v>
      </c>
      <c r="F13" s="13" t="s">
        <v>87</v>
      </c>
      <c r="G13" s="13" t="s">
        <v>139</v>
      </c>
      <c r="J13" s="22"/>
      <c r="K13" s="22"/>
      <c r="L13" s="22"/>
      <c r="M13" s="22"/>
      <c r="N13" s="22"/>
      <c r="O13" s="22"/>
      <c r="P13" s="22"/>
      <c r="Q13" s="22"/>
    </row>
    <row r="14" spans="1:17" s="11" customFormat="1" ht="16.5" customHeight="1">
      <c r="A14" s="57" t="s">
        <v>341</v>
      </c>
      <c r="B14" s="114">
        <v>143763</v>
      </c>
      <c r="C14" s="16">
        <v>56668</v>
      </c>
      <c r="D14" s="16">
        <v>0</v>
      </c>
      <c r="E14" s="16">
        <v>49509</v>
      </c>
      <c r="F14" s="16">
        <v>37027</v>
      </c>
      <c r="G14" s="16">
        <v>559</v>
      </c>
      <c r="J14" s="22"/>
      <c r="K14" s="22"/>
      <c r="L14" s="22"/>
      <c r="M14" s="22"/>
      <c r="N14" s="22"/>
      <c r="O14" s="22"/>
      <c r="P14" s="22"/>
      <c r="Q14" s="22"/>
    </row>
    <row r="15" spans="1:17" s="11" customFormat="1" ht="16.5" customHeight="1">
      <c r="A15" s="57" t="s">
        <v>270</v>
      </c>
      <c r="B15" s="114">
        <v>140764</v>
      </c>
      <c r="C15" s="16">
        <v>62627</v>
      </c>
      <c r="D15" s="16">
        <v>0</v>
      </c>
      <c r="E15" s="16">
        <v>49335</v>
      </c>
      <c r="F15" s="16">
        <v>28003</v>
      </c>
      <c r="G15" s="16">
        <v>799</v>
      </c>
      <c r="J15" s="22"/>
      <c r="K15" s="22"/>
      <c r="L15" s="22"/>
      <c r="M15" s="22"/>
      <c r="N15" s="22"/>
      <c r="O15" s="22"/>
      <c r="P15" s="22"/>
      <c r="Q15" s="22"/>
    </row>
    <row r="16" spans="1:17" s="11" customFormat="1" ht="16.5" customHeight="1">
      <c r="A16" s="57" t="s">
        <v>271</v>
      </c>
      <c r="B16" s="114">
        <v>137350</v>
      </c>
      <c r="C16" s="16">
        <v>62889</v>
      </c>
      <c r="D16" s="16" t="s">
        <v>98</v>
      </c>
      <c r="E16" s="16">
        <v>49510</v>
      </c>
      <c r="F16" s="16">
        <v>23943</v>
      </c>
      <c r="G16" s="16">
        <v>1008</v>
      </c>
      <c r="J16" s="22"/>
      <c r="K16" s="22"/>
      <c r="L16" s="22"/>
      <c r="M16" s="22"/>
      <c r="N16" s="22"/>
      <c r="O16" s="22"/>
      <c r="P16" s="22"/>
      <c r="Q16" s="22"/>
    </row>
    <row r="17" spans="1:17" s="11" customFormat="1" ht="16.5" customHeight="1">
      <c r="A17" s="57" t="s">
        <v>272</v>
      </c>
      <c r="B17" s="114">
        <v>147060</v>
      </c>
      <c r="C17" s="16">
        <v>69488</v>
      </c>
      <c r="D17" s="16" t="s">
        <v>98</v>
      </c>
      <c r="E17" s="16">
        <v>47631</v>
      </c>
      <c r="F17" s="16">
        <v>28893</v>
      </c>
      <c r="G17" s="16">
        <v>1048</v>
      </c>
      <c r="J17" s="22"/>
      <c r="K17" s="22"/>
      <c r="L17" s="22"/>
      <c r="M17" s="22"/>
      <c r="N17" s="22"/>
      <c r="O17" s="22"/>
      <c r="P17" s="22"/>
      <c r="Q17" s="22"/>
    </row>
    <row r="18" spans="1:17" s="11" customFormat="1" ht="16.5" customHeight="1">
      <c r="A18" s="127" t="s">
        <v>273</v>
      </c>
      <c r="B18" s="136">
        <v>144796</v>
      </c>
      <c r="C18" s="137">
        <v>71828</v>
      </c>
      <c r="D18" s="137" t="s">
        <v>98</v>
      </c>
      <c r="E18" s="137">
        <v>47549</v>
      </c>
      <c r="F18" s="137">
        <v>24494</v>
      </c>
      <c r="G18" s="137">
        <v>925</v>
      </c>
      <c r="J18" s="22"/>
      <c r="K18" s="22"/>
      <c r="L18" s="22"/>
      <c r="M18" s="22"/>
      <c r="N18" s="22"/>
      <c r="O18" s="22"/>
      <c r="P18" s="22"/>
      <c r="Q18" s="22"/>
    </row>
    <row r="19" spans="7:17" s="11" customFormat="1" ht="16.5" customHeight="1">
      <c r="G19" s="198" t="s">
        <v>204</v>
      </c>
      <c r="J19" s="22"/>
      <c r="K19" s="23"/>
      <c r="L19" s="22"/>
      <c r="M19" s="22"/>
      <c r="N19" s="23"/>
      <c r="O19" s="22"/>
      <c r="P19" s="23"/>
      <c r="Q19" s="23"/>
    </row>
    <row r="20" spans="10:17" s="11" customFormat="1" ht="16.5" customHeight="1">
      <c r="J20" s="22"/>
      <c r="K20" s="23"/>
      <c r="L20" s="22"/>
      <c r="M20" s="22"/>
      <c r="N20" s="23"/>
      <c r="O20" s="22"/>
      <c r="P20" s="23"/>
      <c r="Q20" s="23"/>
    </row>
    <row r="21" spans="1:17" s="18" customFormat="1" ht="16.5" customHeight="1">
      <c r="A21" s="162" t="s">
        <v>320</v>
      </c>
      <c r="J21" s="124"/>
      <c r="K21" s="124"/>
      <c r="L21" s="124"/>
      <c r="M21" s="124"/>
      <c r="N21" s="124"/>
      <c r="O21" s="124"/>
      <c r="P21" s="124"/>
      <c r="Q21" s="124"/>
    </row>
    <row r="22" spans="1:17" s="18" customFormat="1" ht="16.5" customHeight="1">
      <c r="A22" s="20" t="s">
        <v>135</v>
      </c>
      <c r="B22" s="116" t="s">
        <v>116</v>
      </c>
      <c r="C22" s="13" t="s">
        <v>136</v>
      </c>
      <c r="D22" s="20" t="s">
        <v>86</v>
      </c>
      <c r="E22" s="13" t="s">
        <v>138</v>
      </c>
      <c r="J22" s="124"/>
      <c r="K22" s="124"/>
      <c r="L22" s="124"/>
      <c r="M22" s="124"/>
      <c r="N22" s="124"/>
      <c r="O22" s="124"/>
      <c r="P22" s="124"/>
      <c r="Q22" s="124"/>
    </row>
    <row r="23" spans="1:17" s="18" customFormat="1" ht="16.5" customHeight="1">
      <c r="A23" s="57" t="s">
        <v>341</v>
      </c>
      <c r="B23" s="114">
        <v>99520</v>
      </c>
      <c r="C23" s="16">
        <v>15032</v>
      </c>
      <c r="D23" s="16">
        <v>81035</v>
      </c>
      <c r="E23" s="16">
        <v>3453</v>
      </c>
      <c r="J23" s="124"/>
      <c r="K23" s="124"/>
      <c r="L23" s="124"/>
      <c r="M23" s="124"/>
      <c r="N23" s="124"/>
      <c r="O23" s="124"/>
      <c r="P23" s="124"/>
      <c r="Q23" s="124"/>
    </row>
    <row r="24" spans="1:17" s="18" customFormat="1" ht="16.5" customHeight="1">
      <c r="A24" s="57" t="s">
        <v>270</v>
      </c>
      <c r="B24" s="114">
        <v>101375</v>
      </c>
      <c r="C24" s="16">
        <v>15718</v>
      </c>
      <c r="D24" s="16">
        <v>81332</v>
      </c>
      <c r="E24" s="16">
        <v>4325</v>
      </c>
      <c r="J24" s="124"/>
      <c r="K24" s="124"/>
      <c r="L24" s="124"/>
      <c r="M24" s="124"/>
      <c r="N24" s="124"/>
      <c r="O24" s="124"/>
      <c r="P24" s="124"/>
      <c r="Q24" s="124"/>
    </row>
    <row r="25" spans="1:17" s="18" customFormat="1" ht="16.5" customHeight="1">
      <c r="A25" s="57" t="s">
        <v>271</v>
      </c>
      <c r="B25" s="114">
        <v>98417</v>
      </c>
      <c r="C25" s="16">
        <v>15795</v>
      </c>
      <c r="D25" s="16">
        <v>78171</v>
      </c>
      <c r="E25" s="16">
        <v>4451</v>
      </c>
      <c r="J25" s="124"/>
      <c r="K25" s="124"/>
      <c r="L25" s="124"/>
      <c r="M25" s="124"/>
      <c r="N25" s="124"/>
      <c r="O25" s="124"/>
      <c r="P25" s="124"/>
      <c r="Q25" s="124"/>
    </row>
    <row r="26" spans="1:17" s="18" customFormat="1" ht="16.5" customHeight="1">
      <c r="A26" s="57" t="s">
        <v>272</v>
      </c>
      <c r="B26" s="114">
        <v>98991</v>
      </c>
      <c r="C26" s="16">
        <v>16823</v>
      </c>
      <c r="D26" s="16">
        <v>77599</v>
      </c>
      <c r="E26" s="16">
        <v>4569</v>
      </c>
      <c r="J26" s="124"/>
      <c r="K26" s="124"/>
      <c r="L26" s="124"/>
      <c r="M26" s="124"/>
      <c r="N26" s="124"/>
      <c r="O26" s="124"/>
      <c r="P26" s="124"/>
      <c r="Q26" s="124"/>
    </row>
    <row r="27" spans="1:17" s="18" customFormat="1" ht="16.5" customHeight="1">
      <c r="A27" s="127" t="s">
        <v>273</v>
      </c>
      <c r="B27" s="136">
        <v>104456</v>
      </c>
      <c r="C27" s="137">
        <v>19243</v>
      </c>
      <c r="D27" s="137">
        <v>80883</v>
      </c>
      <c r="E27" s="137">
        <v>4330</v>
      </c>
      <c r="J27" s="124"/>
      <c r="K27" s="124"/>
      <c r="L27" s="124"/>
      <c r="M27" s="124"/>
      <c r="N27" s="124"/>
      <c r="O27" s="124"/>
      <c r="P27" s="124"/>
      <c r="Q27" s="124"/>
    </row>
    <row r="28" spans="5:17" s="11" customFormat="1" ht="16.5" customHeight="1">
      <c r="E28" s="198" t="s">
        <v>204</v>
      </c>
      <c r="J28" s="22"/>
      <c r="K28" s="22"/>
      <c r="L28" s="22"/>
      <c r="M28" s="22"/>
      <c r="N28" s="23"/>
      <c r="O28" s="23"/>
      <c r="P28" s="23"/>
      <c r="Q28" s="23"/>
    </row>
    <row r="29" spans="5:17" s="11" customFormat="1" ht="16.5" customHeight="1">
      <c r="E29" s="23"/>
      <c r="J29" s="22"/>
      <c r="K29" s="22"/>
      <c r="L29" s="22"/>
      <c r="M29" s="22"/>
      <c r="N29" s="23"/>
      <c r="O29" s="23"/>
      <c r="P29" s="23"/>
      <c r="Q29" s="23"/>
    </row>
    <row r="30" spans="1:17" s="18" customFormat="1" ht="16.5" customHeight="1">
      <c r="A30" s="162" t="s">
        <v>321</v>
      </c>
      <c r="J30" s="124"/>
      <c r="K30" s="124"/>
      <c r="L30" s="124"/>
      <c r="M30" s="124"/>
      <c r="N30" s="124"/>
      <c r="O30" s="124"/>
      <c r="P30" s="124"/>
      <c r="Q30" s="124"/>
    </row>
    <row r="31" spans="1:17" s="18" customFormat="1" ht="16.5" customHeight="1">
      <c r="A31" s="13" t="s">
        <v>135</v>
      </c>
      <c r="B31" s="116" t="s">
        <v>116</v>
      </c>
      <c r="C31" s="17" t="s">
        <v>262</v>
      </c>
      <c r="D31" s="17" t="s">
        <v>88</v>
      </c>
      <c r="J31" s="124"/>
      <c r="K31" s="124"/>
      <c r="L31" s="124"/>
      <c r="M31" s="124"/>
      <c r="N31" s="124"/>
      <c r="O31" s="124"/>
      <c r="P31" s="124"/>
      <c r="Q31" s="124"/>
    </row>
    <row r="32" spans="1:17" s="18" customFormat="1" ht="16.5" customHeight="1">
      <c r="A32" s="57" t="s">
        <v>341</v>
      </c>
      <c r="B32" s="114">
        <v>3979</v>
      </c>
      <c r="C32" s="16">
        <v>2456</v>
      </c>
      <c r="D32" s="16">
        <v>1523</v>
      </c>
      <c r="J32" s="124"/>
      <c r="K32" s="124"/>
      <c r="L32" s="124"/>
      <c r="M32" s="124"/>
      <c r="N32" s="124"/>
      <c r="O32" s="124"/>
      <c r="P32" s="124"/>
      <c r="Q32" s="124"/>
    </row>
    <row r="33" spans="1:17" s="18" customFormat="1" ht="16.5" customHeight="1">
      <c r="A33" s="57" t="s">
        <v>270</v>
      </c>
      <c r="B33" s="114">
        <v>4038</v>
      </c>
      <c r="C33" s="16">
        <v>2762</v>
      </c>
      <c r="D33" s="16">
        <v>1276</v>
      </c>
      <c r="J33" s="124"/>
      <c r="K33" s="124"/>
      <c r="L33" s="124"/>
      <c r="M33" s="124"/>
      <c r="N33" s="124"/>
      <c r="O33" s="124"/>
      <c r="P33" s="124"/>
      <c r="Q33" s="124"/>
    </row>
    <row r="34" spans="1:17" s="18" customFormat="1" ht="16.5" customHeight="1">
      <c r="A34" s="57" t="s">
        <v>271</v>
      </c>
      <c r="B34" s="114">
        <v>3813</v>
      </c>
      <c r="C34" s="16">
        <v>2953</v>
      </c>
      <c r="D34" s="16">
        <v>860</v>
      </c>
      <c r="J34" s="124"/>
      <c r="K34" s="124"/>
      <c r="L34" s="124"/>
      <c r="M34" s="124"/>
      <c r="N34" s="124"/>
      <c r="O34" s="124"/>
      <c r="P34" s="124"/>
      <c r="Q34" s="124"/>
    </row>
    <row r="35" spans="1:17" s="18" customFormat="1" ht="16.5" customHeight="1">
      <c r="A35" s="57" t="s">
        <v>272</v>
      </c>
      <c r="B35" s="114">
        <v>3464</v>
      </c>
      <c r="C35" s="16">
        <v>2852</v>
      </c>
      <c r="D35" s="16">
        <v>612</v>
      </c>
      <c r="J35" s="124"/>
      <c r="K35" s="124"/>
      <c r="L35" s="124"/>
      <c r="M35" s="124"/>
      <c r="N35" s="124"/>
      <c r="O35" s="124"/>
      <c r="P35" s="124"/>
      <c r="Q35" s="124"/>
    </row>
    <row r="36" spans="1:17" s="18" customFormat="1" ht="16.5" customHeight="1">
      <c r="A36" s="127" t="s">
        <v>273</v>
      </c>
      <c r="B36" s="136">
        <v>3818</v>
      </c>
      <c r="C36" s="137">
        <v>3465</v>
      </c>
      <c r="D36" s="137">
        <v>353</v>
      </c>
      <c r="J36" s="124"/>
      <c r="K36" s="124"/>
      <c r="L36" s="124"/>
      <c r="M36" s="124"/>
      <c r="N36" s="124"/>
      <c r="O36" s="124"/>
      <c r="P36" s="124"/>
      <c r="Q36" s="124"/>
    </row>
    <row r="37" spans="4:17" s="11" customFormat="1" ht="16.5" customHeight="1">
      <c r="D37" s="198" t="s">
        <v>204</v>
      </c>
      <c r="J37" s="22"/>
      <c r="K37" s="22"/>
      <c r="L37" s="22"/>
      <c r="M37" s="22"/>
      <c r="N37" s="23"/>
      <c r="O37" s="23"/>
      <c r="P37" s="23"/>
      <c r="Q37" s="23"/>
    </row>
    <row r="38" spans="10:17" s="11" customFormat="1" ht="16.5" customHeight="1">
      <c r="J38" s="22"/>
      <c r="K38" s="22"/>
      <c r="L38" s="22"/>
      <c r="M38" s="22"/>
      <c r="N38" s="23"/>
      <c r="O38" s="23"/>
      <c r="P38" s="23"/>
      <c r="Q38" s="23"/>
    </row>
    <row r="39" spans="1:17" s="18" customFormat="1" ht="16.5" customHeight="1">
      <c r="A39" s="11" t="s">
        <v>322</v>
      </c>
      <c r="J39" s="124"/>
      <c r="K39" s="124"/>
      <c r="L39" s="124"/>
      <c r="M39" s="124"/>
      <c r="N39" s="124"/>
      <c r="O39" s="124"/>
      <c r="P39" s="124"/>
      <c r="Q39" s="124"/>
    </row>
    <row r="40" spans="1:17" s="18" customFormat="1" ht="16.5" customHeight="1">
      <c r="A40" s="13" t="s">
        <v>135</v>
      </c>
      <c r="B40" s="116" t="s">
        <v>116</v>
      </c>
      <c r="J40" s="124"/>
      <c r="K40" s="124"/>
      <c r="L40" s="124"/>
      <c r="M40" s="124"/>
      <c r="N40" s="124"/>
      <c r="O40" s="124"/>
      <c r="P40" s="124"/>
      <c r="Q40" s="124"/>
    </row>
    <row r="41" spans="1:17" s="18" customFormat="1" ht="16.5" customHeight="1">
      <c r="A41" s="57" t="s">
        <v>341</v>
      </c>
      <c r="B41" s="114">
        <v>39270</v>
      </c>
      <c r="J41" s="124"/>
      <c r="K41" s="124"/>
      <c r="L41" s="124"/>
      <c r="M41" s="124"/>
      <c r="N41" s="124"/>
      <c r="O41" s="124"/>
      <c r="P41" s="124"/>
      <c r="Q41" s="124"/>
    </row>
    <row r="42" spans="1:17" s="18" customFormat="1" ht="16.5" customHeight="1">
      <c r="A42" s="57" t="s">
        <v>270</v>
      </c>
      <c r="B42" s="114">
        <v>42098</v>
      </c>
      <c r="J42" s="124"/>
      <c r="K42" s="124"/>
      <c r="L42" s="124"/>
      <c r="M42" s="124"/>
      <c r="N42" s="124"/>
      <c r="O42" s="124"/>
      <c r="P42" s="124"/>
      <c r="Q42" s="124"/>
    </row>
    <row r="43" spans="1:17" s="18" customFormat="1" ht="16.5" customHeight="1">
      <c r="A43" s="57" t="s">
        <v>271</v>
      </c>
      <c r="B43" s="114">
        <v>44563</v>
      </c>
      <c r="J43" s="124"/>
      <c r="K43" s="124"/>
      <c r="L43" s="124"/>
      <c r="M43" s="124"/>
      <c r="N43" s="124"/>
      <c r="O43" s="124"/>
      <c r="P43" s="124"/>
      <c r="Q43" s="124"/>
    </row>
    <row r="44" spans="1:17" s="11" customFormat="1" ht="16.5" customHeight="1">
      <c r="A44" s="57" t="s">
        <v>272</v>
      </c>
      <c r="B44" s="114">
        <v>13442</v>
      </c>
      <c r="J44" s="22"/>
      <c r="K44" s="22"/>
      <c r="L44" s="22"/>
      <c r="M44" s="22"/>
      <c r="N44" s="23"/>
      <c r="O44" s="23"/>
      <c r="P44" s="23"/>
      <c r="Q44" s="23"/>
    </row>
    <row r="45" spans="1:17" s="11" customFormat="1" ht="16.5" customHeight="1">
      <c r="A45" s="127" t="s">
        <v>273</v>
      </c>
      <c r="B45" s="136" t="s">
        <v>98</v>
      </c>
      <c r="J45" s="22"/>
      <c r="K45" s="22"/>
      <c r="L45" s="22"/>
      <c r="M45" s="22"/>
      <c r="N45" s="23"/>
      <c r="O45" s="23"/>
      <c r="P45" s="23"/>
      <c r="Q45" s="23"/>
    </row>
    <row r="46" spans="2:17" s="11" customFormat="1" ht="16.5" customHeight="1">
      <c r="B46" s="200" t="s">
        <v>204</v>
      </c>
      <c r="J46" s="25"/>
      <c r="K46" s="25"/>
      <c r="L46" s="22"/>
      <c r="M46" s="22"/>
      <c r="N46" s="22"/>
      <c r="O46" s="22"/>
      <c r="P46" s="22"/>
      <c r="Q46" s="22"/>
    </row>
    <row r="47" spans="10:17" s="11" customFormat="1" ht="16.5" customHeight="1">
      <c r="J47" s="25"/>
      <c r="K47" s="25"/>
      <c r="L47" s="22"/>
      <c r="M47" s="22"/>
      <c r="N47" s="22"/>
      <c r="O47" s="22"/>
      <c r="P47" s="22"/>
      <c r="Q47" s="22"/>
    </row>
    <row r="48" spans="1:17" s="11" customFormat="1" ht="16.5" customHeight="1">
      <c r="A48" s="163" t="s">
        <v>323</v>
      </c>
      <c r="B48" s="26"/>
      <c r="J48" s="22"/>
      <c r="K48" s="22"/>
      <c r="L48" s="22"/>
      <c r="M48" s="22"/>
      <c r="N48" s="22"/>
      <c r="O48" s="22"/>
      <c r="P48" s="22"/>
      <c r="Q48" s="22"/>
    </row>
    <row r="49" spans="1:17" s="11" customFormat="1" ht="16.5" customHeight="1">
      <c r="A49" s="20" t="s">
        <v>135</v>
      </c>
      <c r="B49" s="116" t="s">
        <v>116</v>
      </c>
      <c r="J49" s="22"/>
      <c r="K49" s="22"/>
      <c r="L49" s="22"/>
      <c r="M49" s="22"/>
      <c r="N49" s="22"/>
      <c r="O49" s="22"/>
      <c r="P49" s="22"/>
      <c r="Q49" s="22"/>
    </row>
    <row r="50" spans="1:17" s="11" customFormat="1" ht="16.5" customHeight="1">
      <c r="A50" s="57" t="s">
        <v>341</v>
      </c>
      <c r="B50" s="126">
        <v>20010</v>
      </c>
      <c r="J50" s="22"/>
      <c r="K50" s="22"/>
      <c r="L50" s="22"/>
      <c r="M50" s="22"/>
      <c r="N50" s="22"/>
      <c r="O50" s="22"/>
      <c r="P50" s="22"/>
      <c r="Q50" s="22"/>
    </row>
    <row r="51" spans="1:17" s="11" customFormat="1" ht="16.5" customHeight="1">
      <c r="A51" s="57" t="s">
        <v>270</v>
      </c>
      <c r="B51" s="126">
        <v>25031</v>
      </c>
      <c r="J51" s="22"/>
      <c r="K51" s="22"/>
      <c r="L51" s="22"/>
      <c r="M51" s="22"/>
      <c r="N51" s="22"/>
      <c r="O51" s="22"/>
      <c r="P51" s="22"/>
      <c r="Q51" s="22"/>
    </row>
    <row r="52" spans="1:17" s="11" customFormat="1" ht="16.5" customHeight="1">
      <c r="A52" s="57" t="s">
        <v>271</v>
      </c>
      <c r="B52" s="146">
        <v>26482</v>
      </c>
      <c r="J52" s="22"/>
      <c r="K52" s="22"/>
      <c r="L52" s="22"/>
      <c r="M52" s="22"/>
      <c r="N52" s="22"/>
      <c r="O52" s="22"/>
      <c r="P52" s="22"/>
      <c r="Q52" s="22"/>
    </row>
    <row r="53" spans="1:17" s="11" customFormat="1" ht="16.5" customHeight="1">
      <c r="A53" s="57" t="s">
        <v>272</v>
      </c>
      <c r="B53" s="146">
        <v>27285</v>
      </c>
      <c r="E53" s="22"/>
      <c r="F53" s="22"/>
      <c r="G53" s="22"/>
      <c r="J53" s="22"/>
      <c r="K53" s="22"/>
      <c r="L53" s="22"/>
      <c r="M53" s="22"/>
      <c r="N53" s="22"/>
      <c r="O53" s="22"/>
      <c r="P53" s="22"/>
      <c r="Q53" s="22"/>
    </row>
    <row r="54" spans="1:17" s="11" customFormat="1" ht="16.5" customHeight="1">
      <c r="A54" s="127" t="s">
        <v>273</v>
      </c>
      <c r="B54" s="147">
        <v>48230</v>
      </c>
      <c r="E54" s="22"/>
      <c r="F54" s="22"/>
      <c r="G54" s="22"/>
      <c r="J54" s="22"/>
      <c r="K54" s="22"/>
      <c r="L54" s="22"/>
      <c r="M54" s="22"/>
      <c r="N54" s="22"/>
      <c r="O54" s="22"/>
      <c r="P54" s="22"/>
      <c r="Q54" s="22"/>
    </row>
    <row r="55" spans="1:17" s="11" customFormat="1" ht="16.5" customHeight="1">
      <c r="A55" s="21"/>
      <c r="B55" s="200" t="s">
        <v>204</v>
      </c>
      <c r="E55" s="23"/>
      <c r="G55" s="23"/>
      <c r="J55" s="22"/>
      <c r="K55" s="22"/>
      <c r="L55" s="22"/>
      <c r="M55" s="22"/>
      <c r="N55" s="22"/>
      <c r="O55" s="22"/>
      <c r="P55" s="22"/>
      <c r="Q55" s="22"/>
    </row>
    <row r="56" spans="10:17" s="18" customFormat="1" ht="16.5" customHeight="1">
      <c r="J56" s="124"/>
      <c r="K56" s="124"/>
      <c r="L56" s="124"/>
      <c r="M56" s="124"/>
      <c r="N56" s="124"/>
      <c r="O56" s="124"/>
      <c r="P56" s="124"/>
      <c r="Q56" s="124"/>
    </row>
    <row r="57" spans="1:17" s="18" customFormat="1" ht="16.5" customHeight="1">
      <c r="A57" s="11" t="s">
        <v>324</v>
      </c>
      <c r="J57" s="124"/>
      <c r="K57" s="124"/>
      <c r="L57" s="124"/>
      <c r="M57" s="124"/>
      <c r="N57" s="124"/>
      <c r="O57" s="124"/>
      <c r="P57" s="124"/>
      <c r="Q57" s="124"/>
    </row>
    <row r="58" spans="1:17" s="18" customFormat="1" ht="16.5" customHeight="1">
      <c r="A58" s="20" t="s">
        <v>135</v>
      </c>
      <c r="B58" s="116" t="s">
        <v>116</v>
      </c>
      <c r="C58" s="20" t="s">
        <v>136</v>
      </c>
      <c r="D58" s="17" t="s">
        <v>263</v>
      </c>
      <c r="E58" s="27" t="s">
        <v>264</v>
      </c>
      <c r="J58" s="124"/>
      <c r="K58" s="124"/>
      <c r="L58" s="124"/>
      <c r="M58" s="124"/>
      <c r="N58" s="124"/>
      <c r="O58" s="124"/>
      <c r="P58" s="124"/>
      <c r="Q58" s="124"/>
    </row>
    <row r="59" spans="1:17" s="18" customFormat="1" ht="16.5" customHeight="1">
      <c r="A59" s="57" t="s">
        <v>341</v>
      </c>
      <c r="B59" s="114">
        <v>25640</v>
      </c>
      <c r="C59" s="16">
        <v>20423</v>
      </c>
      <c r="D59" s="16">
        <v>3540</v>
      </c>
      <c r="E59" s="16">
        <v>1677</v>
      </c>
      <c r="J59" s="124"/>
      <c r="K59" s="124"/>
      <c r="L59" s="124"/>
      <c r="M59" s="124"/>
      <c r="N59" s="124"/>
      <c r="O59" s="124"/>
      <c r="P59" s="124"/>
      <c r="Q59" s="124"/>
    </row>
    <row r="60" spans="1:17" s="18" customFormat="1" ht="16.5" customHeight="1">
      <c r="A60" s="57" t="s">
        <v>270</v>
      </c>
      <c r="B60" s="114">
        <v>24995</v>
      </c>
      <c r="C60" s="16">
        <v>20440</v>
      </c>
      <c r="D60" s="16">
        <v>2819</v>
      </c>
      <c r="E60" s="16">
        <v>1736</v>
      </c>
      <c r="J60" s="124"/>
      <c r="K60" s="124"/>
      <c r="L60" s="124"/>
      <c r="M60" s="124"/>
      <c r="N60" s="124"/>
      <c r="O60" s="124"/>
      <c r="P60" s="124"/>
      <c r="Q60" s="124"/>
    </row>
    <row r="61" spans="1:17" s="18" customFormat="1" ht="16.5" customHeight="1">
      <c r="A61" s="57" t="s">
        <v>271</v>
      </c>
      <c r="B61" s="114">
        <v>23203</v>
      </c>
      <c r="C61" s="16">
        <v>19081</v>
      </c>
      <c r="D61" s="16">
        <v>2432</v>
      </c>
      <c r="E61" s="16">
        <v>1690</v>
      </c>
      <c r="J61" s="124"/>
      <c r="K61" s="124"/>
      <c r="L61" s="124"/>
      <c r="M61" s="124"/>
      <c r="N61" s="124"/>
      <c r="O61" s="124"/>
      <c r="P61" s="124"/>
      <c r="Q61" s="124"/>
    </row>
    <row r="62" spans="1:17" s="18" customFormat="1" ht="16.5" customHeight="1">
      <c r="A62" s="57" t="s">
        <v>272</v>
      </c>
      <c r="B62" s="114">
        <v>25616</v>
      </c>
      <c r="C62" s="16">
        <v>21128</v>
      </c>
      <c r="D62" s="16">
        <v>2450</v>
      </c>
      <c r="E62" s="16">
        <v>2038</v>
      </c>
      <c r="J62" s="124"/>
      <c r="K62" s="124"/>
      <c r="L62" s="124"/>
      <c r="M62" s="124"/>
      <c r="N62" s="124"/>
      <c r="O62" s="124"/>
      <c r="P62" s="124"/>
      <c r="Q62" s="124"/>
    </row>
    <row r="63" spans="1:17" s="18" customFormat="1" ht="16.5" customHeight="1">
      <c r="A63" s="127" t="s">
        <v>273</v>
      </c>
      <c r="B63" s="136">
        <v>25155</v>
      </c>
      <c r="C63" s="137">
        <v>21008</v>
      </c>
      <c r="D63" s="137">
        <v>2564</v>
      </c>
      <c r="E63" s="137">
        <v>1583</v>
      </c>
      <c r="J63" s="124"/>
      <c r="K63" s="124"/>
      <c r="L63" s="124"/>
      <c r="M63" s="124"/>
      <c r="N63" s="124"/>
      <c r="O63" s="124"/>
      <c r="P63" s="124"/>
      <c r="Q63" s="124"/>
    </row>
    <row r="64" spans="1:17" s="18" customFormat="1" ht="16.5" customHeight="1">
      <c r="A64" s="19"/>
      <c r="E64" s="198" t="s">
        <v>204</v>
      </c>
      <c r="J64" s="124"/>
      <c r="K64" s="124"/>
      <c r="L64" s="124"/>
      <c r="M64" s="124"/>
      <c r="N64" s="124"/>
      <c r="O64" s="124"/>
      <c r="P64" s="124"/>
      <c r="Q64" s="124"/>
    </row>
    <row r="65" spans="10:17" s="11" customFormat="1" ht="16.5" customHeight="1">
      <c r="J65" s="22"/>
      <c r="K65" s="22"/>
      <c r="L65" s="22"/>
      <c r="M65" s="22"/>
      <c r="N65" s="23"/>
      <c r="O65" s="23"/>
      <c r="P65" s="23"/>
      <c r="Q65" s="23"/>
    </row>
    <row r="66" spans="1:17" s="18" customFormat="1" ht="16.5" customHeight="1">
      <c r="A66" s="11" t="s">
        <v>325</v>
      </c>
      <c r="J66" s="124"/>
      <c r="K66" s="124"/>
      <c r="L66" s="124"/>
      <c r="M66" s="124"/>
      <c r="N66" s="124"/>
      <c r="O66" s="124"/>
      <c r="P66" s="124"/>
      <c r="Q66" s="124"/>
    </row>
    <row r="67" spans="1:17" s="18" customFormat="1" ht="16.5" customHeight="1">
      <c r="A67" s="20" t="s">
        <v>135</v>
      </c>
      <c r="B67" s="116" t="s">
        <v>116</v>
      </c>
      <c r="C67" s="20" t="s">
        <v>138</v>
      </c>
      <c r="D67" s="20" t="s">
        <v>140</v>
      </c>
      <c r="J67" s="124"/>
      <c r="K67" s="124"/>
      <c r="L67" s="124"/>
      <c r="M67" s="124"/>
      <c r="N67" s="124"/>
      <c r="O67" s="124"/>
      <c r="P67" s="124"/>
      <c r="Q67" s="124"/>
    </row>
    <row r="68" spans="1:17" s="18" customFormat="1" ht="16.5" customHeight="1">
      <c r="A68" s="57" t="s">
        <v>341</v>
      </c>
      <c r="B68" s="114">
        <v>9471</v>
      </c>
      <c r="C68" s="16">
        <v>7407</v>
      </c>
      <c r="D68" s="16">
        <v>2064</v>
      </c>
      <c r="J68" s="124"/>
      <c r="K68" s="124"/>
      <c r="L68" s="124"/>
      <c r="M68" s="124"/>
      <c r="N68" s="124"/>
      <c r="O68" s="124"/>
      <c r="P68" s="124"/>
      <c r="Q68" s="124"/>
    </row>
    <row r="69" spans="1:17" s="18" customFormat="1" ht="16.5" customHeight="1">
      <c r="A69" s="57" t="s">
        <v>270</v>
      </c>
      <c r="B69" s="114">
        <v>11075</v>
      </c>
      <c r="C69" s="16">
        <v>7587</v>
      </c>
      <c r="D69" s="16">
        <v>3488</v>
      </c>
      <c r="J69" s="124"/>
      <c r="K69" s="124"/>
      <c r="L69" s="124"/>
      <c r="M69" s="124"/>
      <c r="N69" s="124"/>
      <c r="O69" s="124"/>
      <c r="P69" s="124"/>
      <c r="Q69" s="124"/>
    </row>
    <row r="70" spans="1:17" s="18" customFormat="1" ht="16.5" customHeight="1">
      <c r="A70" s="57" t="s">
        <v>271</v>
      </c>
      <c r="B70" s="114">
        <v>10923</v>
      </c>
      <c r="C70" s="16">
        <v>6707</v>
      </c>
      <c r="D70" s="16">
        <v>4216</v>
      </c>
      <c r="J70" s="124"/>
      <c r="K70" s="124"/>
      <c r="L70" s="124"/>
      <c r="M70" s="124"/>
      <c r="N70" s="124"/>
      <c r="O70" s="124"/>
      <c r="P70" s="124"/>
      <c r="Q70" s="124"/>
    </row>
    <row r="71" spans="1:17" s="18" customFormat="1" ht="16.5" customHeight="1">
      <c r="A71" s="57" t="s">
        <v>272</v>
      </c>
      <c r="B71" s="114">
        <v>9192</v>
      </c>
      <c r="C71" s="16">
        <v>5409</v>
      </c>
      <c r="D71" s="16">
        <v>3783</v>
      </c>
      <c r="J71" s="124"/>
      <c r="K71" s="124"/>
      <c r="L71" s="124"/>
      <c r="M71" s="124"/>
      <c r="N71" s="124"/>
      <c r="O71" s="124"/>
      <c r="P71" s="124"/>
      <c r="Q71" s="124"/>
    </row>
    <row r="72" spans="1:17" s="18" customFormat="1" ht="16.5" customHeight="1">
      <c r="A72" s="127" t="s">
        <v>273</v>
      </c>
      <c r="B72" s="136">
        <v>11069</v>
      </c>
      <c r="C72" s="137">
        <v>6649</v>
      </c>
      <c r="D72" s="137">
        <v>4420</v>
      </c>
      <c r="J72" s="124"/>
      <c r="K72" s="124"/>
      <c r="L72" s="124"/>
      <c r="M72" s="124"/>
      <c r="N72" s="124"/>
      <c r="O72" s="124"/>
      <c r="P72" s="124"/>
      <c r="Q72" s="124"/>
    </row>
    <row r="73" spans="1:17" s="18" customFormat="1" ht="16.5" customHeight="1">
      <c r="A73" s="19"/>
      <c r="D73" s="198" t="s">
        <v>204</v>
      </c>
      <c r="J73" s="124"/>
      <c r="K73" s="124"/>
      <c r="L73" s="124"/>
      <c r="M73" s="124"/>
      <c r="N73" s="124"/>
      <c r="O73" s="124"/>
      <c r="P73" s="124"/>
      <c r="Q73" s="124"/>
    </row>
    <row r="74" spans="10:17" s="11" customFormat="1" ht="16.5" customHeight="1">
      <c r="J74" s="22"/>
      <c r="K74" s="22"/>
      <c r="L74" s="22"/>
      <c r="M74" s="22"/>
      <c r="N74" s="23"/>
      <c r="O74" s="23"/>
      <c r="P74" s="23"/>
      <c r="Q74" s="23"/>
    </row>
    <row r="75" spans="1:17" s="18" customFormat="1" ht="16.5" customHeight="1">
      <c r="A75" s="11" t="s">
        <v>326</v>
      </c>
      <c r="J75" s="124"/>
      <c r="K75" s="124"/>
      <c r="L75" s="124"/>
      <c r="M75" s="124"/>
      <c r="N75" s="124"/>
      <c r="O75" s="124"/>
      <c r="P75" s="124"/>
      <c r="Q75" s="124"/>
    </row>
    <row r="76" spans="1:17" s="18" customFormat="1" ht="16.5" customHeight="1">
      <c r="A76" s="20" t="s">
        <v>135</v>
      </c>
      <c r="B76" s="116" t="s">
        <v>116</v>
      </c>
      <c r="C76" s="17" t="s">
        <v>262</v>
      </c>
      <c r="D76" s="13" t="s">
        <v>265</v>
      </c>
      <c r="J76" s="124"/>
      <c r="K76" s="124"/>
      <c r="L76" s="124"/>
      <c r="M76" s="124"/>
      <c r="N76" s="124"/>
      <c r="O76" s="124"/>
      <c r="P76" s="124"/>
      <c r="Q76" s="124"/>
    </row>
    <row r="77" spans="1:17" s="18" customFormat="1" ht="16.5" customHeight="1">
      <c r="A77" s="57" t="s">
        <v>341</v>
      </c>
      <c r="B77" s="114">
        <v>13280</v>
      </c>
      <c r="C77" s="15">
        <v>9988</v>
      </c>
      <c r="D77" s="15">
        <v>3292</v>
      </c>
      <c r="J77" s="124"/>
      <c r="K77" s="124"/>
      <c r="L77" s="124"/>
      <c r="M77" s="124"/>
      <c r="N77" s="124"/>
      <c r="O77" s="124"/>
      <c r="P77" s="124"/>
      <c r="Q77" s="124"/>
    </row>
    <row r="78" spans="1:17" s="18" customFormat="1" ht="16.5" customHeight="1">
      <c r="A78" s="57" t="s">
        <v>270</v>
      </c>
      <c r="B78" s="114">
        <v>13036</v>
      </c>
      <c r="C78" s="15">
        <v>11320</v>
      </c>
      <c r="D78" s="15">
        <v>1716</v>
      </c>
      <c r="J78" s="124"/>
      <c r="K78" s="124"/>
      <c r="L78" s="124"/>
      <c r="M78" s="124"/>
      <c r="N78" s="124"/>
      <c r="O78" s="124"/>
      <c r="P78" s="124"/>
      <c r="Q78" s="124"/>
    </row>
    <row r="79" spans="1:17" s="18" customFormat="1" ht="16.5" customHeight="1">
      <c r="A79" s="57" t="s">
        <v>271</v>
      </c>
      <c r="B79" s="114">
        <v>14857</v>
      </c>
      <c r="C79" s="15">
        <v>12356</v>
      </c>
      <c r="D79" s="15">
        <v>2501</v>
      </c>
      <c r="J79" s="124"/>
      <c r="K79" s="124"/>
      <c r="L79" s="124"/>
      <c r="M79" s="124"/>
      <c r="N79" s="124"/>
      <c r="O79" s="124"/>
      <c r="P79" s="124"/>
      <c r="Q79" s="124"/>
    </row>
    <row r="80" spans="1:17" s="18" customFormat="1" ht="16.5" customHeight="1">
      <c r="A80" s="57" t="s">
        <v>272</v>
      </c>
      <c r="B80" s="114">
        <v>14417</v>
      </c>
      <c r="C80" s="15">
        <v>11302</v>
      </c>
      <c r="D80" s="15">
        <v>3115</v>
      </c>
      <c r="J80" s="124"/>
      <c r="K80" s="124"/>
      <c r="L80" s="124"/>
      <c r="M80" s="124"/>
      <c r="N80" s="124"/>
      <c r="O80" s="124"/>
      <c r="P80" s="124"/>
      <c r="Q80" s="124"/>
    </row>
    <row r="81" spans="1:17" s="18" customFormat="1" ht="16.5" customHeight="1">
      <c r="A81" s="127" t="s">
        <v>273</v>
      </c>
      <c r="B81" s="136">
        <v>15382</v>
      </c>
      <c r="C81" s="138">
        <v>12366</v>
      </c>
      <c r="D81" s="138">
        <v>3016</v>
      </c>
      <c r="J81" s="124"/>
      <c r="K81" s="124"/>
      <c r="L81" s="124"/>
      <c r="M81" s="124"/>
      <c r="N81" s="124"/>
      <c r="O81" s="124"/>
      <c r="P81" s="124"/>
      <c r="Q81" s="124"/>
    </row>
    <row r="82" spans="1:17" s="18" customFormat="1" ht="16.5" customHeight="1">
      <c r="A82" s="19"/>
      <c r="D82" s="198" t="s">
        <v>204</v>
      </c>
      <c r="J82" s="124"/>
      <c r="K82" s="124"/>
      <c r="L82" s="124"/>
      <c r="M82" s="124"/>
      <c r="N82" s="124"/>
      <c r="O82" s="124"/>
      <c r="P82" s="124"/>
      <c r="Q82" s="124"/>
    </row>
    <row r="83" spans="10:17" s="18" customFormat="1" ht="16.5" customHeight="1">
      <c r="J83" s="22"/>
      <c r="K83" s="22"/>
      <c r="L83" s="22"/>
      <c r="M83" s="124"/>
      <c r="N83" s="23"/>
      <c r="O83" s="23"/>
      <c r="P83" s="23"/>
      <c r="Q83" s="23"/>
    </row>
    <row r="84" spans="1:17" s="11" customFormat="1" ht="16.5" customHeight="1">
      <c r="A84" s="11" t="s">
        <v>327</v>
      </c>
      <c r="J84" s="22"/>
      <c r="K84" s="22"/>
      <c r="L84" s="22"/>
      <c r="M84" s="22"/>
      <c r="N84" s="22"/>
      <c r="O84" s="22"/>
      <c r="P84" s="22"/>
      <c r="Q84" s="22"/>
    </row>
    <row r="85" spans="1:17" s="11" customFormat="1" ht="16.5" customHeight="1">
      <c r="A85" s="20" t="s">
        <v>135</v>
      </c>
      <c r="B85" s="116" t="s">
        <v>116</v>
      </c>
      <c r="J85" s="22"/>
      <c r="K85" s="22"/>
      <c r="L85" s="22"/>
      <c r="M85" s="22"/>
      <c r="N85" s="22"/>
      <c r="O85" s="22"/>
      <c r="P85" s="22"/>
      <c r="Q85" s="22"/>
    </row>
    <row r="86" spans="1:17" s="11" customFormat="1" ht="16.5" customHeight="1">
      <c r="A86" s="57" t="s">
        <v>341</v>
      </c>
      <c r="B86" s="114">
        <v>2204</v>
      </c>
      <c r="J86" s="22"/>
      <c r="K86" s="22"/>
      <c r="L86" s="22"/>
      <c r="M86" s="22"/>
      <c r="N86" s="22"/>
      <c r="O86" s="22"/>
      <c r="P86" s="22"/>
      <c r="Q86" s="22"/>
    </row>
    <row r="87" spans="1:17" s="11" customFormat="1" ht="16.5" customHeight="1">
      <c r="A87" s="57" t="s">
        <v>270</v>
      </c>
      <c r="B87" s="114">
        <v>4974</v>
      </c>
      <c r="J87" s="22"/>
      <c r="K87" s="22"/>
      <c r="L87" s="22"/>
      <c r="M87" s="22"/>
      <c r="N87" s="22"/>
      <c r="O87" s="22"/>
      <c r="P87" s="22"/>
      <c r="Q87" s="22"/>
    </row>
    <row r="88" spans="1:17" s="11" customFormat="1" ht="16.5" customHeight="1">
      <c r="A88" s="57" t="s">
        <v>271</v>
      </c>
      <c r="B88" s="114">
        <v>5997</v>
      </c>
      <c r="J88" s="22"/>
      <c r="K88" s="22"/>
      <c r="L88" s="22"/>
      <c r="M88" s="22"/>
      <c r="N88" s="22"/>
      <c r="O88" s="22"/>
      <c r="P88" s="22"/>
      <c r="Q88" s="22"/>
    </row>
    <row r="89" spans="1:17" s="11" customFormat="1" ht="16.5" customHeight="1">
      <c r="A89" s="57" t="s">
        <v>272</v>
      </c>
      <c r="B89" s="114">
        <v>3584</v>
      </c>
      <c r="J89" s="22"/>
      <c r="K89" s="22"/>
      <c r="L89" s="22"/>
      <c r="M89" s="22"/>
      <c r="N89" s="22"/>
      <c r="O89" s="22"/>
      <c r="P89" s="22"/>
      <c r="Q89" s="22"/>
    </row>
    <row r="90" spans="1:17" s="11" customFormat="1" ht="16.5" customHeight="1">
      <c r="A90" s="127" t="s">
        <v>273</v>
      </c>
      <c r="B90" s="136">
        <v>2349</v>
      </c>
      <c r="J90" s="22"/>
      <c r="K90" s="22"/>
      <c r="L90" s="22"/>
      <c r="M90" s="22"/>
      <c r="N90" s="22"/>
      <c r="O90" s="22"/>
      <c r="P90" s="22"/>
      <c r="Q90" s="22"/>
    </row>
    <row r="91" spans="1:17" s="11" customFormat="1" ht="16.5" customHeight="1">
      <c r="A91" s="19"/>
      <c r="B91" s="200" t="s">
        <v>204</v>
      </c>
      <c r="J91" s="22"/>
      <c r="K91" s="22"/>
      <c r="L91" s="22"/>
      <c r="M91" s="22"/>
      <c r="N91" s="22"/>
      <c r="O91" s="22"/>
      <c r="P91" s="22"/>
      <c r="Q91" s="22"/>
    </row>
    <row r="92" spans="10:17" s="11" customFormat="1" ht="16.5" customHeight="1">
      <c r="J92" s="22"/>
      <c r="K92" s="22"/>
      <c r="L92" s="22"/>
      <c r="M92" s="22"/>
      <c r="N92" s="23"/>
      <c r="O92" s="23"/>
      <c r="P92" s="23"/>
      <c r="Q92" s="23"/>
    </row>
    <row r="93" spans="1:17" s="29" customFormat="1" ht="16.5" customHeight="1">
      <c r="A93" s="162" t="s">
        <v>328</v>
      </c>
      <c r="B93" s="28"/>
      <c r="C93" s="28"/>
      <c r="D93" s="28"/>
      <c r="E93" s="28"/>
      <c r="F93" s="28"/>
      <c r="G93" s="28"/>
      <c r="H93" s="28"/>
      <c r="I93" s="28"/>
      <c r="J93" s="125"/>
      <c r="K93" s="125"/>
      <c r="L93" s="125"/>
      <c r="M93" s="125"/>
      <c r="N93" s="125"/>
      <c r="O93" s="125"/>
      <c r="P93" s="33"/>
      <c r="Q93" s="33"/>
    </row>
    <row r="94" spans="1:17" s="29" customFormat="1" ht="16.5" customHeight="1">
      <c r="A94" s="20" t="s">
        <v>135</v>
      </c>
      <c r="B94" s="117" t="s">
        <v>0</v>
      </c>
      <c r="C94" s="31" t="s">
        <v>1</v>
      </c>
      <c r="D94" s="30" t="s">
        <v>2</v>
      </c>
      <c r="E94" s="17" t="s">
        <v>266</v>
      </c>
      <c r="F94" s="28"/>
      <c r="G94" s="28"/>
      <c r="H94" s="28"/>
      <c r="I94" s="28"/>
      <c r="J94" s="125"/>
      <c r="K94" s="125"/>
      <c r="L94" s="125"/>
      <c r="M94" s="125"/>
      <c r="N94" s="125"/>
      <c r="O94" s="125"/>
      <c r="P94" s="33"/>
      <c r="Q94" s="33"/>
    </row>
    <row r="95" spans="1:17" s="29" customFormat="1" ht="16.5" customHeight="1">
      <c r="A95" s="57" t="s">
        <v>341</v>
      </c>
      <c r="B95" s="109">
        <v>5998</v>
      </c>
      <c r="C95" s="32">
        <v>3960</v>
      </c>
      <c r="D95" s="32">
        <v>1104</v>
      </c>
      <c r="E95" s="32">
        <v>934</v>
      </c>
      <c r="F95" s="28"/>
      <c r="H95" s="28"/>
      <c r="I95" s="28"/>
      <c r="J95" s="125"/>
      <c r="K95" s="125"/>
      <c r="L95" s="125"/>
      <c r="M95" s="125"/>
      <c r="N95" s="125"/>
      <c r="O95" s="125"/>
      <c r="P95" s="33"/>
      <c r="Q95" s="33"/>
    </row>
    <row r="96" spans="1:17" s="29" customFormat="1" ht="16.5" customHeight="1">
      <c r="A96" s="57" t="s">
        <v>270</v>
      </c>
      <c r="B96" s="109">
        <f>SUM(C96:E96)</f>
        <v>35178</v>
      </c>
      <c r="C96" s="32">
        <v>22715</v>
      </c>
      <c r="D96" s="32">
        <v>7343</v>
      </c>
      <c r="E96" s="32">
        <v>5120</v>
      </c>
      <c r="F96" s="28"/>
      <c r="H96" s="28"/>
      <c r="I96" s="28"/>
      <c r="J96" s="125"/>
      <c r="K96" s="125"/>
      <c r="L96" s="125"/>
      <c r="M96" s="125"/>
      <c r="N96" s="125"/>
      <c r="O96" s="125"/>
      <c r="P96" s="33"/>
      <c r="Q96" s="33"/>
    </row>
    <row r="97" spans="1:17" s="29" customFormat="1" ht="16.5" customHeight="1">
      <c r="A97" s="57" t="s">
        <v>271</v>
      </c>
      <c r="B97" s="109">
        <f>SUM(C97:E97)</f>
        <v>48822</v>
      </c>
      <c r="C97" s="284">
        <v>44013</v>
      </c>
      <c r="D97" s="285"/>
      <c r="E97" s="32">
        <v>4809</v>
      </c>
      <c r="F97" s="28"/>
      <c r="G97" s="28"/>
      <c r="H97" s="28"/>
      <c r="I97" s="28"/>
      <c r="J97" s="125"/>
      <c r="K97" s="125"/>
      <c r="L97" s="125"/>
      <c r="M97" s="125"/>
      <c r="N97" s="125"/>
      <c r="O97" s="125"/>
      <c r="P97" s="33"/>
      <c r="Q97" s="33"/>
    </row>
    <row r="98" spans="1:17" s="29" customFormat="1" ht="16.5" customHeight="1">
      <c r="A98" s="57" t="s">
        <v>272</v>
      </c>
      <c r="B98" s="109">
        <f>SUM(C98:E98)</f>
        <v>53608</v>
      </c>
      <c r="C98" s="286">
        <v>47572</v>
      </c>
      <c r="D98" s="287"/>
      <c r="E98" s="32">
        <v>6036</v>
      </c>
      <c r="F98" s="28"/>
      <c r="H98" s="28"/>
      <c r="I98" s="28"/>
      <c r="J98" s="125"/>
      <c r="K98" s="125"/>
      <c r="L98" s="125"/>
      <c r="M98" s="125"/>
      <c r="N98" s="125"/>
      <c r="O98" s="125"/>
      <c r="P98" s="33"/>
      <c r="Q98" s="33"/>
    </row>
    <row r="99" spans="1:17" s="29" customFormat="1" ht="16.5" customHeight="1">
      <c r="A99" s="127" t="s">
        <v>273</v>
      </c>
      <c r="B99" s="104">
        <v>56242</v>
      </c>
      <c r="C99" s="288">
        <v>50481</v>
      </c>
      <c r="D99" s="288"/>
      <c r="E99" s="128">
        <v>5761</v>
      </c>
      <c r="F99" s="28"/>
      <c r="H99" s="28"/>
      <c r="I99" s="28"/>
      <c r="J99" s="125"/>
      <c r="K99" s="125"/>
      <c r="L99" s="125"/>
      <c r="M99" s="125"/>
      <c r="N99" s="125"/>
      <c r="O99" s="125"/>
      <c r="P99" s="33"/>
      <c r="Q99" s="33"/>
    </row>
    <row r="100" spans="1:17" s="29" customFormat="1" ht="16.5" customHeight="1">
      <c r="A100" s="201" t="s">
        <v>329</v>
      </c>
      <c r="C100" s="23"/>
      <c r="E100" s="198" t="s">
        <v>204</v>
      </c>
      <c r="J100" s="33"/>
      <c r="K100" s="33"/>
      <c r="L100" s="33"/>
      <c r="M100" s="33"/>
      <c r="N100" s="33"/>
      <c r="O100" s="33"/>
      <c r="P100" s="33"/>
      <c r="Q100" s="33"/>
    </row>
    <row r="101" spans="2:15" s="29" customFormat="1" ht="16.5" customHeight="1">
      <c r="B101" s="2"/>
      <c r="C101" s="2"/>
      <c r="J101" s="22"/>
      <c r="K101" s="22"/>
      <c r="N101" s="23"/>
      <c r="O101" s="23"/>
    </row>
    <row r="102" s="11" customFormat="1" ht="16.5" customHeight="1"/>
    <row r="103" s="11" customFormat="1" ht="16.5" customHeight="1">
      <c r="A103" s="162" t="s">
        <v>330</v>
      </c>
    </row>
    <row r="104" spans="1:10" s="11" customFormat="1" ht="16.5" customHeight="1">
      <c r="A104" s="20" t="s">
        <v>135</v>
      </c>
      <c r="B104" s="116" t="s">
        <v>108</v>
      </c>
      <c r="C104" s="20" t="s">
        <v>141</v>
      </c>
      <c r="D104" s="20" t="s">
        <v>142</v>
      </c>
      <c r="E104" s="20" t="s">
        <v>143</v>
      </c>
      <c r="F104" s="20" t="s">
        <v>144</v>
      </c>
      <c r="G104" s="20" t="s">
        <v>267</v>
      </c>
      <c r="H104" s="20" t="s">
        <v>145</v>
      </c>
      <c r="J104" s="148"/>
    </row>
    <row r="105" spans="1:8" s="11" customFormat="1" ht="16.5" customHeight="1">
      <c r="A105" s="57" t="s">
        <v>341</v>
      </c>
      <c r="B105" s="114">
        <v>95919</v>
      </c>
      <c r="C105" s="16">
        <v>25235</v>
      </c>
      <c r="D105" s="16">
        <v>5910</v>
      </c>
      <c r="E105" s="16">
        <v>3793</v>
      </c>
      <c r="F105" s="16">
        <v>4218</v>
      </c>
      <c r="G105" s="16">
        <v>9024</v>
      </c>
      <c r="H105" s="16">
        <v>0</v>
      </c>
    </row>
    <row r="106" spans="1:8" s="11" customFormat="1" ht="16.5" customHeight="1">
      <c r="A106" s="57" t="s">
        <v>270</v>
      </c>
      <c r="B106" s="114">
        <v>120126</v>
      </c>
      <c r="C106" s="16">
        <v>26037</v>
      </c>
      <c r="D106" s="16">
        <v>8520</v>
      </c>
      <c r="E106" s="16">
        <v>3870</v>
      </c>
      <c r="F106" s="16">
        <v>4899</v>
      </c>
      <c r="G106" s="16">
        <v>7791</v>
      </c>
      <c r="H106" s="16">
        <v>0</v>
      </c>
    </row>
    <row r="107" spans="1:8" s="11" customFormat="1" ht="16.5" customHeight="1">
      <c r="A107" s="57" t="s">
        <v>271</v>
      </c>
      <c r="B107" s="114">
        <v>134164</v>
      </c>
      <c r="C107" s="16">
        <v>29027</v>
      </c>
      <c r="D107" s="16">
        <v>13110</v>
      </c>
      <c r="E107" s="16">
        <v>4803</v>
      </c>
      <c r="F107" s="16">
        <v>4621</v>
      </c>
      <c r="G107" s="16">
        <v>8435</v>
      </c>
      <c r="H107" s="16" t="s">
        <v>98</v>
      </c>
    </row>
    <row r="108" spans="1:8" s="11" customFormat="1" ht="16.5" customHeight="1">
      <c r="A108" s="57" t="s">
        <v>272</v>
      </c>
      <c r="B108" s="114">
        <v>142950</v>
      </c>
      <c r="C108" s="16">
        <v>29447</v>
      </c>
      <c r="D108" s="16">
        <v>11296</v>
      </c>
      <c r="E108" s="16">
        <v>3844</v>
      </c>
      <c r="F108" s="16">
        <v>5361</v>
      </c>
      <c r="G108" s="16">
        <v>7727</v>
      </c>
      <c r="H108" s="16">
        <v>0</v>
      </c>
    </row>
    <row r="109" spans="1:8" s="11" customFormat="1" ht="16.5" customHeight="1">
      <c r="A109" s="127" t="s">
        <v>273</v>
      </c>
      <c r="B109" s="136">
        <v>136015</v>
      </c>
      <c r="C109" s="137">
        <v>26916</v>
      </c>
      <c r="D109" s="137">
        <v>11891</v>
      </c>
      <c r="E109" s="137">
        <v>4918</v>
      </c>
      <c r="F109" s="137">
        <v>8619</v>
      </c>
      <c r="G109" s="137">
        <v>7815</v>
      </c>
      <c r="H109" s="137">
        <v>0</v>
      </c>
    </row>
    <row r="110" spans="1:10" s="11" customFormat="1" ht="16.5" customHeight="1">
      <c r="A110" s="12"/>
      <c r="J110" s="148"/>
    </row>
    <row r="111" spans="1:8" ht="16.5" customHeight="1">
      <c r="A111" s="20" t="s">
        <v>135</v>
      </c>
      <c r="B111" s="20" t="s">
        <v>89</v>
      </c>
      <c r="C111" s="13" t="s">
        <v>90</v>
      </c>
      <c r="D111" s="20" t="s">
        <v>146</v>
      </c>
      <c r="E111" s="20" t="s">
        <v>91</v>
      </c>
      <c r="F111" s="20" t="s">
        <v>147</v>
      </c>
      <c r="G111" s="13" t="s">
        <v>92</v>
      </c>
      <c r="H111" s="20" t="s">
        <v>148</v>
      </c>
    </row>
    <row r="112" spans="1:8" ht="16.5" customHeight="1">
      <c r="A112" s="57" t="s">
        <v>341</v>
      </c>
      <c r="B112" s="16">
        <v>16204</v>
      </c>
      <c r="C112" s="16">
        <v>561</v>
      </c>
      <c r="D112" s="16">
        <v>3119</v>
      </c>
      <c r="E112" s="16">
        <v>6468</v>
      </c>
      <c r="F112" s="16">
        <v>0</v>
      </c>
      <c r="G112" s="15">
        <v>0</v>
      </c>
      <c r="H112" s="16">
        <v>2893</v>
      </c>
    </row>
    <row r="113" spans="1:8" ht="16.5" customHeight="1">
      <c r="A113" s="57" t="s">
        <v>270</v>
      </c>
      <c r="B113" s="16">
        <v>17145</v>
      </c>
      <c r="C113" s="16">
        <v>2544</v>
      </c>
      <c r="D113" s="16">
        <v>2821</v>
      </c>
      <c r="E113" s="16">
        <v>7025</v>
      </c>
      <c r="F113" s="16">
        <v>0</v>
      </c>
      <c r="G113" s="15">
        <v>0</v>
      </c>
      <c r="H113" s="16">
        <v>3062</v>
      </c>
    </row>
    <row r="114" spans="1:8" s="24" customFormat="1" ht="16.5" customHeight="1">
      <c r="A114" s="57" t="s">
        <v>271</v>
      </c>
      <c r="B114" s="16">
        <v>18943</v>
      </c>
      <c r="C114" s="16">
        <v>1757</v>
      </c>
      <c r="D114" s="16">
        <v>2540</v>
      </c>
      <c r="E114" s="16">
        <v>7975</v>
      </c>
      <c r="F114" s="16" t="s">
        <v>98</v>
      </c>
      <c r="G114" s="15" t="s">
        <v>98</v>
      </c>
      <c r="H114" s="16">
        <v>3093</v>
      </c>
    </row>
    <row r="115" spans="1:10" s="24" customFormat="1" ht="16.5" customHeight="1">
      <c r="A115" s="57" t="s">
        <v>272</v>
      </c>
      <c r="B115" s="16">
        <v>15896</v>
      </c>
      <c r="C115" s="16">
        <v>3566</v>
      </c>
      <c r="D115" s="16">
        <v>2469</v>
      </c>
      <c r="E115" s="16">
        <v>8782</v>
      </c>
      <c r="F115" s="16">
        <v>0</v>
      </c>
      <c r="G115" s="15">
        <v>0</v>
      </c>
      <c r="H115" s="16">
        <v>2835</v>
      </c>
      <c r="J115" s="149"/>
    </row>
    <row r="116" spans="1:10" s="24" customFormat="1" ht="16.5" customHeight="1">
      <c r="A116" s="127" t="s">
        <v>273</v>
      </c>
      <c r="B116" s="137">
        <v>15067</v>
      </c>
      <c r="C116" s="137">
        <v>6584</v>
      </c>
      <c r="D116" s="137">
        <v>2314</v>
      </c>
      <c r="E116" s="137">
        <v>9689</v>
      </c>
      <c r="F116" s="137">
        <v>0</v>
      </c>
      <c r="G116" s="138">
        <v>0</v>
      </c>
      <c r="H116" s="137">
        <v>3330</v>
      </c>
      <c r="J116" s="149"/>
    </row>
    <row r="117" s="24" customFormat="1" ht="16.5" customHeight="1"/>
    <row r="118" spans="1:6" s="24" customFormat="1" ht="16.5" customHeight="1">
      <c r="A118" s="20" t="s">
        <v>135</v>
      </c>
      <c r="B118" s="34" t="s">
        <v>93</v>
      </c>
      <c r="C118" s="34" t="s">
        <v>160</v>
      </c>
      <c r="D118" s="20" t="s">
        <v>3</v>
      </c>
      <c r="E118" s="20" t="s">
        <v>161</v>
      </c>
      <c r="F118" s="20" t="s">
        <v>4</v>
      </c>
    </row>
    <row r="119" spans="1:6" ht="16.5" customHeight="1">
      <c r="A119" s="57" t="s">
        <v>341</v>
      </c>
      <c r="B119" s="16">
        <v>13561</v>
      </c>
      <c r="C119" s="15">
        <v>0</v>
      </c>
      <c r="D119" s="35">
        <v>1015</v>
      </c>
      <c r="E119" s="35">
        <v>1828</v>
      </c>
      <c r="F119" s="35">
        <v>2090</v>
      </c>
    </row>
    <row r="120" spans="1:6" ht="16.5" customHeight="1">
      <c r="A120" s="57" t="s">
        <v>270</v>
      </c>
      <c r="B120" s="16">
        <v>14277</v>
      </c>
      <c r="C120" s="16">
        <v>30</v>
      </c>
      <c r="D120" s="35">
        <v>14265</v>
      </c>
      <c r="E120" s="35">
        <v>5389</v>
      </c>
      <c r="F120" s="35">
        <v>2451</v>
      </c>
    </row>
    <row r="121" spans="1:6" ht="16.5" customHeight="1">
      <c r="A121" s="57" t="s">
        <v>271</v>
      </c>
      <c r="B121" s="16">
        <v>15630</v>
      </c>
      <c r="C121" s="16">
        <v>1530</v>
      </c>
      <c r="D121" s="35">
        <v>16881</v>
      </c>
      <c r="E121" s="35">
        <v>4385</v>
      </c>
      <c r="F121" s="35">
        <v>1434</v>
      </c>
    </row>
    <row r="122" spans="1:6" ht="16.5" customHeight="1">
      <c r="A122" s="57" t="s">
        <v>272</v>
      </c>
      <c r="B122" s="16">
        <v>18942</v>
      </c>
      <c r="C122" s="16">
        <v>2988</v>
      </c>
      <c r="D122" s="35">
        <v>24732</v>
      </c>
      <c r="E122" s="35">
        <v>3812</v>
      </c>
      <c r="F122" s="35">
        <v>1253</v>
      </c>
    </row>
    <row r="123" spans="1:6" ht="16.5" customHeight="1">
      <c r="A123" s="127" t="s">
        <v>273</v>
      </c>
      <c r="B123" s="137">
        <v>26315</v>
      </c>
      <c r="C123" s="137">
        <v>1811</v>
      </c>
      <c r="D123" s="139">
        <v>2611</v>
      </c>
      <c r="E123" s="139">
        <v>6385</v>
      </c>
      <c r="F123" s="139">
        <v>1750</v>
      </c>
    </row>
    <row r="124" spans="1:6" ht="17.25" customHeight="1">
      <c r="A124" s="201" t="s">
        <v>317</v>
      </c>
      <c r="F124" s="198" t="s">
        <v>204</v>
      </c>
    </row>
  </sheetData>
  <sheetProtection/>
  <mergeCells count="3">
    <mergeCell ref="C97:D97"/>
    <mergeCell ref="C98:D98"/>
    <mergeCell ref="C99:D99"/>
  </mergeCells>
  <printOptions/>
  <pageMargins left="0.7874015748031497" right="0.7874015748031497" top="1.33" bottom="1.16" header="0.94" footer="0.99"/>
  <pageSetup horizontalDpi="600" verticalDpi="600" orientation="landscape" paperSize="9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125" style="2" customWidth="1"/>
    <col min="3" max="19" width="6.625" style="2" customWidth="1"/>
    <col min="20" max="16384" width="9.00390625" style="2" customWidth="1"/>
  </cols>
  <sheetData>
    <row r="1" spans="1:2" ht="28.5" customHeight="1">
      <c r="A1" s="164" t="s">
        <v>336</v>
      </c>
      <c r="B1" s="1"/>
    </row>
    <row r="2" spans="18:19" ht="13.5">
      <c r="R2" s="202"/>
      <c r="S2" s="203" t="s">
        <v>244</v>
      </c>
    </row>
    <row r="3" spans="1:19" ht="27.75" customHeight="1">
      <c r="A3" s="291" t="s">
        <v>245</v>
      </c>
      <c r="B3" s="5" t="s">
        <v>149</v>
      </c>
      <c r="C3" s="293" t="s">
        <v>150</v>
      </c>
      <c r="D3" s="294"/>
      <c r="E3" s="294"/>
      <c r="F3" s="294"/>
      <c r="G3" s="294"/>
      <c r="H3" s="294"/>
      <c r="I3" s="294"/>
      <c r="J3" s="294"/>
      <c r="K3" s="294"/>
      <c r="L3" s="294"/>
      <c r="M3" s="295" t="s">
        <v>152</v>
      </c>
      <c r="N3" s="294" t="s">
        <v>7</v>
      </c>
      <c r="O3" s="294"/>
      <c r="P3" s="293" t="s">
        <v>153</v>
      </c>
      <c r="Q3" s="294"/>
      <c r="R3" s="294"/>
      <c r="S3" s="289" t="s">
        <v>154</v>
      </c>
    </row>
    <row r="4" spans="1:19" ht="111" customHeight="1">
      <c r="A4" s="292"/>
      <c r="B4" s="6" t="s">
        <v>151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8</v>
      </c>
      <c r="H4" s="7" t="s">
        <v>22</v>
      </c>
      <c r="I4" s="7" t="s">
        <v>23</v>
      </c>
      <c r="J4" s="7" t="s">
        <v>17</v>
      </c>
      <c r="K4" s="7" t="s">
        <v>9</v>
      </c>
      <c r="L4" s="7" t="s">
        <v>10</v>
      </c>
      <c r="M4" s="296"/>
      <c r="N4" s="7" t="s">
        <v>24</v>
      </c>
      <c r="O4" s="7" t="s">
        <v>25</v>
      </c>
      <c r="P4" s="7" t="s">
        <v>11</v>
      </c>
      <c r="Q4" s="7" t="s">
        <v>12</v>
      </c>
      <c r="R4" s="7" t="s">
        <v>13</v>
      </c>
      <c r="S4" s="290"/>
    </row>
    <row r="5" spans="1:19" s="64" customFormat="1" ht="27.75" customHeight="1">
      <c r="A5" s="204" t="s">
        <v>332</v>
      </c>
      <c r="B5" s="140" t="s">
        <v>5</v>
      </c>
      <c r="C5" s="141">
        <v>21</v>
      </c>
      <c r="D5" s="141">
        <v>14</v>
      </c>
      <c r="E5" s="141">
        <v>21</v>
      </c>
      <c r="F5" s="141">
        <v>42</v>
      </c>
      <c r="G5" s="141">
        <v>4</v>
      </c>
      <c r="H5" s="141">
        <v>1</v>
      </c>
      <c r="I5" s="141">
        <v>0</v>
      </c>
      <c r="J5" s="141">
        <v>9</v>
      </c>
      <c r="K5" s="141">
        <v>5</v>
      </c>
      <c r="L5" s="141">
        <v>117</v>
      </c>
      <c r="M5" s="141">
        <v>3</v>
      </c>
      <c r="N5" s="141">
        <v>0</v>
      </c>
      <c r="O5" s="141">
        <v>7</v>
      </c>
      <c r="P5" s="141">
        <v>17</v>
      </c>
      <c r="Q5" s="141">
        <v>1</v>
      </c>
      <c r="R5" s="141">
        <v>9</v>
      </c>
      <c r="S5" s="141">
        <v>154</v>
      </c>
    </row>
    <row r="6" spans="1:19" ht="27.75" customHeight="1">
      <c r="A6" s="110"/>
      <c r="B6" s="4" t="s">
        <v>14</v>
      </c>
      <c r="C6" s="8">
        <v>5</v>
      </c>
      <c r="D6" s="8">
        <v>0</v>
      </c>
      <c r="E6" s="8">
        <v>1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8</v>
      </c>
      <c r="M6" s="8">
        <v>2</v>
      </c>
      <c r="N6" s="8">
        <v>0</v>
      </c>
      <c r="O6" s="8">
        <v>0</v>
      </c>
      <c r="P6" s="8">
        <v>6</v>
      </c>
      <c r="Q6" s="8">
        <v>1</v>
      </c>
      <c r="R6" s="8">
        <v>1</v>
      </c>
      <c r="S6" s="8">
        <v>18</v>
      </c>
    </row>
    <row r="7" spans="1:19" ht="27.75" customHeight="1">
      <c r="A7" s="110"/>
      <c r="B7" s="4" t="s">
        <v>15</v>
      </c>
      <c r="C7" s="8">
        <v>6</v>
      </c>
      <c r="D7" s="8">
        <v>12</v>
      </c>
      <c r="E7" s="8">
        <v>9</v>
      </c>
      <c r="F7" s="65">
        <v>23</v>
      </c>
      <c r="G7" s="8">
        <v>4</v>
      </c>
      <c r="H7" s="8">
        <v>0</v>
      </c>
      <c r="I7" s="8">
        <v>0</v>
      </c>
      <c r="J7" s="8">
        <v>4</v>
      </c>
      <c r="K7" s="8">
        <v>1</v>
      </c>
      <c r="L7" s="8">
        <v>59</v>
      </c>
      <c r="M7" s="8">
        <v>0</v>
      </c>
      <c r="N7" s="8">
        <v>0</v>
      </c>
      <c r="O7" s="8">
        <v>3</v>
      </c>
      <c r="P7" s="8">
        <v>3</v>
      </c>
      <c r="Q7" s="8">
        <v>0</v>
      </c>
      <c r="R7" s="8">
        <v>0</v>
      </c>
      <c r="S7" s="8">
        <v>65</v>
      </c>
    </row>
    <row r="8" spans="1:19" ht="27.75" customHeight="1">
      <c r="A8" s="111"/>
      <c r="B8" s="4" t="s">
        <v>16</v>
      </c>
      <c r="C8" s="8">
        <v>10</v>
      </c>
      <c r="D8" s="8">
        <v>2</v>
      </c>
      <c r="E8" s="8">
        <v>11</v>
      </c>
      <c r="F8" s="8">
        <v>17</v>
      </c>
      <c r="G8" s="8">
        <v>0</v>
      </c>
      <c r="H8" s="8">
        <v>1</v>
      </c>
      <c r="I8" s="8">
        <v>0</v>
      </c>
      <c r="J8" s="8">
        <v>5</v>
      </c>
      <c r="K8" s="8">
        <v>4</v>
      </c>
      <c r="L8" s="8">
        <v>50</v>
      </c>
      <c r="M8" s="8">
        <v>1</v>
      </c>
      <c r="N8" s="8">
        <v>0</v>
      </c>
      <c r="O8" s="8">
        <v>4</v>
      </c>
      <c r="P8" s="8">
        <v>8</v>
      </c>
      <c r="Q8" s="8">
        <v>0</v>
      </c>
      <c r="R8" s="8">
        <v>8</v>
      </c>
      <c r="S8" s="8">
        <v>71</v>
      </c>
    </row>
    <row r="9" spans="1:19" s="64" customFormat="1" ht="27.75" customHeight="1">
      <c r="A9" s="205" t="s">
        <v>259</v>
      </c>
      <c r="B9" s="140" t="s">
        <v>5</v>
      </c>
      <c r="C9" s="141">
        <v>21</v>
      </c>
      <c r="D9" s="141">
        <v>16</v>
      </c>
      <c r="E9" s="141">
        <v>21</v>
      </c>
      <c r="F9" s="141">
        <v>42</v>
      </c>
      <c r="G9" s="141">
        <v>4</v>
      </c>
      <c r="H9" s="141">
        <v>1</v>
      </c>
      <c r="I9" s="141">
        <v>0</v>
      </c>
      <c r="J9" s="141">
        <v>9</v>
      </c>
      <c r="K9" s="141">
        <v>5</v>
      </c>
      <c r="L9" s="141">
        <v>119</v>
      </c>
      <c r="M9" s="141">
        <v>3</v>
      </c>
      <c r="N9" s="141">
        <v>0</v>
      </c>
      <c r="O9" s="141">
        <v>7</v>
      </c>
      <c r="P9" s="141">
        <v>17</v>
      </c>
      <c r="Q9" s="141">
        <v>1</v>
      </c>
      <c r="R9" s="141">
        <v>9</v>
      </c>
      <c r="S9" s="141">
        <v>156</v>
      </c>
    </row>
    <row r="10" spans="1:19" s="9" customFormat="1" ht="27.75" customHeight="1">
      <c r="A10" s="112"/>
      <c r="B10" s="4" t="s">
        <v>14</v>
      </c>
      <c r="C10" s="8">
        <v>5</v>
      </c>
      <c r="D10" s="8">
        <v>0</v>
      </c>
      <c r="E10" s="8">
        <v>1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2</v>
      </c>
      <c r="N10" s="8">
        <v>0</v>
      </c>
      <c r="O10" s="8">
        <v>0</v>
      </c>
      <c r="P10" s="8">
        <v>6</v>
      </c>
      <c r="Q10" s="8">
        <v>1</v>
      </c>
      <c r="R10" s="8">
        <v>1</v>
      </c>
      <c r="S10" s="8">
        <v>18</v>
      </c>
    </row>
    <row r="11" spans="1:19" s="9" customFormat="1" ht="27.75" customHeight="1">
      <c r="A11" s="112"/>
      <c r="B11" s="4" t="s">
        <v>15</v>
      </c>
      <c r="C11" s="8">
        <v>6</v>
      </c>
      <c r="D11" s="8">
        <v>12</v>
      </c>
      <c r="E11" s="8">
        <v>9</v>
      </c>
      <c r="F11" s="65">
        <v>23</v>
      </c>
      <c r="G11" s="8">
        <v>4</v>
      </c>
      <c r="H11" s="8">
        <v>0</v>
      </c>
      <c r="I11" s="8">
        <v>0</v>
      </c>
      <c r="J11" s="8">
        <v>4</v>
      </c>
      <c r="K11" s="8">
        <v>1</v>
      </c>
      <c r="L11" s="8">
        <v>59</v>
      </c>
      <c r="M11" s="8">
        <v>0</v>
      </c>
      <c r="N11" s="8">
        <v>0</v>
      </c>
      <c r="O11" s="8">
        <v>3</v>
      </c>
      <c r="P11" s="8">
        <v>3</v>
      </c>
      <c r="Q11" s="8">
        <v>0</v>
      </c>
      <c r="R11" s="8">
        <v>0</v>
      </c>
      <c r="S11" s="8">
        <v>65</v>
      </c>
    </row>
    <row r="12" spans="1:19" s="9" customFormat="1" ht="27.75" customHeight="1">
      <c r="A12" s="113"/>
      <c r="B12" s="4" t="s">
        <v>16</v>
      </c>
      <c r="C12" s="8">
        <v>10</v>
      </c>
      <c r="D12" s="8">
        <v>4</v>
      </c>
      <c r="E12" s="8">
        <v>11</v>
      </c>
      <c r="F12" s="8">
        <v>17</v>
      </c>
      <c r="G12" s="8">
        <v>0</v>
      </c>
      <c r="H12" s="8">
        <v>1</v>
      </c>
      <c r="I12" s="8">
        <v>0</v>
      </c>
      <c r="J12" s="8">
        <v>5</v>
      </c>
      <c r="K12" s="8">
        <v>4</v>
      </c>
      <c r="L12" s="8">
        <v>52</v>
      </c>
      <c r="M12" s="8">
        <v>1</v>
      </c>
      <c r="N12" s="8">
        <v>0</v>
      </c>
      <c r="O12" s="8">
        <v>4</v>
      </c>
      <c r="P12" s="8">
        <v>8</v>
      </c>
      <c r="Q12" s="8">
        <v>0</v>
      </c>
      <c r="R12" s="8">
        <v>8</v>
      </c>
      <c r="S12" s="8">
        <v>73</v>
      </c>
    </row>
    <row r="13" spans="1:19" s="64" customFormat="1" ht="27.75" customHeight="1">
      <c r="A13" s="205" t="s">
        <v>337</v>
      </c>
      <c r="B13" s="140" t="s">
        <v>5</v>
      </c>
      <c r="C13" s="141">
        <v>21</v>
      </c>
      <c r="D13" s="141">
        <v>16</v>
      </c>
      <c r="E13" s="141">
        <v>22</v>
      </c>
      <c r="F13" s="141">
        <v>43</v>
      </c>
      <c r="G13" s="141">
        <v>4</v>
      </c>
      <c r="H13" s="141">
        <v>1</v>
      </c>
      <c r="I13" s="141">
        <v>1</v>
      </c>
      <c r="J13" s="141">
        <v>9</v>
      </c>
      <c r="K13" s="141">
        <v>5</v>
      </c>
      <c r="L13" s="141">
        <f>SUM(C13:K13)</f>
        <v>122</v>
      </c>
      <c r="M13" s="141">
        <v>3</v>
      </c>
      <c r="N13" s="141" t="s">
        <v>338</v>
      </c>
      <c r="O13" s="141">
        <v>6</v>
      </c>
      <c r="P13" s="141">
        <v>18</v>
      </c>
      <c r="Q13" s="141">
        <v>1</v>
      </c>
      <c r="R13" s="141">
        <v>9</v>
      </c>
      <c r="S13" s="141">
        <v>159</v>
      </c>
    </row>
    <row r="14" spans="1:19" s="9" customFormat="1" ht="27.75" customHeight="1">
      <c r="A14" s="112"/>
      <c r="B14" s="4" t="s">
        <v>14</v>
      </c>
      <c r="C14" s="8">
        <v>5</v>
      </c>
      <c r="D14" s="8" t="s">
        <v>260</v>
      </c>
      <c r="E14" s="8">
        <v>1</v>
      </c>
      <c r="F14" s="8">
        <v>2</v>
      </c>
      <c r="G14" s="8" t="s">
        <v>260</v>
      </c>
      <c r="H14" s="8" t="s">
        <v>260</v>
      </c>
      <c r="I14" s="8" t="s">
        <v>260</v>
      </c>
      <c r="J14" s="8" t="s">
        <v>260</v>
      </c>
      <c r="K14" s="8" t="s">
        <v>260</v>
      </c>
      <c r="L14" s="8">
        <v>8</v>
      </c>
      <c r="M14" s="8">
        <v>2</v>
      </c>
      <c r="N14" s="8" t="s">
        <v>260</v>
      </c>
      <c r="O14" s="8" t="s">
        <v>260</v>
      </c>
      <c r="P14" s="8">
        <v>6</v>
      </c>
      <c r="Q14" s="8">
        <v>1</v>
      </c>
      <c r="R14" s="8">
        <v>1</v>
      </c>
      <c r="S14" s="8">
        <v>18</v>
      </c>
    </row>
    <row r="15" spans="1:19" s="9" customFormat="1" ht="27.75" customHeight="1">
      <c r="A15" s="112"/>
      <c r="B15" s="4" t="s">
        <v>15</v>
      </c>
      <c r="C15" s="8">
        <v>6</v>
      </c>
      <c r="D15" s="8">
        <v>12</v>
      </c>
      <c r="E15" s="8">
        <v>9</v>
      </c>
      <c r="F15" s="65">
        <v>23</v>
      </c>
      <c r="G15" s="8">
        <v>4</v>
      </c>
      <c r="H15" s="8" t="s">
        <v>260</v>
      </c>
      <c r="I15" s="8" t="s">
        <v>260</v>
      </c>
      <c r="J15" s="8">
        <v>4</v>
      </c>
      <c r="K15" s="8">
        <v>1</v>
      </c>
      <c r="L15" s="8">
        <v>59</v>
      </c>
      <c r="M15" s="8" t="s">
        <v>260</v>
      </c>
      <c r="N15" s="8" t="s">
        <v>260</v>
      </c>
      <c r="O15" s="8">
        <v>3</v>
      </c>
      <c r="P15" s="8">
        <v>3</v>
      </c>
      <c r="Q15" s="8" t="s">
        <v>260</v>
      </c>
      <c r="R15" s="8" t="s">
        <v>260</v>
      </c>
      <c r="S15" s="8">
        <v>65</v>
      </c>
    </row>
    <row r="16" spans="1:19" s="9" customFormat="1" ht="27.75" customHeight="1">
      <c r="A16" s="113"/>
      <c r="B16" s="4" t="s">
        <v>16</v>
      </c>
      <c r="C16" s="8">
        <v>10</v>
      </c>
      <c r="D16" s="8">
        <v>4</v>
      </c>
      <c r="E16" s="8">
        <v>12</v>
      </c>
      <c r="F16" s="8">
        <v>18</v>
      </c>
      <c r="G16" s="8" t="s">
        <v>339</v>
      </c>
      <c r="H16" s="8">
        <v>1</v>
      </c>
      <c r="I16" s="8">
        <v>1</v>
      </c>
      <c r="J16" s="8">
        <v>5</v>
      </c>
      <c r="K16" s="8">
        <v>4</v>
      </c>
      <c r="L16" s="8">
        <v>55</v>
      </c>
      <c r="M16" s="8">
        <v>1</v>
      </c>
      <c r="N16" s="8" t="s">
        <v>339</v>
      </c>
      <c r="O16" s="8">
        <v>3</v>
      </c>
      <c r="P16" s="8">
        <v>9</v>
      </c>
      <c r="Q16" s="8" t="s">
        <v>339</v>
      </c>
      <c r="R16" s="8">
        <v>8</v>
      </c>
      <c r="S16" s="8">
        <v>76</v>
      </c>
    </row>
    <row r="17" s="9" customFormat="1" ht="16.5" customHeight="1">
      <c r="S17" s="206" t="s">
        <v>210</v>
      </c>
    </row>
    <row r="18" s="9" customFormat="1" ht="30" customHeight="1"/>
    <row r="19" ht="30" customHeight="1"/>
  </sheetData>
  <sheetProtection/>
  <mergeCells count="6">
    <mergeCell ref="S3:S4"/>
    <mergeCell ref="A3:A4"/>
    <mergeCell ref="C3:L3"/>
    <mergeCell ref="M3:M4"/>
    <mergeCell ref="N3:O3"/>
    <mergeCell ref="P3:R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SheetLayoutView="50" zoomScalePageLayoutView="0" workbookViewId="0" topLeftCell="A1">
      <selection activeCell="A3" sqref="A3:B3"/>
    </sheetView>
  </sheetViews>
  <sheetFormatPr defaultColWidth="9.00390625" defaultRowHeight="13.5"/>
  <cols>
    <col min="1" max="4" width="14.125" style="2" customWidth="1"/>
    <col min="5" max="6" width="13.625" style="2" customWidth="1"/>
    <col min="7" max="16384" width="9.00390625" style="2" customWidth="1"/>
  </cols>
  <sheetData>
    <row r="1" s="1" customFormat="1" ht="22.5" customHeight="1">
      <c r="A1" s="164" t="s">
        <v>274</v>
      </c>
    </row>
    <row r="2" ht="22.5" customHeight="1">
      <c r="A2" s="62"/>
    </row>
    <row r="3" spans="1:4" ht="22.5" customHeight="1">
      <c r="A3" s="207" t="s">
        <v>75</v>
      </c>
      <c r="B3" s="207"/>
      <c r="C3" s="207" t="s">
        <v>76</v>
      </c>
      <c r="D3" s="207"/>
    </row>
    <row r="4" spans="1:4" ht="22.5" customHeight="1">
      <c r="A4" s="218" t="s">
        <v>275</v>
      </c>
      <c r="B4" s="219"/>
      <c r="C4" s="220">
        <v>105952</v>
      </c>
      <c r="D4" s="221"/>
    </row>
    <row r="5" spans="1:4" s="64" customFormat="1" ht="22.5" customHeight="1">
      <c r="A5" s="218" t="s">
        <v>276</v>
      </c>
      <c r="B5" s="219"/>
      <c r="C5" s="220">
        <v>103473</v>
      </c>
      <c r="D5" s="221"/>
    </row>
    <row r="6" spans="1:4" s="64" customFormat="1" ht="22.5" customHeight="1">
      <c r="A6" s="218" t="s">
        <v>277</v>
      </c>
      <c r="B6" s="219"/>
      <c r="C6" s="220">
        <v>112282</v>
      </c>
      <c r="D6" s="221"/>
    </row>
    <row r="7" spans="1:4" s="64" customFormat="1" ht="22.5" customHeight="1">
      <c r="A7" s="218" t="s">
        <v>278</v>
      </c>
      <c r="B7" s="219"/>
      <c r="C7" s="220">
        <v>118672</v>
      </c>
      <c r="D7" s="221"/>
    </row>
    <row r="8" spans="1:4" ht="22.5" customHeight="1">
      <c r="A8" s="222" t="s">
        <v>279</v>
      </c>
      <c r="B8" s="223"/>
      <c r="C8" s="224">
        <v>125110</v>
      </c>
      <c r="D8" s="225"/>
    </row>
    <row r="9" spans="3:4" s="168" customFormat="1" ht="18" customHeight="1">
      <c r="C9" s="169"/>
      <c r="D9" s="170" t="s">
        <v>77</v>
      </c>
    </row>
    <row r="64" ht="13.5">
      <c r="H64" s="9"/>
    </row>
  </sheetData>
  <sheetProtection/>
  <mergeCells count="12">
    <mergeCell ref="A6:B6"/>
    <mergeCell ref="C6:D6"/>
    <mergeCell ref="A8:B8"/>
    <mergeCell ref="C8:D8"/>
    <mergeCell ref="A7:B7"/>
    <mergeCell ref="C7:D7"/>
    <mergeCell ref="A5:B5"/>
    <mergeCell ref="C5:D5"/>
    <mergeCell ref="A3:B3"/>
    <mergeCell ref="C3:D3"/>
    <mergeCell ref="A4:B4"/>
    <mergeCell ref="C4:D4"/>
  </mergeCells>
  <printOptions horizontalCentered="1"/>
  <pageMargins left="0.89" right="0.24" top="1.35" bottom="0.68" header="0.76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5.625" style="2" customWidth="1"/>
    <col min="2" max="9" width="12.625" style="2" customWidth="1"/>
    <col min="10" max="16384" width="9.00390625" style="2" customWidth="1"/>
  </cols>
  <sheetData>
    <row r="1" s="1" customFormat="1" ht="24" customHeight="1">
      <c r="A1" s="164" t="s">
        <v>280</v>
      </c>
    </row>
    <row r="2" ht="24" customHeight="1"/>
    <row r="3" spans="1:9" ht="24" customHeight="1">
      <c r="A3" s="50" t="s">
        <v>106</v>
      </c>
      <c r="B3" s="4" t="s">
        <v>68</v>
      </c>
      <c r="C3" s="4" t="s">
        <v>78</v>
      </c>
      <c r="D3" s="50" t="s">
        <v>103</v>
      </c>
      <c r="E3" s="50" t="s">
        <v>104</v>
      </c>
      <c r="F3" s="51" t="s">
        <v>159</v>
      </c>
      <c r="G3" s="51" t="s">
        <v>249</v>
      </c>
      <c r="H3" s="51" t="s">
        <v>251</v>
      </c>
      <c r="I3" s="50" t="s">
        <v>107</v>
      </c>
    </row>
    <row r="4" spans="1:9" ht="24" customHeight="1">
      <c r="A4" s="57" t="s">
        <v>281</v>
      </c>
      <c r="B4" s="60">
        <v>209215</v>
      </c>
      <c r="C4" s="60">
        <v>221315</v>
      </c>
      <c r="D4" s="60">
        <v>105708</v>
      </c>
      <c r="E4" s="60">
        <v>108906</v>
      </c>
      <c r="F4" s="60">
        <v>9021</v>
      </c>
      <c r="G4" s="60">
        <v>0</v>
      </c>
      <c r="H4" s="60">
        <v>0</v>
      </c>
      <c r="I4" s="60">
        <v>654165</v>
      </c>
    </row>
    <row r="5" spans="1:9" s="64" customFormat="1" ht="24" customHeight="1">
      <c r="A5" s="57" t="s">
        <v>270</v>
      </c>
      <c r="B5" s="60">
        <v>216144</v>
      </c>
      <c r="C5" s="60">
        <v>223276</v>
      </c>
      <c r="D5" s="60">
        <v>108872</v>
      </c>
      <c r="E5" s="60">
        <v>109917</v>
      </c>
      <c r="F5" s="60">
        <v>40389</v>
      </c>
      <c r="G5" s="60">
        <v>0</v>
      </c>
      <c r="H5" s="60">
        <v>0</v>
      </c>
      <c r="I5" s="60">
        <v>698598</v>
      </c>
    </row>
    <row r="6" spans="1:9" s="64" customFormat="1" ht="24" customHeight="1">
      <c r="A6" s="57" t="s">
        <v>271</v>
      </c>
      <c r="B6" s="60">
        <v>221463</v>
      </c>
      <c r="C6" s="60">
        <v>217890</v>
      </c>
      <c r="D6" s="60">
        <v>111030</v>
      </c>
      <c r="E6" s="60">
        <v>105346</v>
      </c>
      <c r="F6" s="60">
        <v>50337</v>
      </c>
      <c r="G6" s="60">
        <v>8133</v>
      </c>
      <c r="H6" s="60">
        <v>0</v>
      </c>
      <c r="I6" s="60">
        <v>714199</v>
      </c>
    </row>
    <row r="7" spans="1:9" s="64" customFormat="1" ht="24" customHeight="1">
      <c r="A7" s="57" t="s">
        <v>272</v>
      </c>
      <c r="B7" s="60">
        <v>193985</v>
      </c>
      <c r="C7" s="60">
        <v>219659</v>
      </c>
      <c r="D7" s="60">
        <v>112619</v>
      </c>
      <c r="E7" s="60">
        <v>104168</v>
      </c>
      <c r="F7" s="60">
        <v>89893</v>
      </c>
      <c r="G7" s="60">
        <v>28518</v>
      </c>
      <c r="H7" s="60">
        <v>0</v>
      </c>
      <c r="I7" s="60">
        <v>748842</v>
      </c>
    </row>
    <row r="8" spans="1:9" ht="24" customHeight="1">
      <c r="A8" s="127" t="s">
        <v>273</v>
      </c>
      <c r="B8" s="129">
        <v>195469</v>
      </c>
      <c r="C8" s="129">
        <v>213989</v>
      </c>
      <c r="D8" s="129">
        <v>110458</v>
      </c>
      <c r="E8" s="129">
        <v>100296</v>
      </c>
      <c r="F8" s="129">
        <v>96399</v>
      </c>
      <c r="G8" s="129">
        <v>48292</v>
      </c>
      <c r="H8" s="129">
        <v>12818</v>
      </c>
      <c r="I8" s="129">
        <v>777721</v>
      </c>
    </row>
    <row r="9" s="168" customFormat="1" ht="18" customHeight="1">
      <c r="I9" s="170" t="s">
        <v>77</v>
      </c>
    </row>
    <row r="10" ht="18" customHeight="1">
      <c r="A10" s="61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64" ht="13.5">
      <c r="I64" s="9"/>
    </row>
  </sheetData>
  <sheetProtection/>
  <printOptions horizontalCentered="1"/>
  <pageMargins left="0.7086614173228347" right="0.6299212598425197" top="1.08" bottom="0.6692913385826772" header="0.64" footer="0.5118110236220472"/>
  <pageSetup fitToHeight="1" fitToWidth="1" horizontalDpi="300" verticalDpi="300" orientation="portrait" paperSize="9" scale="77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" width="16.625" style="29" customWidth="1"/>
    <col min="2" max="2" width="10.375" style="29" bestFit="1" customWidth="1"/>
    <col min="3" max="9" width="9.25390625" style="29" bestFit="1" customWidth="1"/>
    <col min="10" max="10" width="8.875" style="29" customWidth="1"/>
    <col min="11" max="12" width="9.25390625" style="29" bestFit="1" customWidth="1"/>
    <col min="13" max="16384" width="9.00390625" style="29" customWidth="1"/>
  </cols>
  <sheetData>
    <row r="1" s="171" customFormat="1" ht="24" customHeight="1">
      <c r="A1" s="172" t="s">
        <v>282</v>
      </c>
    </row>
    <row r="2" ht="24" customHeight="1"/>
    <row r="3" spans="1:12" ht="24" customHeight="1">
      <c r="A3" s="229" t="s">
        <v>106</v>
      </c>
      <c r="B3" s="231" t="s">
        <v>108</v>
      </c>
      <c r="C3" s="227" t="s">
        <v>109</v>
      </c>
      <c r="D3" s="228"/>
      <c r="E3" s="227" t="s">
        <v>112</v>
      </c>
      <c r="F3" s="228"/>
      <c r="G3" s="227" t="s">
        <v>113</v>
      </c>
      <c r="H3" s="228"/>
      <c r="I3" s="228" t="s">
        <v>79</v>
      </c>
      <c r="J3" s="228"/>
      <c r="K3" s="228" t="s">
        <v>80</v>
      </c>
      <c r="L3" s="228"/>
    </row>
    <row r="4" spans="1:12" ht="24" customHeight="1">
      <c r="A4" s="230"/>
      <c r="B4" s="232"/>
      <c r="C4" s="36" t="s">
        <v>110</v>
      </c>
      <c r="D4" s="36" t="s">
        <v>111</v>
      </c>
      <c r="E4" s="36" t="s">
        <v>110</v>
      </c>
      <c r="F4" s="36" t="s">
        <v>111</v>
      </c>
      <c r="G4" s="37" t="s">
        <v>70</v>
      </c>
      <c r="H4" s="36" t="s">
        <v>111</v>
      </c>
      <c r="I4" s="37" t="s">
        <v>70</v>
      </c>
      <c r="J4" s="36" t="s">
        <v>111</v>
      </c>
      <c r="K4" s="36" t="s">
        <v>114</v>
      </c>
      <c r="L4" s="37" t="s">
        <v>81</v>
      </c>
    </row>
    <row r="5" spans="1:12" ht="24" customHeight="1">
      <c r="A5" s="46" t="s">
        <v>281</v>
      </c>
      <c r="B5" s="59">
        <v>165399</v>
      </c>
      <c r="C5" s="58">
        <v>113</v>
      </c>
      <c r="D5" s="58">
        <v>44960</v>
      </c>
      <c r="E5" s="58">
        <v>338</v>
      </c>
      <c r="F5" s="58">
        <v>25443</v>
      </c>
      <c r="G5" s="58">
        <v>246</v>
      </c>
      <c r="H5" s="58">
        <v>52036</v>
      </c>
      <c r="I5" s="58">
        <v>300</v>
      </c>
      <c r="J5" s="58">
        <v>17212</v>
      </c>
      <c r="K5" s="58">
        <v>311</v>
      </c>
      <c r="L5" s="58">
        <v>25748</v>
      </c>
    </row>
    <row r="6" spans="1:12" s="102" customFormat="1" ht="24" customHeight="1">
      <c r="A6" s="46" t="s">
        <v>270</v>
      </c>
      <c r="B6" s="59">
        <v>173807</v>
      </c>
      <c r="C6" s="107">
        <v>123</v>
      </c>
      <c r="D6" s="107">
        <v>44850</v>
      </c>
      <c r="E6" s="58">
        <v>315</v>
      </c>
      <c r="F6" s="58">
        <v>21780</v>
      </c>
      <c r="G6" s="58">
        <v>241</v>
      </c>
      <c r="H6" s="58">
        <v>65075</v>
      </c>
      <c r="I6" s="58">
        <v>298</v>
      </c>
      <c r="J6" s="58">
        <v>17942</v>
      </c>
      <c r="K6" s="58">
        <v>362</v>
      </c>
      <c r="L6" s="58">
        <v>24160</v>
      </c>
    </row>
    <row r="7" spans="1:12" s="102" customFormat="1" ht="24" customHeight="1">
      <c r="A7" s="46" t="s">
        <v>271</v>
      </c>
      <c r="B7" s="59">
        <v>134759</v>
      </c>
      <c r="C7" s="107">
        <v>113</v>
      </c>
      <c r="D7" s="107">
        <v>43958</v>
      </c>
      <c r="E7" s="58">
        <v>328</v>
      </c>
      <c r="F7" s="58">
        <v>24148</v>
      </c>
      <c r="G7" s="58">
        <v>235</v>
      </c>
      <c r="H7" s="58">
        <v>33784</v>
      </c>
      <c r="I7" s="58">
        <v>300</v>
      </c>
      <c r="J7" s="58">
        <v>13705</v>
      </c>
      <c r="K7" s="58">
        <v>330</v>
      </c>
      <c r="L7" s="58">
        <v>19164</v>
      </c>
    </row>
    <row r="8" spans="1:12" ht="24" customHeight="1">
      <c r="A8" s="46" t="s">
        <v>283</v>
      </c>
      <c r="B8" s="59">
        <v>138366</v>
      </c>
      <c r="C8" s="58">
        <v>148</v>
      </c>
      <c r="D8" s="58">
        <v>44238</v>
      </c>
      <c r="E8" s="58">
        <v>309</v>
      </c>
      <c r="F8" s="58">
        <v>19347</v>
      </c>
      <c r="G8" s="58">
        <v>236</v>
      </c>
      <c r="H8" s="58">
        <v>36420</v>
      </c>
      <c r="I8" s="58">
        <v>297</v>
      </c>
      <c r="J8" s="58">
        <v>13845</v>
      </c>
      <c r="K8" s="58">
        <v>305</v>
      </c>
      <c r="L8" s="58">
        <v>24516</v>
      </c>
    </row>
    <row r="9" spans="1:12" s="102" customFormat="1" ht="24" customHeight="1">
      <c r="A9" s="130" t="s">
        <v>273</v>
      </c>
      <c r="B9" s="131">
        <v>136636</v>
      </c>
      <c r="C9" s="132">
        <v>165</v>
      </c>
      <c r="D9" s="132">
        <v>40072</v>
      </c>
      <c r="E9" s="133">
        <v>328</v>
      </c>
      <c r="F9" s="133">
        <v>19930</v>
      </c>
      <c r="G9" s="133">
        <v>243</v>
      </c>
      <c r="H9" s="133">
        <v>36822</v>
      </c>
      <c r="I9" s="133">
        <v>300</v>
      </c>
      <c r="J9" s="133">
        <v>16269</v>
      </c>
      <c r="K9" s="133">
        <v>392</v>
      </c>
      <c r="L9" s="133">
        <v>23543</v>
      </c>
    </row>
    <row r="10" spans="1:12" s="173" customFormat="1" ht="17.25" customHeight="1">
      <c r="A10" s="177" t="s">
        <v>284</v>
      </c>
      <c r="B10" s="178"/>
      <c r="C10" s="178"/>
      <c r="D10" s="178"/>
      <c r="E10" s="178"/>
      <c r="F10" s="178"/>
      <c r="G10" s="178"/>
      <c r="H10" s="178"/>
      <c r="I10" s="178"/>
      <c r="K10" s="174"/>
      <c r="L10" s="175" t="s">
        <v>82</v>
      </c>
    </row>
    <row r="11" spans="1:9" s="173" customFormat="1" ht="17.25" customHeight="1">
      <c r="A11" s="179" t="s">
        <v>333</v>
      </c>
      <c r="B11" s="178"/>
      <c r="C11" s="178"/>
      <c r="D11" s="178"/>
      <c r="E11" s="178"/>
      <c r="F11" s="178"/>
      <c r="G11" s="178"/>
      <c r="H11" s="178"/>
      <c r="I11" s="178"/>
    </row>
    <row r="12" spans="1:9" s="173" customFormat="1" ht="17.25" customHeight="1">
      <c r="A12" s="226" t="s">
        <v>334</v>
      </c>
      <c r="B12" s="226"/>
      <c r="C12" s="226"/>
      <c r="D12" s="226"/>
      <c r="E12" s="226"/>
      <c r="F12" s="226"/>
      <c r="G12" s="226"/>
      <c r="H12" s="226"/>
      <c r="I12" s="226"/>
    </row>
    <row r="13" ht="21" customHeight="1"/>
    <row r="15" ht="15.7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64" ht="13.5">
      <c r="H64" s="28"/>
    </row>
  </sheetData>
  <sheetProtection/>
  <mergeCells count="8">
    <mergeCell ref="A12:I12"/>
    <mergeCell ref="G3:H3"/>
    <mergeCell ref="I3:J3"/>
    <mergeCell ref="K3:L3"/>
    <mergeCell ref="A3:A4"/>
    <mergeCell ref="B3:B4"/>
    <mergeCell ref="C3:D3"/>
    <mergeCell ref="E3:F3"/>
  </mergeCells>
  <printOptions horizontalCentered="1"/>
  <pageMargins left="0.89" right="0.24" top="1.1" bottom="0.68" header="0.75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8" customHeight="1"/>
  <cols>
    <col min="1" max="1" width="15.00390625" style="91" customWidth="1"/>
    <col min="2" max="2" width="6.25390625" style="91" customWidth="1"/>
    <col min="3" max="16384" width="9.00390625" style="91" customWidth="1"/>
  </cols>
  <sheetData>
    <row r="1" s="180" customFormat="1" ht="18" customHeight="1">
      <c r="A1" s="180" t="s">
        <v>285</v>
      </c>
    </row>
    <row r="2" s="181" customFormat="1" ht="18" customHeight="1" thickBot="1"/>
    <row r="3" spans="1:22" ht="18" customHeight="1">
      <c r="A3" s="240" t="s">
        <v>192</v>
      </c>
      <c r="B3" s="242" t="s">
        <v>193</v>
      </c>
      <c r="C3" s="233" t="s">
        <v>194</v>
      </c>
      <c r="D3" s="234"/>
      <c r="E3" s="235"/>
      <c r="F3" s="233" t="s">
        <v>195</v>
      </c>
      <c r="G3" s="234"/>
      <c r="H3" s="235"/>
      <c r="I3" s="233" t="s">
        <v>206</v>
      </c>
      <c r="J3" s="234"/>
      <c r="K3" s="235"/>
      <c r="L3" s="233" t="s">
        <v>196</v>
      </c>
      <c r="M3" s="234"/>
      <c r="N3" s="235"/>
      <c r="O3" s="233" t="s">
        <v>197</v>
      </c>
      <c r="P3" s="234"/>
      <c r="Q3" s="235"/>
      <c r="R3" s="233" t="s">
        <v>198</v>
      </c>
      <c r="S3" s="234"/>
      <c r="T3" s="235"/>
      <c r="U3" s="236" t="s">
        <v>207</v>
      </c>
      <c r="V3" s="237"/>
    </row>
    <row r="4" spans="1:22" ht="24" customHeight="1">
      <c r="A4" s="241"/>
      <c r="B4" s="243"/>
      <c r="C4" s="92" t="s">
        <v>199</v>
      </c>
      <c r="D4" s="92" t="s">
        <v>200</v>
      </c>
      <c r="E4" s="108" t="s">
        <v>208</v>
      </c>
      <c r="F4" s="92" t="s">
        <v>199</v>
      </c>
      <c r="G4" s="92" t="s">
        <v>200</v>
      </c>
      <c r="H4" s="108" t="s">
        <v>208</v>
      </c>
      <c r="I4" s="92" t="s">
        <v>199</v>
      </c>
      <c r="J4" s="92" t="s">
        <v>200</v>
      </c>
      <c r="K4" s="108" t="s">
        <v>208</v>
      </c>
      <c r="L4" s="92" t="s">
        <v>199</v>
      </c>
      <c r="M4" s="92" t="s">
        <v>200</v>
      </c>
      <c r="N4" s="108" t="s">
        <v>208</v>
      </c>
      <c r="O4" s="92" t="s">
        <v>199</v>
      </c>
      <c r="P4" s="92" t="s">
        <v>200</v>
      </c>
      <c r="Q4" s="108" t="s">
        <v>208</v>
      </c>
      <c r="R4" s="92" t="s">
        <v>199</v>
      </c>
      <c r="S4" s="92" t="s">
        <v>200</v>
      </c>
      <c r="T4" s="108" t="s">
        <v>208</v>
      </c>
      <c r="U4" s="92" t="s">
        <v>200</v>
      </c>
      <c r="V4" s="108" t="s">
        <v>208</v>
      </c>
    </row>
    <row r="5" spans="1:22" ht="18" customHeight="1">
      <c r="A5" s="123" t="s">
        <v>254</v>
      </c>
      <c r="B5" s="120">
        <v>295</v>
      </c>
      <c r="C5" s="120">
        <f>F5+I5+L5+O5+R5</f>
        <v>2229</v>
      </c>
      <c r="D5" s="120">
        <f>G5+J5+M5+P5+S5+U5</f>
        <v>46672</v>
      </c>
      <c r="E5" s="120" t="s">
        <v>209</v>
      </c>
      <c r="F5" s="120">
        <v>260</v>
      </c>
      <c r="G5" s="120">
        <v>10851</v>
      </c>
      <c r="H5" s="120" t="s">
        <v>209</v>
      </c>
      <c r="I5" s="120">
        <v>1304</v>
      </c>
      <c r="J5" s="120">
        <v>16619</v>
      </c>
      <c r="K5" s="120" t="s">
        <v>209</v>
      </c>
      <c r="L5" s="120">
        <v>301</v>
      </c>
      <c r="M5" s="120">
        <v>3921</v>
      </c>
      <c r="N5" s="120" t="s">
        <v>209</v>
      </c>
      <c r="O5" s="120">
        <v>225</v>
      </c>
      <c r="P5" s="120">
        <v>4266</v>
      </c>
      <c r="Q5" s="120" t="s">
        <v>209</v>
      </c>
      <c r="R5" s="120">
        <v>139</v>
      </c>
      <c r="S5" s="120">
        <v>2012</v>
      </c>
      <c r="T5" s="120" t="s">
        <v>209</v>
      </c>
      <c r="U5" s="120">
        <v>9003</v>
      </c>
      <c r="V5" s="120" t="s">
        <v>209</v>
      </c>
    </row>
    <row r="6" spans="1:22" s="93" customFormat="1" ht="18" customHeight="1">
      <c r="A6" s="153" t="s">
        <v>256</v>
      </c>
      <c r="B6" s="120">
        <v>295</v>
      </c>
      <c r="C6" s="120">
        <f>F6+I6+L6+O6+R6</f>
        <v>2279</v>
      </c>
      <c r="D6" s="120">
        <f>G6+J6+M6+P6+S6+U6</f>
        <v>48911</v>
      </c>
      <c r="E6" s="120" t="s">
        <v>209</v>
      </c>
      <c r="F6" s="120">
        <v>285</v>
      </c>
      <c r="G6" s="120">
        <v>12242</v>
      </c>
      <c r="H6" s="120" t="s">
        <v>209</v>
      </c>
      <c r="I6" s="120">
        <v>1280</v>
      </c>
      <c r="J6" s="120">
        <v>17638</v>
      </c>
      <c r="K6" s="120" t="s">
        <v>209</v>
      </c>
      <c r="L6" s="120">
        <v>321</v>
      </c>
      <c r="M6" s="120">
        <v>4956</v>
      </c>
      <c r="N6" s="120" t="s">
        <v>209</v>
      </c>
      <c r="O6" s="120">
        <v>212</v>
      </c>
      <c r="P6" s="120">
        <v>4410</v>
      </c>
      <c r="Q6" s="120" t="s">
        <v>209</v>
      </c>
      <c r="R6" s="120">
        <v>181</v>
      </c>
      <c r="S6" s="120">
        <v>2693</v>
      </c>
      <c r="T6" s="120" t="s">
        <v>209</v>
      </c>
      <c r="U6" s="120">
        <v>6972</v>
      </c>
      <c r="V6" s="120" t="s">
        <v>209</v>
      </c>
    </row>
    <row r="7" spans="1:22" s="93" customFormat="1" ht="18" customHeight="1">
      <c r="A7" s="153" t="s">
        <v>257</v>
      </c>
      <c r="B7" s="120">
        <v>298</v>
      </c>
      <c r="C7" s="120">
        <v>2437</v>
      </c>
      <c r="D7" s="120">
        <v>52885</v>
      </c>
      <c r="E7" s="120">
        <v>6333</v>
      </c>
      <c r="F7" s="120">
        <v>343</v>
      </c>
      <c r="G7" s="120">
        <v>15341</v>
      </c>
      <c r="H7" s="120">
        <v>824</v>
      </c>
      <c r="I7" s="120">
        <v>1323</v>
      </c>
      <c r="J7" s="120">
        <v>18684</v>
      </c>
      <c r="K7" s="120">
        <v>2581</v>
      </c>
      <c r="L7" s="120">
        <v>351</v>
      </c>
      <c r="M7" s="120">
        <v>4816</v>
      </c>
      <c r="N7" s="120">
        <v>775</v>
      </c>
      <c r="O7" s="120">
        <v>191</v>
      </c>
      <c r="P7" s="120">
        <v>3278</v>
      </c>
      <c r="Q7" s="120">
        <v>344</v>
      </c>
      <c r="R7" s="120">
        <v>229</v>
      </c>
      <c r="S7" s="120">
        <v>3594</v>
      </c>
      <c r="T7" s="120">
        <v>317</v>
      </c>
      <c r="U7" s="120">
        <v>7172</v>
      </c>
      <c r="V7" s="120">
        <v>1492</v>
      </c>
    </row>
    <row r="8" spans="1:22" ht="18" customHeight="1">
      <c r="A8" s="153" t="s">
        <v>258</v>
      </c>
      <c r="B8" s="159">
        <v>296</v>
      </c>
      <c r="C8" s="120">
        <v>2626</v>
      </c>
      <c r="D8" s="120">
        <v>52205</v>
      </c>
      <c r="E8" s="120">
        <v>10231</v>
      </c>
      <c r="F8" s="120">
        <v>362</v>
      </c>
      <c r="G8" s="120">
        <v>15600</v>
      </c>
      <c r="H8" s="120">
        <v>1556</v>
      </c>
      <c r="I8" s="120">
        <v>1435</v>
      </c>
      <c r="J8" s="120">
        <v>19181</v>
      </c>
      <c r="K8" s="120">
        <v>4443</v>
      </c>
      <c r="L8" s="120">
        <v>339</v>
      </c>
      <c r="M8" s="120">
        <v>4237</v>
      </c>
      <c r="N8" s="120">
        <v>1187</v>
      </c>
      <c r="O8" s="120">
        <v>235</v>
      </c>
      <c r="P8" s="120">
        <v>4355</v>
      </c>
      <c r="Q8" s="120">
        <v>589</v>
      </c>
      <c r="R8" s="120">
        <v>255</v>
      </c>
      <c r="S8" s="120">
        <v>4057</v>
      </c>
      <c r="T8" s="120">
        <v>686</v>
      </c>
      <c r="U8" s="120">
        <v>4775</v>
      </c>
      <c r="V8" s="120">
        <v>1770</v>
      </c>
    </row>
    <row r="9" spans="1:22" s="93" customFormat="1" ht="18" customHeight="1">
      <c r="A9" s="154" t="s">
        <v>259</v>
      </c>
      <c r="B9" s="155">
        <v>297</v>
      </c>
      <c r="C9" s="155">
        <v>2399</v>
      </c>
      <c r="D9" s="155">
        <v>47120</v>
      </c>
      <c r="E9" s="155">
        <v>8742</v>
      </c>
      <c r="F9" s="155">
        <v>310</v>
      </c>
      <c r="G9" s="155">
        <v>13002</v>
      </c>
      <c r="H9" s="155">
        <v>1216</v>
      </c>
      <c r="I9" s="155">
        <v>1337</v>
      </c>
      <c r="J9" s="155">
        <v>17775</v>
      </c>
      <c r="K9" s="155">
        <v>3960</v>
      </c>
      <c r="L9" s="155">
        <v>287</v>
      </c>
      <c r="M9" s="155">
        <v>3687</v>
      </c>
      <c r="N9" s="155">
        <v>1225</v>
      </c>
      <c r="O9" s="155">
        <v>246</v>
      </c>
      <c r="P9" s="155">
        <v>4451</v>
      </c>
      <c r="Q9" s="155">
        <v>605</v>
      </c>
      <c r="R9" s="155">
        <v>219</v>
      </c>
      <c r="S9" s="155">
        <v>3397</v>
      </c>
      <c r="T9" s="155">
        <v>276</v>
      </c>
      <c r="U9" s="155">
        <v>4808</v>
      </c>
      <c r="V9" s="155">
        <v>1460</v>
      </c>
    </row>
    <row r="10" spans="1:22" ht="18" customHeight="1">
      <c r="A10" s="94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8" customHeight="1">
      <c r="A11" s="95" t="s">
        <v>253</v>
      </c>
      <c r="B11" s="120">
        <v>23</v>
      </c>
      <c r="C11" s="121">
        <v>176</v>
      </c>
      <c r="D11" s="121">
        <v>2984</v>
      </c>
      <c r="E11" s="121">
        <v>634</v>
      </c>
      <c r="F11" s="121">
        <v>22</v>
      </c>
      <c r="G11" s="121">
        <v>854</v>
      </c>
      <c r="H11" s="121">
        <v>109</v>
      </c>
      <c r="I11" s="121">
        <v>100</v>
      </c>
      <c r="J11" s="121">
        <v>1137</v>
      </c>
      <c r="K11" s="121">
        <v>237</v>
      </c>
      <c r="L11" s="121">
        <v>20</v>
      </c>
      <c r="M11" s="121">
        <v>255</v>
      </c>
      <c r="N11" s="121">
        <v>103</v>
      </c>
      <c r="O11" s="121">
        <v>19</v>
      </c>
      <c r="P11" s="121">
        <v>300</v>
      </c>
      <c r="Q11" s="121">
        <v>56</v>
      </c>
      <c r="R11" s="121">
        <v>15</v>
      </c>
      <c r="S11" s="121">
        <v>147</v>
      </c>
      <c r="T11" s="121">
        <v>20</v>
      </c>
      <c r="U11" s="121">
        <v>291</v>
      </c>
      <c r="V11" s="121">
        <v>109</v>
      </c>
    </row>
    <row r="12" spans="1:22" ht="18" customHeight="1">
      <c r="A12" s="96" t="s">
        <v>222</v>
      </c>
      <c r="B12" s="120">
        <v>24</v>
      </c>
      <c r="C12" s="121">
        <v>178</v>
      </c>
      <c r="D12" s="121">
        <v>3544</v>
      </c>
      <c r="E12" s="121">
        <v>984</v>
      </c>
      <c r="F12" s="121">
        <v>24</v>
      </c>
      <c r="G12" s="121">
        <v>1241</v>
      </c>
      <c r="H12" s="121">
        <v>308</v>
      </c>
      <c r="I12" s="121">
        <v>109</v>
      </c>
      <c r="J12" s="121">
        <v>1266</v>
      </c>
      <c r="K12" s="121">
        <v>327</v>
      </c>
      <c r="L12" s="121">
        <v>23</v>
      </c>
      <c r="M12" s="121">
        <v>276</v>
      </c>
      <c r="N12" s="121">
        <v>115</v>
      </c>
      <c r="O12" s="121">
        <v>10</v>
      </c>
      <c r="P12" s="121">
        <v>276</v>
      </c>
      <c r="Q12" s="121">
        <v>96</v>
      </c>
      <c r="R12" s="121">
        <v>12</v>
      </c>
      <c r="S12" s="121">
        <v>237</v>
      </c>
      <c r="T12" s="120">
        <v>66</v>
      </c>
      <c r="U12" s="121">
        <v>248</v>
      </c>
      <c r="V12" s="121">
        <v>72</v>
      </c>
    </row>
    <row r="13" spans="1:22" ht="18" customHeight="1">
      <c r="A13" s="96" t="s">
        <v>223</v>
      </c>
      <c r="B13" s="120">
        <v>25</v>
      </c>
      <c r="C13" s="121">
        <v>228</v>
      </c>
      <c r="D13" s="121">
        <v>5621</v>
      </c>
      <c r="E13" s="121">
        <v>781</v>
      </c>
      <c r="F13" s="121">
        <v>32</v>
      </c>
      <c r="G13" s="121">
        <v>1342</v>
      </c>
      <c r="H13" s="121">
        <v>112</v>
      </c>
      <c r="I13" s="121">
        <v>114</v>
      </c>
      <c r="J13" s="121">
        <v>1675</v>
      </c>
      <c r="K13" s="121">
        <v>260</v>
      </c>
      <c r="L13" s="121">
        <v>27</v>
      </c>
      <c r="M13" s="121">
        <v>451</v>
      </c>
      <c r="N13" s="121">
        <v>90</v>
      </c>
      <c r="O13" s="121">
        <v>28</v>
      </c>
      <c r="P13" s="121">
        <v>543</v>
      </c>
      <c r="Q13" s="121">
        <v>114</v>
      </c>
      <c r="R13" s="121">
        <v>27</v>
      </c>
      <c r="S13" s="121">
        <v>443</v>
      </c>
      <c r="T13" s="121">
        <v>5</v>
      </c>
      <c r="U13" s="121">
        <v>1167</v>
      </c>
      <c r="V13" s="121">
        <v>200</v>
      </c>
    </row>
    <row r="14" spans="1:22" ht="18" customHeight="1">
      <c r="A14" s="96" t="s">
        <v>224</v>
      </c>
      <c r="B14" s="121">
        <v>25</v>
      </c>
      <c r="C14" s="121">
        <v>193</v>
      </c>
      <c r="D14" s="121">
        <v>3662</v>
      </c>
      <c r="E14" s="121">
        <v>645</v>
      </c>
      <c r="F14" s="121">
        <v>25</v>
      </c>
      <c r="G14" s="121">
        <v>898</v>
      </c>
      <c r="H14" s="121">
        <v>26</v>
      </c>
      <c r="I14" s="121">
        <v>100</v>
      </c>
      <c r="J14" s="121">
        <v>1268</v>
      </c>
      <c r="K14" s="121">
        <v>331</v>
      </c>
      <c r="L14" s="121">
        <v>25</v>
      </c>
      <c r="M14" s="121">
        <v>311</v>
      </c>
      <c r="N14" s="121">
        <v>109</v>
      </c>
      <c r="O14" s="121">
        <v>28</v>
      </c>
      <c r="P14" s="121">
        <v>502</v>
      </c>
      <c r="Q14" s="121">
        <v>28</v>
      </c>
      <c r="R14" s="121">
        <v>15</v>
      </c>
      <c r="S14" s="121">
        <v>328</v>
      </c>
      <c r="T14" s="121">
        <v>2</v>
      </c>
      <c r="U14" s="121">
        <v>355</v>
      </c>
      <c r="V14" s="121">
        <v>149</v>
      </c>
    </row>
    <row r="15" spans="1:22" ht="18" customHeight="1">
      <c r="A15" s="96" t="s">
        <v>225</v>
      </c>
      <c r="B15" s="121">
        <v>26</v>
      </c>
      <c r="C15" s="121">
        <v>212</v>
      </c>
      <c r="D15" s="121">
        <v>4701</v>
      </c>
      <c r="E15" s="121">
        <v>1006</v>
      </c>
      <c r="F15" s="121">
        <v>32</v>
      </c>
      <c r="G15" s="121">
        <v>1435</v>
      </c>
      <c r="H15" s="121">
        <v>146</v>
      </c>
      <c r="I15" s="121">
        <v>121</v>
      </c>
      <c r="J15" s="121">
        <v>1781</v>
      </c>
      <c r="K15" s="121">
        <v>463</v>
      </c>
      <c r="L15" s="121">
        <v>25</v>
      </c>
      <c r="M15" s="121">
        <v>354</v>
      </c>
      <c r="N15" s="121">
        <v>182</v>
      </c>
      <c r="O15" s="121">
        <v>20</v>
      </c>
      <c r="P15" s="121">
        <v>490</v>
      </c>
      <c r="Q15" s="121">
        <v>70</v>
      </c>
      <c r="R15" s="121">
        <v>14</v>
      </c>
      <c r="S15" s="121">
        <v>278</v>
      </c>
      <c r="T15" s="121">
        <v>3</v>
      </c>
      <c r="U15" s="121">
        <v>363</v>
      </c>
      <c r="V15" s="121">
        <v>142</v>
      </c>
    </row>
    <row r="16" spans="1:22" ht="18" customHeight="1">
      <c r="A16" s="96" t="s">
        <v>226</v>
      </c>
      <c r="B16" s="121">
        <v>25</v>
      </c>
      <c r="C16" s="121">
        <v>219</v>
      </c>
      <c r="D16" s="121">
        <v>3870</v>
      </c>
      <c r="E16" s="121">
        <v>620</v>
      </c>
      <c r="F16" s="121">
        <v>31</v>
      </c>
      <c r="G16" s="121">
        <v>1171</v>
      </c>
      <c r="H16" s="121">
        <v>25</v>
      </c>
      <c r="I16" s="121">
        <v>117</v>
      </c>
      <c r="J16" s="121">
        <v>1344</v>
      </c>
      <c r="K16" s="121">
        <v>351</v>
      </c>
      <c r="L16" s="121">
        <v>26</v>
      </c>
      <c r="M16" s="121">
        <v>283</v>
      </c>
      <c r="N16" s="121">
        <v>106</v>
      </c>
      <c r="O16" s="121">
        <v>18</v>
      </c>
      <c r="P16" s="121">
        <v>336</v>
      </c>
      <c r="Q16" s="121">
        <v>42</v>
      </c>
      <c r="R16" s="121">
        <v>27</v>
      </c>
      <c r="S16" s="121">
        <v>400</v>
      </c>
      <c r="T16" s="121">
        <v>4</v>
      </c>
      <c r="U16" s="121">
        <v>336</v>
      </c>
      <c r="V16" s="121">
        <v>92</v>
      </c>
    </row>
    <row r="17" spans="1:22" ht="18" customHeight="1">
      <c r="A17" s="96" t="s">
        <v>227</v>
      </c>
      <c r="B17" s="121">
        <v>26</v>
      </c>
      <c r="C17" s="121">
        <v>259</v>
      </c>
      <c r="D17" s="121">
        <v>5212</v>
      </c>
      <c r="E17" s="121">
        <v>859</v>
      </c>
      <c r="F17" s="121">
        <v>35</v>
      </c>
      <c r="G17" s="121">
        <v>1840</v>
      </c>
      <c r="H17" s="121">
        <v>19</v>
      </c>
      <c r="I17" s="121">
        <v>132</v>
      </c>
      <c r="J17" s="121">
        <v>1711</v>
      </c>
      <c r="K17" s="121">
        <v>486</v>
      </c>
      <c r="L17" s="121">
        <v>34</v>
      </c>
      <c r="M17" s="121">
        <v>453</v>
      </c>
      <c r="N17" s="121">
        <v>117</v>
      </c>
      <c r="O17" s="121">
        <v>31</v>
      </c>
      <c r="P17" s="121">
        <v>414</v>
      </c>
      <c r="Q17" s="121">
        <v>18</v>
      </c>
      <c r="R17" s="121">
        <v>27</v>
      </c>
      <c r="S17" s="121">
        <v>423</v>
      </c>
      <c r="T17" s="121">
        <v>94</v>
      </c>
      <c r="U17" s="121">
        <v>371</v>
      </c>
      <c r="V17" s="121">
        <v>125</v>
      </c>
    </row>
    <row r="18" spans="1:22" ht="18" customHeight="1">
      <c r="A18" s="96" t="s">
        <v>228</v>
      </c>
      <c r="B18" s="121">
        <v>27</v>
      </c>
      <c r="C18" s="121">
        <v>152</v>
      </c>
      <c r="D18" s="121">
        <v>3482</v>
      </c>
      <c r="E18" s="121">
        <v>417</v>
      </c>
      <c r="F18" s="121">
        <v>11</v>
      </c>
      <c r="G18" s="121">
        <v>464</v>
      </c>
      <c r="H18" s="121">
        <v>65</v>
      </c>
      <c r="I18" s="121">
        <v>105</v>
      </c>
      <c r="J18" s="121">
        <v>2124</v>
      </c>
      <c r="K18" s="121">
        <v>213</v>
      </c>
      <c r="L18" s="121">
        <v>12</v>
      </c>
      <c r="M18" s="121">
        <v>95</v>
      </c>
      <c r="N18" s="121">
        <v>5</v>
      </c>
      <c r="O18" s="121">
        <v>16</v>
      </c>
      <c r="P18" s="121">
        <v>253</v>
      </c>
      <c r="Q18" s="121">
        <v>0</v>
      </c>
      <c r="R18" s="121">
        <v>8</v>
      </c>
      <c r="S18" s="121">
        <v>158</v>
      </c>
      <c r="T18" s="121">
        <v>0</v>
      </c>
      <c r="U18" s="121">
        <v>388</v>
      </c>
      <c r="V18" s="121">
        <v>134</v>
      </c>
    </row>
    <row r="19" spans="1:22" ht="18" customHeight="1">
      <c r="A19" s="96" t="s">
        <v>229</v>
      </c>
      <c r="B19" s="121">
        <v>23</v>
      </c>
      <c r="C19" s="121">
        <v>193</v>
      </c>
      <c r="D19" s="121">
        <v>3886</v>
      </c>
      <c r="E19" s="121">
        <v>935</v>
      </c>
      <c r="F19" s="121">
        <v>22</v>
      </c>
      <c r="G19" s="121">
        <v>1154</v>
      </c>
      <c r="H19" s="121">
        <v>216</v>
      </c>
      <c r="I19" s="121">
        <v>112</v>
      </c>
      <c r="J19" s="121">
        <v>1435</v>
      </c>
      <c r="K19" s="121">
        <v>361</v>
      </c>
      <c r="L19" s="121">
        <v>24</v>
      </c>
      <c r="M19" s="121">
        <v>334</v>
      </c>
      <c r="N19" s="121">
        <v>112</v>
      </c>
      <c r="O19" s="121">
        <v>12</v>
      </c>
      <c r="P19" s="121">
        <v>247</v>
      </c>
      <c r="Q19" s="121">
        <v>63</v>
      </c>
      <c r="R19" s="121">
        <v>23</v>
      </c>
      <c r="S19" s="121">
        <v>324</v>
      </c>
      <c r="T19" s="121">
        <v>61</v>
      </c>
      <c r="U19" s="121">
        <v>392</v>
      </c>
      <c r="V19" s="121">
        <v>122</v>
      </c>
    </row>
    <row r="20" spans="1:22" ht="18" customHeight="1">
      <c r="A20" s="96" t="s">
        <v>230</v>
      </c>
      <c r="B20" s="121">
        <v>26</v>
      </c>
      <c r="C20" s="121">
        <v>212</v>
      </c>
      <c r="D20" s="121">
        <v>3407</v>
      </c>
      <c r="E20" s="121">
        <v>630</v>
      </c>
      <c r="F20" s="121">
        <v>27</v>
      </c>
      <c r="G20" s="121">
        <v>913</v>
      </c>
      <c r="H20" s="121">
        <v>31</v>
      </c>
      <c r="I20" s="121">
        <v>115</v>
      </c>
      <c r="J20" s="121">
        <v>1354</v>
      </c>
      <c r="K20" s="121">
        <v>342</v>
      </c>
      <c r="L20" s="121">
        <v>30</v>
      </c>
      <c r="M20" s="121">
        <v>353</v>
      </c>
      <c r="N20" s="121">
        <v>100</v>
      </c>
      <c r="O20" s="121">
        <v>25</v>
      </c>
      <c r="P20" s="121">
        <v>262</v>
      </c>
      <c r="Q20" s="121">
        <v>39</v>
      </c>
      <c r="R20" s="121">
        <v>15</v>
      </c>
      <c r="S20" s="121">
        <v>189</v>
      </c>
      <c r="T20" s="121">
        <v>6</v>
      </c>
      <c r="U20" s="121">
        <v>336</v>
      </c>
      <c r="V20" s="121">
        <v>112</v>
      </c>
    </row>
    <row r="21" spans="1:22" ht="18" customHeight="1">
      <c r="A21" s="96" t="s">
        <v>231</v>
      </c>
      <c r="B21" s="121">
        <v>24</v>
      </c>
      <c r="C21" s="121">
        <v>213</v>
      </c>
      <c r="D21" s="121">
        <v>3531</v>
      </c>
      <c r="E21" s="121">
        <v>666</v>
      </c>
      <c r="F21" s="121">
        <v>30</v>
      </c>
      <c r="G21" s="121">
        <v>846</v>
      </c>
      <c r="H21" s="121">
        <v>57</v>
      </c>
      <c r="I21" s="121">
        <v>120</v>
      </c>
      <c r="J21" s="121">
        <v>1438</v>
      </c>
      <c r="K21" s="121">
        <v>327</v>
      </c>
      <c r="L21" s="121">
        <v>23</v>
      </c>
      <c r="M21" s="121">
        <v>313</v>
      </c>
      <c r="N21" s="121">
        <v>131</v>
      </c>
      <c r="O21" s="121">
        <v>21</v>
      </c>
      <c r="P21" s="121">
        <v>383</v>
      </c>
      <c r="Q21" s="121">
        <v>34</v>
      </c>
      <c r="R21" s="121">
        <v>19</v>
      </c>
      <c r="S21" s="121">
        <v>235</v>
      </c>
      <c r="T21" s="121">
        <v>4</v>
      </c>
      <c r="U21" s="121">
        <v>316</v>
      </c>
      <c r="V21" s="121">
        <v>113</v>
      </c>
    </row>
    <row r="22" spans="1:22" ht="18" customHeight="1" thickBot="1">
      <c r="A22" s="97" t="s">
        <v>232</v>
      </c>
      <c r="B22" s="122">
        <v>23</v>
      </c>
      <c r="C22" s="122">
        <v>164</v>
      </c>
      <c r="D22" s="122">
        <v>3220</v>
      </c>
      <c r="E22" s="122">
        <v>565</v>
      </c>
      <c r="F22" s="122">
        <v>19</v>
      </c>
      <c r="G22" s="122">
        <v>844</v>
      </c>
      <c r="H22" s="122">
        <v>102</v>
      </c>
      <c r="I22" s="122">
        <v>92</v>
      </c>
      <c r="J22" s="122">
        <v>1242</v>
      </c>
      <c r="K22" s="122">
        <v>262</v>
      </c>
      <c r="L22" s="122">
        <v>18</v>
      </c>
      <c r="M22" s="122">
        <v>209</v>
      </c>
      <c r="N22" s="122">
        <v>55</v>
      </c>
      <c r="O22" s="122">
        <v>18</v>
      </c>
      <c r="P22" s="122">
        <v>445</v>
      </c>
      <c r="Q22" s="122">
        <v>45</v>
      </c>
      <c r="R22" s="122">
        <v>17</v>
      </c>
      <c r="S22" s="122">
        <v>235</v>
      </c>
      <c r="T22" s="122">
        <v>11</v>
      </c>
      <c r="U22" s="122">
        <v>245</v>
      </c>
      <c r="V22" s="122">
        <v>90</v>
      </c>
    </row>
    <row r="23" spans="12:22" s="181" customFormat="1" ht="18" customHeight="1">
      <c r="L23" s="238"/>
      <c r="M23" s="239"/>
      <c r="N23" s="239"/>
      <c r="T23" s="238" t="s">
        <v>201</v>
      </c>
      <c r="U23" s="239"/>
      <c r="V23" s="239"/>
    </row>
    <row r="64" ht="18" customHeight="1">
      <c r="H64" s="151"/>
    </row>
  </sheetData>
  <sheetProtection/>
  <mergeCells count="11">
    <mergeCell ref="L3:N3"/>
    <mergeCell ref="O3:Q3"/>
    <mergeCell ref="R3:T3"/>
    <mergeCell ref="U3:V3"/>
    <mergeCell ref="T23:V23"/>
    <mergeCell ref="A3:A4"/>
    <mergeCell ref="B3:B4"/>
    <mergeCell ref="L23:N23"/>
    <mergeCell ref="C3:E3"/>
    <mergeCell ref="F3:H3"/>
    <mergeCell ref="I3:K3"/>
  </mergeCells>
  <printOptions/>
  <pageMargins left="0.75" right="0.75" top="2.54" bottom="1" header="1.85" footer="0.512"/>
  <pageSetup horizontalDpi="600" verticalDpi="600" orientation="landscape" paperSize="8" scale="9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" width="17.625" style="2" customWidth="1"/>
    <col min="2" max="6" width="11.625" style="2" customWidth="1"/>
    <col min="7" max="16384" width="9.00390625" style="2" customWidth="1"/>
  </cols>
  <sheetData>
    <row r="1" s="62" customFormat="1" ht="24" customHeight="1">
      <c r="A1" s="164" t="s">
        <v>286</v>
      </c>
    </row>
    <row r="2" ht="24" customHeight="1"/>
    <row r="3" spans="1:6" ht="24" customHeight="1">
      <c r="A3" s="208" t="s">
        <v>106</v>
      </c>
      <c r="B3" s="208" t="s">
        <v>116</v>
      </c>
      <c r="C3" s="208" t="s">
        <v>117</v>
      </c>
      <c r="D3" s="209"/>
      <c r="E3" s="208" t="s">
        <v>120</v>
      </c>
      <c r="F3" s="209"/>
    </row>
    <row r="4" spans="1:6" ht="24" customHeight="1">
      <c r="A4" s="209"/>
      <c r="B4" s="209"/>
      <c r="C4" s="50" t="s">
        <v>118</v>
      </c>
      <c r="D4" s="50" t="s">
        <v>119</v>
      </c>
      <c r="E4" s="50" t="s">
        <v>118</v>
      </c>
      <c r="F4" s="50" t="s">
        <v>119</v>
      </c>
    </row>
    <row r="5" spans="1:6" ht="24" customHeight="1">
      <c r="A5" s="57" t="s">
        <v>281</v>
      </c>
      <c r="B5" s="58">
        <v>54328</v>
      </c>
      <c r="C5" s="58">
        <v>41143</v>
      </c>
      <c r="D5" s="58">
        <v>8643</v>
      </c>
      <c r="E5" s="58">
        <v>1449</v>
      </c>
      <c r="F5" s="58">
        <v>3093</v>
      </c>
    </row>
    <row r="6" spans="1:6" s="64" customFormat="1" ht="24" customHeight="1">
      <c r="A6" s="57" t="s">
        <v>270</v>
      </c>
      <c r="B6" s="58">
        <v>63301</v>
      </c>
      <c r="C6" s="58">
        <v>45906</v>
      </c>
      <c r="D6" s="58">
        <v>11492</v>
      </c>
      <c r="E6" s="58">
        <v>2682</v>
      </c>
      <c r="F6" s="58">
        <v>3221</v>
      </c>
    </row>
    <row r="7" spans="1:6" s="64" customFormat="1" ht="24" customHeight="1">
      <c r="A7" s="57" t="s">
        <v>271</v>
      </c>
      <c r="B7" s="58">
        <v>72285</v>
      </c>
      <c r="C7" s="58">
        <v>54258</v>
      </c>
      <c r="D7" s="58">
        <v>12534</v>
      </c>
      <c r="E7" s="58">
        <v>2089</v>
      </c>
      <c r="F7" s="58">
        <v>3404</v>
      </c>
    </row>
    <row r="8" spans="1:6" s="64" customFormat="1" ht="24" customHeight="1">
      <c r="A8" s="57" t="s">
        <v>272</v>
      </c>
      <c r="B8" s="58">
        <v>74834</v>
      </c>
      <c r="C8" s="58">
        <v>56921</v>
      </c>
      <c r="D8" s="58">
        <v>13369</v>
      </c>
      <c r="E8" s="58">
        <v>1954</v>
      </c>
      <c r="F8" s="58">
        <v>2590</v>
      </c>
    </row>
    <row r="9" spans="1:6" ht="24" customHeight="1">
      <c r="A9" s="127" t="s">
        <v>273</v>
      </c>
      <c r="B9" s="133">
        <v>80145</v>
      </c>
      <c r="C9" s="133">
        <v>61308</v>
      </c>
      <c r="D9" s="133">
        <v>13852</v>
      </c>
      <c r="E9" s="133">
        <v>1989</v>
      </c>
      <c r="F9" s="133">
        <v>2996</v>
      </c>
    </row>
    <row r="10" spans="5:6" s="165" customFormat="1" ht="27" customHeight="1">
      <c r="E10" s="182"/>
      <c r="F10" s="170" t="s">
        <v>335</v>
      </c>
    </row>
    <row r="11" ht="18" customHeight="1"/>
    <row r="12" ht="18" customHeight="1"/>
    <row r="13" spans="2:6" ht="18" customHeight="1">
      <c r="B13" s="150"/>
      <c r="C13" s="150"/>
      <c r="D13" s="150"/>
      <c r="E13" s="150"/>
      <c r="F13" s="150"/>
    </row>
    <row r="14" ht="18" customHeight="1"/>
    <row r="15" ht="18" customHeight="1"/>
    <row r="16" ht="18" customHeight="1"/>
    <row r="17" ht="18" customHeight="1">
      <c r="H17" s="9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4">
    <mergeCell ref="A3:A4"/>
    <mergeCell ref="B3:B4"/>
    <mergeCell ref="C3:D3"/>
    <mergeCell ref="E3:F3"/>
  </mergeCells>
  <printOptions horizontalCentered="1"/>
  <pageMargins left="0.89" right="0.24" top="1.26" bottom="0.68" header="0.7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3" sqref="A3:B3"/>
    </sheetView>
  </sheetViews>
  <sheetFormatPr defaultColWidth="9.00390625" defaultRowHeight="13.5"/>
  <cols>
    <col min="1" max="1" width="10.625" style="2" customWidth="1"/>
    <col min="2" max="2" width="15.625" style="2" customWidth="1"/>
    <col min="3" max="4" width="12.625" style="2" customWidth="1"/>
    <col min="5" max="6" width="10.625" style="2" customWidth="1"/>
    <col min="7" max="16384" width="9.00390625" style="2" customWidth="1"/>
  </cols>
  <sheetData>
    <row r="1" spans="1:8" s="183" customFormat="1" ht="24" customHeight="1">
      <c r="A1" s="164" t="s">
        <v>287</v>
      </c>
      <c r="G1" s="184"/>
      <c r="H1" s="184"/>
    </row>
    <row r="2" spans="7:8" ht="24" customHeight="1">
      <c r="G2" s="56"/>
      <c r="H2" s="56"/>
    </row>
    <row r="3" spans="1:4" ht="24" customHeight="1">
      <c r="A3" s="207" t="s">
        <v>26</v>
      </c>
      <c r="B3" s="207"/>
      <c r="C3" s="207" t="s">
        <v>27</v>
      </c>
      <c r="D3" s="207"/>
    </row>
    <row r="4" spans="1:4" ht="24" customHeight="1">
      <c r="A4" s="218" t="s">
        <v>288</v>
      </c>
      <c r="B4" s="219"/>
      <c r="C4" s="244">
        <v>72013</v>
      </c>
      <c r="D4" s="244"/>
    </row>
    <row r="5" spans="1:4" s="64" customFormat="1" ht="24" customHeight="1">
      <c r="A5" s="218" t="s">
        <v>289</v>
      </c>
      <c r="B5" s="219"/>
      <c r="C5" s="244">
        <v>78495</v>
      </c>
      <c r="D5" s="244"/>
    </row>
    <row r="6" spans="1:4" s="64" customFormat="1" ht="24" customHeight="1">
      <c r="A6" s="218" t="s">
        <v>290</v>
      </c>
      <c r="B6" s="219"/>
      <c r="C6" s="244">
        <v>52007</v>
      </c>
      <c r="D6" s="244"/>
    </row>
    <row r="7" spans="1:4" s="64" customFormat="1" ht="24" customHeight="1">
      <c r="A7" s="218" t="s">
        <v>291</v>
      </c>
      <c r="B7" s="219"/>
      <c r="C7" s="244">
        <v>63810</v>
      </c>
      <c r="D7" s="244"/>
    </row>
    <row r="8" spans="1:4" s="64" customFormat="1" ht="24" customHeight="1">
      <c r="A8" s="222" t="s">
        <v>292</v>
      </c>
      <c r="B8" s="223"/>
      <c r="C8" s="245">
        <v>66822</v>
      </c>
      <c r="D8" s="245"/>
    </row>
    <row r="9" s="165" customFormat="1" ht="18.75" customHeight="1">
      <c r="D9" s="185" t="s">
        <v>255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2">
    <mergeCell ref="A5:B5"/>
    <mergeCell ref="C5:D5"/>
    <mergeCell ref="A6:B6"/>
    <mergeCell ref="C6:D6"/>
    <mergeCell ref="A3:B3"/>
    <mergeCell ref="C3:D3"/>
    <mergeCell ref="A8:B8"/>
    <mergeCell ref="C8:D8"/>
    <mergeCell ref="A4:B4"/>
    <mergeCell ref="C4:D4"/>
    <mergeCell ref="A7:B7"/>
    <mergeCell ref="C7:D7"/>
  </mergeCells>
  <printOptions horizontalCentered="1"/>
  <pageMargins left="0.89" right="0.24" top="1.64" bottom="0.68" header="1.15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SheetLayoutView="50" zoomScalePageLayoutView="0" workbookViewId="0" topLeftCell="A1">
      <selection activeCell="A3" sqref="A3:A4"/>
    </sheetView>
  </sheetViews>
  <sheetFormatPr defaultColWidth="9.00390625" defaultRowHeight="13.5"/>
  <cols>
    <col min="1" max="1" width="15.625" style="2" customWidth="1"/>
    <col min="2" max="7" width="12.625" style="2" customWidth="1"/>
    <col min="8" max="16384" width="9.00390625" style="2" customWidth="1"/>
  </cols>
  <sheetData>
    <row r="1" s="183" customFormat="1" ht="21" customHeight="1">
      <c r="A1" s="164" t="s">
        <v>293</v>
      </c>
    </row>
    <row r="2" ht="21" customHeight="1"/>
    <row r="3" spans="1:7" ht="19.5" customHeight="1">
      <c r="A3" s="208" t="s">
        <v>121</v>
      </c>
      <c r="B3" s="246" t="s">
        <v>294</v>
      </c>
      <c r="C3" s="247"/>
      <c r="D3" s="246" t="s">
        <v>295</v>
      </c>
      <c r="E3" s="247"/>
      <c r="F3" s="246" t="s">
        <v>296</v>
      </c>
      <c r="G3" s="247"/>
    </row>
    <row r="4" spans="1:7" ht="19.5" customHeight="1">
      <c r="A4" s="209"/>
      <c r="B4" s="142" t="s">
        <v>28</v>
      </c>
      <c r="C4" s="142" t="s">
        <v>29</v>
      </c>
      <c r="D4" s="142" t="s">
        <v>28</v>
      </c>
      <c r="E4" s="142" t="s">
        <v>29</v>
      </c>
      <c r="F4" s="142" t="s">
        <v>28</v>
      </c>
      <c r="G4" s="142" t="s">
        <v>29</v>
      </c>
    </row>
    <row r="5" spans="1:7" s="64" customFormat="1" ht="19.5" customHeight="1">
      <c r="A5" s="103" t="s">
        <v>116</v>
      </c>
      <c r="B5" s="104">
        <v>46683</v>
      </c>
      <c r="C5" s="104">
        <v>901421</v>
      </c>
      <c r="D5" s="104">
        <v>46460</v>
      </c>
      <c r="E5" s="104">
        <v>890879</v>
      </c>
      <c r="F5" s="104">
        <v>47798</v>
      </c>
      <c r="G5" s="104">
        <v>884529</v>
      </c>
    </row>
    <row r="6" spans="1:7" ht="19.5" customHeight="1">
      <c r="A6" s="10"/>
      <c r="B6" s="35"/>
      <c r="C6" s="35"/>
      <c r="D6" s="35"/>
      <c r="E6" s="35"/>
      <c r="F6" s="35"/>
      <c r="G6" s="35"/>
    </row>
    <row r="7" spans="1:7" ht="19.5" customHeight="1">
      <c r="A7" s="52" t="s">
        <v>30</v>
      </c>
      <c r="B7" s="35">
        <v>2559</v>
      </c>
      <c r="C7" s="35">
        <v>41662</v>
      </c>
      <c r="D7" s="35">
        <v>2526</v>
      </c>
      <c r="E7" s="35">
        <v>40335</v>
      </c>
      <c r="F7" s="35">
        <v>2911</v>
      </c>
      <c r="G7" s="35">
        <v>44236</v>
      </c>
    </row>
    <row r="8" spans="1:7" ht="19.5" customHeight="1">
      <c r="A8" s="52" t="s">
        <v>31</v>
      </c>
      <c r="B8" s="35">
        <v>1110</v>
      </c>
      <c r="C8" s="35">
        <v>28637</v>
      </c>
      <c r="D8" s="35">
        <v>1152</v>
      </c>
      <c r="E8" s="35">
        <v>29190</v>
      </c>
      <c r="F8" s="35">
        <v>1194</v>
      </c>
      <c r="G8" s="35">
        <v>27696</v>
      </c>
    </row>
    <row r="9" spans="1:7" ht="19.5" customHeight="1">
      <c r="A9" s="52" t="s">
        <v>32</v>
      </c>
      <c r="B9" s="35">
        <v>1608</v>
      </c>
      <c r="C9" s="35">
        <v>28757</v>
      </c>
      <c r="D9" s="35">
        <v>1642</v>
      </c>
      <c r="E9" s="35">
        <v>29298</v>
      </c>
      <c r="F9" s="35">
        <v>1641</v>
      </c>
      <c r="G9" s="35">
        <v>30191</v>
      </c>
    </row>
    <row r="10" spans="1:7" ht="19.5" customHeight="1">
      <c r="A10" s="52" t="s">
        <v>33</v>
      </c>
      <c r="B10" s="35">
        <v>1615</v>
      </c>
      <c r="C10" s="35">
        <v>30221</v>
      </c>
      <c r="D10" s="35">
        <v>1692</v>
      </c>
      <c r="E10" s="35">
        <v>32764</v>
      </c>
      <c r="F10" s="35">
        <v>1582</v>
      </c>
      <c r="G10" s="35">
        <v>28279</v>
      </c>
    </row>
    <row r="11" spans="1:7" ht="19.5" customHeight="1">
      <c r="A11" s="52" t="s">
        <v>34</v>
      </c>
      <c r="B11" s="35">
        <v>1424</v>
      </c>
      <c r="C11" s="35">
        <v>27323</v>
      </c>
      <c r="D11" s="35">
        <v>926</v>
      </c>
      <c r="E11" s="35">
        <v>21155</v>
      </c>
      <c r="F11" s="35">
        <v>1421</v>
      </c>
      <c r="G11" s="35">
        <v>27605</v>
      </c>
    </row>
    <row r="12" spans="1:7" ht="19.5" customHeight="1">
      <c r="A12" s="52" t="s">
        <v>35</v>
      </c>
      <c r="B12" s="35">
        <v>1555</v>
      </c>
      <c r="C12" s="35">
        <v>22977</v>
      </c>
      <c r="D12" s="35">
        <v>1330</v>
      </c>
      <c r="E12" s="35">
        <v>20948</v>
      </c>
      <c r="F12" s="35">
        <v>1384</v>
      </c>
      <c r="G12" s="35">
        <v>23624</v>
      </c>
    </row>
    <row r="13" spans="1:7" ht="19.5" customHeight="1">
      <c r="A13" s="52" t="s">
        <v>36</v>
      </c>
      <c r="B13" s="35">
        <v>1726</v>
      </c>
      <c r="C13" s="35">
        <v>41642</v>
      </c>
      <c r="D13" s="35">
        <v>1904</v>
      </c>
      <c r="E13" s="35">
        <v>38895</v>
      </c>
      <c r="F13" s="35">
        <v>1784</v>
      </c>
      <c r="G13" s="35">
        <v>35528</v>
      </c>
    </row>
    <row r="14" spans="1:7" ht="19.5" customHeight="1">
      <c r="A14" s="52" t="s">
        <v>37</v>
      </c>
      <c r="B14" s="35">
        <v>1777</v>
      </c>
      <c r="C14" s="35">
        <v>40665</v>
      </c>
      <c r="D14" s="35">
        <v>1789</v>
      </c>
      <c r="E14" s="35">
        <v>40158</v>
      </c>
      <c r="F14" s="35">
        <v>1753</v>
      </c>
      <c r="G14" s="35">
        <v>39697</v>
      </c>
    </row>
    <row r="15" spans="1:7" ht="19.5" customHeight="1">
      <c r="A15" s="52" t="s">
        <v>38</v>
      </c>
      <c r="B15" s="35">
        <v>2236</v>
      </c>
      <c r="C15" s="35">
        <v>45559</v>
      </c>
      <c r="D15" s="35">
        <v>2245</v>
      </c>
      <c r="E15" s="35">
        <v>47016</v>
      </c>
      <c r="F15" s="35">
        <v>2342</v>
      </c>
      <c r="G15" s="35">
        <v>47245</v>
      </c>
    </row>
    <row r="16" spans="1:7" ht="19.5" customHeight="1">
      <c r="A16" s="52" t="s">
        <v>39</v>
      </c>
      <c r="B16" s="35">
        <v>1879</v>
      </c>
      <c r="C16" s="35">
        <v>41873</v>
      </c>
      <c r="D16" s="35">
        <v>2045</v>
      </c>
      <c r="E16" s="35">
        <v>44084</v>
      </c>
      <c r="F16" s="35">
        <v>2118</v>
      </c>
      <c r="G16" s="35">
        <v>39047</v>
      </c>
    </row>
    <row r="17" spans="1:7" ht="19.5" customHeight="1">
      <c r="A17" s="52" t="s">
        <v>40</v>
      </c>
      <c r="B17" s="35">
        <v>1609</v>
      </c>
      <c r="C17" s="35">
        <v>32619</v>
      </c>
      <c r="D17" s="35">
        <v>1682</v>
      </c>
      <c r="E17" s="35">
        <v>35318</v>
      </c>
      <c r="F17" s="35">
        <v>1483</v>
      </c>
      <c r="G17" s="35">
        <v>30510</v>
      </c>
    </row>
    <row r="18" spans="1:7" ht="19.5" customHeight="1">
      <c r="A18" s="52" t="s">
        <v>41</v>
      </c>
      <c r="B18" s="35">
        <v>1727</v>
      </c>
      <c r="C18" s="35">
        <v>34112</v>
      </c>
      <c r="D18" s="35">
        <v>2168</v>
      </c>
      <c r="E18" s="35">
        <v>36650</v>
      </c>
      <c r="F18" s="35">
        <v>2196</v>
      </c>
      <c r="G18" s="35">
        <v>37710</v>
      </c>
    </row>
    <row r="19" spans="1:7" ht="19.5" customHeight="1">
      <c r="A19" s="52" t="s">
        <v>42</v>
      </c>
      <c r="B19" s="35">
        <v>538</v>
      </c>
      <c r="C19" s="35">
        <v>10254</v>
      </c>
      <c r="D19" s="35">
        <v>592</v>
      </c>
      <c r="E19" s="35">
        <v>10551</v>
      </c>
      <c r="F19" s="35">
        <v>631</v>
      </c>
      <c r="G19" s="35">
        <v>10861</v>
      </c>
    </row>
    <row r="20" spans="1:7" ht="19.5" customHeight="1">
      <c r="A20" s="52" t="s">
        <v>43</v>
      </c>
      <c r="B20" s="35">
        <v>764</v>
      </c>
      <c r="C20" s="35">
        <v>11956</v>
      </c>
      <c r="D20" s="35">
        <v>782</v>
      </c>
      <c r="E20" s="35">
        <v>12681</v>
      </c>
      <c r="F20" s="35">
        <v>804</v>
      </c>
      <c r="G20" s="35">
        <v>12349</v>
      </c>
    </row>
    <row r="21" spans="1:7" ht="19.5" customHeight="1">
      <c r="A21" s="52" t="s">
        <v>44</v>
      </c>
      <c r="B21" s="35">
        <v>1594</v>
      </c>
      <c r="C21" s="35">
        <v>32178</v>
      </c>
      <c r="D21" s="35">
        <v>1606</v>
      </c>
      <c r="E21" s="35">
        <v>31223</v>
      </c>
      <c r="F21" s="35">
        <v>1548</v>
      </c>
      <c r="G21" s="35">
        <v>30596</v>
      </c>
    </row>
    <row r="22" spans="1:7" ht="19.5" customHeight="1">
      <c r="A22" s="52" t="s">
        <v>45</v>
      </c>
      <c r="B22" s="35">
        <v>1503</v>
      </c>
      <c r="C22" s="35">
        <v>33795</v>
      </c>
      <c r="D22" s="35">
        <v>1541</v>
      </c>
      <c r="E22" s="35">
        <v>34520</v>
      </c>
      <c r="F22" s="35">
        <v>1522</v>
      </c>
      <c r="G22" s="35">
        <v>34848</v>
      </c>
    </row>
    <row r="23" spans="1:7" ht="19.5" customHeight="1">
      <c r="A23" s="52" t="s">
        <v>46</v>
      </c>
      <c r="B23" s="35">
        <v>1573</v>
      </c>
      <c r="C23" s="35">
        <v>38855</v>
      </c>
      <c r="D23" s="35">
        <v>1626</v>
      </c>
      <c r="E23" s="35">
        <v>35443</v>
      </c>
      <c r="F23" s="35">
        <v>1811</v>
      </c>
      <c r="G23" s="35">
        <v>41793</v>
      </c>
    </row>
    <row r="24" spans="1:7" ht="19.5" customHeight="1">
      <c r="A24" s="52" t="s">
        <v>47</v>
      </c>
      <c r="B24" s="35">
        <v>1504</v>
      </c>
      <c r="C24" s="35">
        <v>33202</v>
      </c>
      <c r="D24" s="35">
        <v>1452</v>
      </c>
      <c r="E24" s="35">
        <v>31475</v>
      </c>
      <c r="F24" s="35">
        <v>1428</v>
      </c>
      <c r="G24" s="35">
        <v>29586</v>
      </c>
    </row>
    <row r="25" spans="1:7" ht="19.5" customHeight="1">
      <c r="A25" s="52" t="s">
        <v>48</v>
      </c>
      <c r="B25" s="32">
        <v>751</v>
      </c>
      <c r="C25" s="32">
        <v>12793</v>
      </c>
      <c r="D25" s="32">
        <v>762</v>
      </c>
      <c r="E25" s="32">
        <v>13820</v>
      </c>
      <c r="F25" s="32">
        <v>1029</v>
      </c>
      <c r="G25" s="32">
        <v>16190</v>
      </c>
    </row>
    <row r="26" spans="1:7" ht="19.5" customHeight="1">
      <c r="A26" s="52" t="s">
        <v>49</v>
      </c>
      <c r="B26" s="35">
        <v>1153</v>
      </c>
      <c r="C26" s="35">
        <v>18412</v>
      </c>
      <c r="D26" s="35">
        <v>1212</v>
      </c>
      <c r="E26" s="35">
        <v>19121</v>
      </c>
      <c r="F26" s="35">
        <v>1316</v>
      </c>
      <c r="G26" s="35">
        <v>21466</v>
      </c>
    </row>
    <row r="27" spans="1:7" ht="19.5" customHeight="1">
      <c r="A27" s="52" t="s">
        <v>50</v>
      </c>
      <c r="B27" s="35">
        <v>1487</v>
      </c>
      <c r="C27" s="35">
        <v>33613</v>
      </c>
      <c r="D27" s="35">
        <v>1245</v>
      </c>
      <c r="E27" s="35">
        <v>41342</v>
      </c>
      <c r="F27" s="35">
        <v>1278</v>
      </c>
      <c r="G27" s="35">
        <v>31523</v>
      </c>
    </row>
    <row r="28" spans="1:7" ht="19.5" customHeight="1">
      <c r="A28" s="52" t="s">
        <v>51</v>
      </c>
      <c r="B28" s="35">
        <v>1485</v>
      </c>
      <c r="C28" s="35">
        <v>31877</v>
      </c>
      <c r="D28" s="35">
        <v>1687</v>
      </c>
      <c r="E28" s="35">
        <v>25923</v>
      </c>
      <c r="F28" s="35">
        <v>1661</v>
      </c>
      <c r="G28" s="35">
        <v>29377</v>
      </c>
    </row>
    <row r="29" spans="1:7" ht="19.5" customHeight="1">
      <c r="A29" s="52" t="s">
        <v>52</v>
      </c>
      <c r="B29" s="35">
        <v>668</v>
      </c>
      <c r="C29" s="35">
        <v>14137</v>
      </c>
      <c r="D29" s="35">
        <v>865</v>
      </c>
      <c r="E29" s="35">
        <v>12720</v>
      </c>
      <c r="F29" s="35">
        <v>885</v>
      </c>
      <c r="G29" s="35">
        <v>13121</v>
      </c>
    </row>
    <row r="30" spans="1:7" ht="19.5" customHeight="1">
      <c r="A30" s="52" t="s">
        <v>53</v>
      </c>
      <c r="B30" s="35">
        <v>1531</v>
      </c>
      <c r="C30" s="35">
        <v>21193</v>
      </c>
      <c r="D30" s="35">
        <v>1572</v>
      </c>
      <c r="E30" s="35">
        <v>19786</v>
      </c>
      <c r="F30" s="35">
        <v>1526</v>
      </c>
      <c r="G30" s="35">
        <v>19245</v>
      </c>
    </row>
    <row r="31" spans="1:7" ht="19.5" customHeight="1">
      <c r="A31" s="52" t="s">
        <v>54</v>
      </c>
      <c r="B31" s="35">
        <v>1153</v>
      </c>
      <c r="C31" s="35">
        <v>32853</v>
      </c>
      <c r="D31" s="35">
        <v>1176</v>
      </c>
      <c r="E31" s="35">
        <v>33531</v>
      </c>
      <c r="F31" s="35">
        <v>1189</v>
      </c>
      <c r="G31" s="35">
        <v>31848</v>
      </c>
    </row>
    <row r="32" spans="1:7" ht="19.5" customHeight="1">
      <c r="A32" s="52" t="s">
        <v>55</v>
      </c>
      <c r="B32" s="35">
        <v>1827</v>
      </c>
      <c r="C32" s="35">
        <v>43993</v>
      </c>
      <c r="D32" s="35">
        <v>1879</v>
      </c>
      <c r="E32" s="35">
        <v>42984</v>
      </c>
      <c r="F32" s="35">
        <v>1913</v>
      </c>
      <c r="G32" s="35">
        <v>40082</v>
      </c>
    </row>
    <row r="33" spans="1:7" ht="19.5" customHeight="1">
      <c r="A33" s="52" t="s">
        <v>56</v>
      </c>
      <c r="B33" s="35">
        <v>885</v>
      </c>
      <c r="C33" s="35">
        <v>12607</v>
      </c>
      <c r="D33" s="35">
        <v>771</v>
      </c>
      <c r="E33" s="35">
        <v>9757</v>
      </c>
      <c r="F33" s="35">
        <v>681</v>
      </c>
      <c r="G33" s="35">
        <v>8670</v>
      </c>
    </row>
    <row r="34" spans="1:7" ht="19.5" customHeight="1">
      <c r="A34" s="53" t="s">
        <v>57</v>
      </c>
      <c r="B34" s="35">
        <v>1026</v>
      </c>
      <c r="C34" s="35">
        <v>14701</v>
      </c>
      <c r="D34" s="35">
        <v>950</v>
      </c>
      <c r="E34" s="35">
        <v>14363</v>
      </c>
      <c r="F34" s="35">
        <v>1077</v>
      </c>
      <c r="G34" s="35">
        <v>15127</v>
      </c>
    </row>
    <row r="35" spans="1:7" ht="19.5" customHeight="1">
      <c r="A35" s="52" t="s">
        <v>58</v>
      </c>
      <c r="B35" s="35">
        <v>829</v>
      </c>
      <c r="C35" s="35">
        <v>15198</v>
      </c>
      <c r="D35" s="35">
        <v>891</v>
      </c>
      <c r="E35" s="35">
        <v>14732</v>
      </c>
      <c r="F35" s="35">
        <v>920</v>
      </c>
      <c r="G35" s="35">
        <v>14319</v>
      </c>
    </row>
    <row r="36" spans="1:7" ht="19.5" customHeight="1">
      <c r="A36" s="53" t="s">
        <v>59</v>
      </c>
      <c r="B36" s="35">
        <v>1231</v>
      </c>
      <c r="C36" s="35">
        <v>20973</v>
      </c>
      <c r="D36" s="35">
        <v>1083</v>
      </c>
      <c r="E36" s="35">
        <v>18238</v>
      </c>
      <c r="F36" s="35">
        <v>1105</v>
      </c>
      <c r="G36" s="35">
        <v>18363</v>
      </c>
    </row>
    <row r="37" spans="1:7" ht="19.5" customHeight="1">
      <c r="A37" s="53" t="s">
        <v>60</v>
      </c>
      <c r="B37" s="35">
        <v>672</v>
      </c>
      <c r="C37" s="35">
        <v>12467</v>
      </c>
      <c r="D37" s="35">
        <v>719</v>
      </c>
      <c r="E37" s="35">
        <v>11410</v>
      </c>
      <c r="F37" s="35">
        <v>698</v>
      </c>
      <c r="G37" s="35">
        <v>12760</v>
      </c>
    </row>
    <row r="38" spans="1:7" ht="19.5" customHeight="1">
      <c r="A38" s="53" t="s">
        <v>155</v>
      </c>
      <c r="B38" s="35">
        <v>3142</v>
      </c>
      <c r="C38" s="35">
        <v>31699</v>
      </c>
      <c r="D38" s="35">
        <v>2397</v>
      </c>
      <c r="E38" s="35">
        <v>32820</v>
      </c>
      <c r="F38" s="35">
        <v>2361</v>
      </c>
      <c r="G38" s="35">
        <v>32513</v>
      </c>
    </row>
    <row r="39" spans="1:7" ht="19.5" customHeight="1">
      <c r="A39" s="54" t="s">
        <v>156</v>
      </c>
      <c r="B39" s="35">
        <v>542</v>
      </c>
      <c r="C39" s="35">
        <v>8618</v>
      </c>
      <c r="D39" s="35">
        <v>551</v>
      </c>
      <c r="E39" s="35">
        <v>8628</v>
      </c>
      <c r="F39" s="35">
        <v>606</v>
      </c>
      <c r="G39" s="35">
        <v>8524</v>
      </c>
    </row>
    <row r="40" spans="1:7" s="165" customFormat="1" ht="21" customHeight="1">
      <c r="A40" s="186" t="s">
        <v>157</v>
      </c>
      <c r="C40" s="187"/>
      <c r="E40" s="187"/>
      <c r="F40" s="187"/>
      <c r="G40" s="187" t="s">
        <v>6</v>
      </c>
    </row>
    <row r="41" s="9" customFormat="1" ht="13.5">
      <c r="A41" s="55"/>
    </row>
    <row r="64" ht="13.5">
      <c r="H64" s="9"/>
    </row>
  </sheetData>
  <sheetProtection/>
  <mergeCells count="4">
    <mergeCell ref="D3:E3"/>
    <mergeCell ref="F3:G3"/>
    <mergeCell ref="B3:C3"/>
    <mergeCell ref="A3:A4"/>
  </mergeCells>
  <printOptions horizontalCentered="1"/>
  <pageMargins left="0.9055118110236221" right="0.8267716535433072" top="0.7480314960629921" bottom="0.6692913385826772" header="0.47" footer="0.5118110236220472"/>
  <pageSetup fitToHeight="1" fitToWidth="1" horizontalDpi="300" verticalDpi="300" orientation="portrait" paperSize="9" scale="93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1">
      <selection activeCell="A3" sqref="A3:A4"/>
    </sheetView>
  </sheetViews>
  <sheetFormatPr defaultColWidth="9.00390625" defaultRowHeight="13.5"/>
  <cols>
    <col min="1" max="1" width="14.625" style="29" customWidth="1"/>
    <col min="2" max="11" width="9.625" style="29" customWidth="1"/>
    <col min="12" max="16384" width="9.00390625" style="29" customWidth="1"/>
  </cols>
  <sheetData>
    <row r="1" s="171" customFormat="1" ht="17.25" customHeight="1">
      <c r="A1" s="172" t="s">
        <v>297</v>
      </c>
    </row>
    <row r="2" ht="17.25" customHeight="1"/>
    <row r="3" spans="1:11" ht="17.25" customHeight="1">
      <c r="A3" s="229" t="s">
        <v>122</v>
      </c>
      <c r="B3" s="249" t="s">
        <v>108</v>
      </c>
      <c r="C3" s="250"/>
      <c r="D3" s="248" t="s">
        <v>61</v>
      </c>
      <c r="E3" s="248"/>
      <c r="F3" s="248" t="s">
        <v>62</v>
      </c>
      <c r="G3" s="248"/>
      <c r="H3" s="248" t="s">
        <v>63</v>
      </c>
      <c r="I3" s="248"/>
      <c r="J3" s="249" t="s">
        <v>123</v>
      </c>
      <c r="K3" s="250"/>
    </row>
    <row r="4" spans="1:11" ht="17.25" customHeight="1">
      <c r="A4" s="230"/>
      <c r="B4" s="30" t="s">
        <v>28</v>
      </c>
      <c r="C4" s="30" t="s">
        <v>29</v>
      </c>
      <c r="D4" s="30" t="s">
        <v>28</v>
      </c>
      <c r="E4" s="30" t="s">
        <v>29</v>
      </c>
      <c r="F4" s="30" t="s">
        <v>28</v>
      </c>
      <c r="G4" s="30" t="s">
        <v>29</v>
      </c>
      <c r="H4" s="30" t="s">
        <v>28</v>
      </c>
      <c r="I4" s="30" t="s">
        <v>29</v>
      </c>
      <c r="J4" s="30" t="s">
        <v>28</v>
      </c>
      <c r="K4" s="30" t="s">
        <v>29</v>
      </c>
    </row>
    <row r="5" spans="1:11" s="28" customFormat="1" ht="17.25" customHeight="1">
      <c r="A5" s="46" t="s">
        <v>298</v>
      </c>
      <c r="B5" s="32">
        <v>5945</v>
      </c>
      <c r="C5" s="32">
        <v>301118</v>
      </c>
      <c r="D5" s="32">
        <v>198</v>
      </c>
      <c r="E5" s="32">
        <v>102254</v>
      </c>
      <c r="F5" s="32">
        <v>5179</v>
      </c>
      <c r="G5" s="32">
        <v>167911</v>
      </c>
      <c r="H5" s="32">
        <v>79</v>
      </c>
      <c r="I5" s="32">
        <v>9661</v>
      </c>
      <c r="J5" s="32">
        <v>489</v>
      </c>
      <c r="K5" s="32">
        <v>21292</v>
      </c>
    </row>
    <row r="6" spans="1:11" s="28" customFormat="1" ht="16.5" customHeight="1">
      <c r="A6" s="47" t="s">
        <v>299</v>
      </c>
      <c r="B6" s="32">
        <v>6020</v>
      </c>
      <c r="C6" s="32">
        <v>318240</v>
      </c>
      <c r="D6" s="32">
        <v>219</v>
      </c>
      <c r="E6" s="32">
        <v>110800</v>
      </c>
      <c r="F6" s="32">
        <v>5262</v>
      </c>
      <c r="G6" s="32">
        <v>176200</v>
      </c>
      <c r="H6" s="32">
        <v>69</v>
      </c>
      <c r="I6" s="32">
        <v>10280</v>
      </c>
      <c r="J6" s="32">
        <v>470</v>
      </c>
      <c r="K6" s="32">
        <v>20960</v>
      </c>
    </row>
    <row r="7" spans="1:11" s="105" customFormat="1" ht="17.25" customHeight="1">
      <c r="A7" s="47" t="s">
        <v>300</v>
      </c>
      <c r="B7" s="32">
        <v>6224</v>
      </c>
      <c r="C7" s="32">
        <v>341610</v>
      </c>
      <c r="D7" s="32">
        <v>237</v>
      </c>
      <c r="E7" s="32">
        <v>124540</v>
      </c>
      <c r="F7" s="32">
        <v>5437</v>
      </c>
      <c r="G7" s="32">
        <v>181540</v>
      </c>
      <c r="H7" s="32">
        <v>78</v>
      </c>
      <c r="I7" s="32">
        <v>15450</v>
      </c>
      <c r="J7" s="32">
        <v>472</v>
      </c>
      <c r="K7" s="32">
        <v>20080</v>
      </c>
    </row>
    <row r="8" spans="1:11" s="105" customFormat="1" ht="17.25" customHeight="1">
      <c r="A8" s="47" t="s">
        <v>301</v>
      </c>
      <c r="B8" s="32">
        <v>5612</v>
      </c>
      <c r="C8" s="32">
        <v>315437</v>
      </c>
      <c r="D8" s="32">
        <v>209</v>
      </c>
      <c r="E8" s="32">
        <v>109607</v>
      </c>
      <c r="F8" s="32">
        <v>5217</v>
      </c>
      <c r="G8" s="32">
        <v>196010</v>
      </c>
      <c r="H8" s="32">
        <v>140</v>
      </c>
      <c r="I8" s="32">
        <v>8380</v>
      </c>
      <c r="J8" s="32">
        <v>46</v>
      </c>
      <c r="K8" s="32">
        <v>1440</v>
      </c>
    </row>
    <row r="9" spans="1:11" s="105" customFormat="1" ht="17.25" customHeight="1">
      <c r="A9" s="134" t="s">
        <v>302</v>
      </c>
      <c r="B9" s="128">
        <v>5635</v>
      </c>
      <c r="C9" s="128">
        <v>334240</v>
      </c>
      <c r="D9" s="128">
        <v>195</v>
      </c>
      <c r="E9" s="128">
        <v>98620</v>
      </c>
      <c r="F9" s="128">
        <v>5332</v>
      </c>
      <c r="G9" s="128">
        <v>226350</v>
      </c>
      <c r="H9" s="128">
        <v>108</v>
      </c>
      <c r="I9" s="128">
        <v>9270</v>
      </c>
      <c r="J9" s="128">
        <v>0</v>
      </c>
      <c r="K9" s="128">
        <v>0</v>
      </c>
    </row>
    <row r="10" spans="1:11" ht="17.25" customHeight="1">
      <c r="A10" s="49"/>
      <c r="B10" s="35"/>
      <c r="C10" s="32"/>
      <c r="D10" s="35"/>
      <c r="E10" s="35"/>
      <c r="F10" s="35"/>
      <c r="G10" s="35"/>
      <c r="H10" s="35"/>
      <c r="I10" s="35"/>
      <c r="J10" s="35"/>
      <c r="K10" s="35"/>
    </row>
    <row r="11" spans="1:11" ht="17.25" customHeight="1">
      <c r="A11" s="41" t="s">
        <v>253</v>
      </c>
      <c r="B11" s="32">
        <v>379</v>
      </c>
      <c r="C11" s="32">
        <v>22610</v>
      </c>
      <c r="D11" s="35">
        <v>9</v>
      </c>
      <c r="E11" s="35">
        <v>4940</v>
      </c>
      <c r="F11" s="35">
        <v>357</v>
      </c>
      <c r="G11" s="35">
        <v>15950</v>
      </c>
      <c r="H11" s="35">
        <v>13</v>
      </c>
      <c r="I11" s="35">
        <v>1720</v>
      </c>
      <c r="J11" s="35">
        <v>0</v>
      </c>
      <c r="K11" s="35">
        <v>0</v>
      </c>
    </row>
    <row r="12" spans="1:11" ht="17.25" customHeight="1">
      <c r="A12" s="42" t="s">
        <v>233</v>
      </c>
      <c r="B12" s="32">
        <v>480</v>
      </c>
      <c r="C12" s="32">
        <v>19240</v>
      </c>
      <c r="D12" s="35">
        <v>13</v>
      </c>
      <c r="E12" s="35">
        <v>3420</v>
      </c>
      <c r="F12" s="35">
        <v>455</v>
      </c>
      <c r="G12" s="35">
        <v>14920</v>
      </c>
      <c r="H12" s="35">
        <v>12</v>
      </c>
      <c r="I12" s="35">
        <v>900</v>
      </c>
      <c r="J12" s="35">
        <v>0</v>
      </c>
      <c r="K12" s="35">
        <v>0</v>
      </c>
    </row>
    <row r="13" spans="1:11" ht="17.25" customHeight="1">
      <c r="A13" s="42" t="s">
        <v>234</v>
      </c>
      <c r="B13" s="32">
        <v>537</v>
      </c>
      <c r="C13" s="32">
        <v>27260</v>
      </c>
      <c r="D13" s="35">
        <v>26</v>
      </c>
      <c r="E13" s="35">
        <v>11690</v>
      </c>
      <c r="F13" s="35">
        <v>501</v>
      </c>
      <c r="G13" s="35">
        <v>15080</v>
      </c>
      <c r="H13" s="35">
        <v>10</v>
      </c>
      <c r="I13" s="35">
        <v>490</v>
      </c>
      <c r="J13" s="35">
        <v>0</v>
      </c>
      <c r="K13" s="35">
        <v>0</v>
      </c>
    </row>
    <row r="14" spans="1:11" ht="17.25" customHeight="1">
      <c r="A14" s="42" t="s">
        <v>235</v>
      </c>
      <c r="B14" s="32">
        <v>417</v>
      </c>
      <c r="C14" s="32">
        <v>20670</v>
      </c>
      <c r="D14" s="35">
        <v>12</v>
      </c>
      <c r="E14" s="35">
        <v>6460</v>
      </c>
      <c r="F14" s="35">
        <v>403</v>
      </c>
      <c r="G14" s="35">
        <v>13910</v>
      </c>
      <c r="H14" s="35">
        <v>2</v>
      </c>
      <c r="I14" s="35">
        <v>300</v>
      </c>
      <c r="J14" s="35">
        <v>0</v>
      </c>
      <c r="K14" s="35">
        <v>0</v>
      </c>
    </row>
    <row r="15" spans="1:11" ht="17.25" customHeight="1">
      <c r="A15" s="42" t="s">
        <v>236</v>
      </c>
      <c r="B15" s="32">
        <v>465</v>
      </c>
      <c r="C15" s="32">
        <v>20720</v>
      </c>
      <c r="D15" s="35">
        <v>18</v>
      </c>
      <c r="E15" s="35">
        <v>5450</v>
      </c>
      <c r="F15" s="35">
        <v>436</v>
      </c>
      <c r="G15" s="35">
        <v>14830</v>
      </c>
      <c r="H15" s="35">
        <v>11</v>
      </c>
      <c r="I15" s="35">
        <v>440</v>
      </c>
      <c r="J15" s="35">
        <v>0</v>
      </c>
      <c r="K15" s="35">
        <v>0</v>
      </c>
    </row>
    <row r="16" spans="1:11" ht="17.25" customHeight="1">
      <c r="A16" s="42" t="s">
        <v>237</v>
      </c>
      <c r="B16" s="32">
        <v>511</v>
      </c>
      <c r="C16" s="32">
        <v>28930</v>
      </c>
      <c r="D16" s="35">
        <v>19</v>
      </c>
      <c r="E16" s="35">
        <v>9630</v>
      </c>
      <c r="F16" s="35">
        <v>486</v>
      </c>
      <c r="G16" s="35">
        <v>19160</v>
      </c>
      <c r="H16" s="35">
        <v>6</v>
      </c>
      <c r="I16" s="35">
        <v>140</v>
      </c>
      <c r="J16" s="35">
        <v>0</v>
      </c>
      <c r="K16" s="35">
        <v>0</v>
      </c>
    </row>
    <row r="17" spans="1:11" ht="17.25" customHeight="1">
      <c r="A17" s="42" t="s">
        <v>238</v>
      </c>
      <c r="B17" s="32">
        <v>527</v>
      </c>
      <c r="C17" s="32">
        <v>52520</v>
      </c>
      <c r="D17" s="35">
        <v>19</v>
      </c>
      <c r="E17" s="35">
        <v>12260</v>
      </c>
      <c r="F17" s="35">
        <v>505</v>
      </c>
      <c r="G17" s="35">
        <v>39170</v>
      </c>
      <c r="H17" s="35">
        <v>3</v>
      </c>
      <c r="I17" s="35">
        <v>1090</v>
      </c>
      <c r="J17" s="35">
        <v>0</v>
      </c>
      <c r="K17" s="35">
        <v>0</v>
      </c>
    </row>
    <row r="18" spans="1:11" ht="17.25" customHeight="1">
      <c r="A18" s="42" t="s">
        <v>239</v>
      </c>
      <c r="B18" s="32">
        <v>422</v>
      </c>
      <c r="C18" s="32">
        <v>25490</v>
      </c>
      <c r="D18" s="35">
        <v>7</v>
      </c>
      <c r="E18" s="35">
        <v>4650</v>
      </c>
      <c r="F18" s="35">
        <v>413</v>
      </c>
      <c r="G18" s="35">
        <v>20600</v>
      </c>
      <c r="H18" s="35">
        <v>2</v>
      </c>
      <c r="I18" s="35">
        <v>240</v>
      </c>
      <c r="J18" s="35">
        <v>0</v>
      </c>
      <c r="K18" s="35">
        <v>0</v>
      </c>
    </row>
    <row r="19" spans="1:11" ht="17.25" customHeight="1">
      <c r="A19" s="42" t="s">
        <v>240</v>
      </c>
      <c r="B19" s="32">
        <v>469</v>
      </c>
      <c r="C19" s="32">
        <v>26000</v>
      </c>
      <c r="D19" s="35">
        <v>12</v>
      </c>
      <c r="E19" s="35">
        <v>7290</v>
      </c>
      <c r="F19" s="35">
        <v>448</v>
      </c>
      <c r="G19" s="35">
        <v>17890</v>
      </c>
      <c r="H19" s="35">
        <v>9</v>
      </c>
      <c r="I19" s="35">
        <v>820</v>
      </c>
      <c r="J19" s="35">
        <v>0</v>
      </c>
      <c r="K19" s="35">
        <v>0</v>
      </c>
    </row>
    <row r="20" spans="1:11" ht="17.25" customHeight="1">
      <c r="A20" s="42" t="s">
        <v>241</v>
      </c>
      <c r="B20" s="32">
        <v>545</v>
      </c>
      <c r="C20" s="32">
        <v>31050</v>
      </c>
      <c r="D20" s="35">
        <v>22</v>
      </c>
      <c r="E20" s="35">
        <v>12350</v>
      </c>
      <c r="F20" s="35">
        <v>505</v>
      </c>
      <c r="G20" s="35">
        <v>17650</v>
      </c>
      <c r="H20" s="35">
        <v>18</v>
      </c>
      <c r="I20" s="35">
        <v>1050</v>
      </c>
      <c r="J20" s="35">
        <v>0</v>
      </c>
      <c r="K20" s="35">
        <v>0</v>
      </c>
    </row>
    <row r="21" spans="1:11" ht="17.25" customHeight="1">
      <c r="A21" s="42" t="s">
        <v>242</v>
      </c>
      <c r="B21" s="32">
        <v>475</v>
      </c>
      <c r="C21" s="32">
        <v>38050</v>
      </c>
      <c r="D21" s="35">
        <v>24</v>
      </c>
      <c r="E21" s="35">
        <v>14960</v>
      </c>
      <c r="F21" s="35">
        <v>437</v>
      </c>
      <c r="G21" s="35">
        <v>22300</v>
      </c>
      <c r="H21" s="35">
        <v>14</v>
      </c>
      <c r="I21" s="35">
        <v>790</v>
      </c>
      <c r="J21" s="35">
        <v>0</v>
      </c>
      <c r="K21" s="35">
        <v>0</v>
      </c>
    </row>
    <row r="22" spans="1:11" ht="17.25" customHeight="1">
      <c r="A22" s="42" t="s">
        <v>243</v>
      </c>
      <c r="B22" s="32">
        <v>408</v>
      </c>
      <c r="C22" s="32">
        <v>21700</v>
      </c>
      <c r="D22" s="35">
        <v>14</v>
      </c>
      <c r="E22" s="35">
        <v>5520</v>
      </c>
      <c r="F22" s="35">
        <v>386</v>
      </c>
      <c r="G22" s="35">
        <v>14890</v>
      </c>
      <c r="H22" s="35">
        <v>8</v>
      </c>
      <c r="I22" s="35">
        <v>1290</v>
      </c>
      <c r="J22" s="35">
        <v>0</v>
      </c>
      <c r="K22" s="35">
        <v>0</v>
      </c>
    </row>
    <row r="23" spans="1:11" s="173" customFormat="1" ht="17.25" customHeight="1">
      <c r="A23" s="173" t="s">
        <v>303</v>
      </c>
      <c r="B23" s="175"/>
      <c r="C23" s="188"/>
      <c r="D23" s="175"/>
      <c r="E23" s="175"/>
      <c r="F23" s="175"/>
      <c r="G23" s="175"/>
      <c r="H23" s="175"/>
      <c r="I23" s="175"/>
      <c r="J23" s="175"/>
      <c r="K23" s="189" t="s">
        <v>64</v>
      </c>
    </row>
    <row r="24" s="158" customFormat="1" ht="12.75"/>
    <row r="62" ht="13.5">
      <c r="H62" s="28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7874015748031497" right="0.7874015748031497" top="0.7480314960629921" bottom="0.6692913385826772" header="0.31496062992125984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社会教育</dc:subject>
  <dc:creator>水戸市役所</dc:creator>
  <cp:keywords/>
  <dc:description/>
  <cp:lastModifiedBy>master</cp:lastModifiedBy>
  <cp:lastPrinted>2009-12-08T00:27:23Z</cp:lastPrinted>
  <dcterms:created xsi:type="dcterms:W3CDTF">1998-12-10T23:36:32Z</dcterms:created>
  <dcterms:modified xsi:type="dcterms:W3CDTF">2014-10-28T00:28:11Z</dcterms:modified>
  <cp:category/>
  <cp:version/>
  <cp:contentType/>
  <cp:contentStatus/>
</cp:coreProperties>
</file>