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435" windowWidth="11700" windowHeight="7065" activeTab="0"/>
  </bookViews>
  <sheets>
    <sheet name="65経済活動別市内総生産" sheetId="1" r:id="rId1"/>
    <sheet name="66市民所得の分配" sheetId="2" r:id="rId2"/>
    <sheet name="67  １人当たり市民所得" sheetId="3" r:id="rId3"/>
  </sheets>
  <definedNames>
    <definedName name="_xlnm.Print_Titles" localSheetId="0">'65経済活動別市内総生産'!$A:$A</definedName>
    <definedName name="_xlnm.Print_Titles" localSheetId="1">'66市民所得の分配'!$A:$A</definedName>
  </definedNames>
  <calcPr fullCalcOnLoad="1"/>
</workbook>
</file>

<file path=xl/sharedStrings.xml><?xml version="1.0" encoding="utf-8"?>
<sst xmlns="http://schemas.openxmlformats.org/spreadsheetml/2006/main" count="96" uniqueCount="70">
  <si>
    <t>対前年度比（％）</t>
  </si>
  <si>
    <t>対前年度増加率（％）</t>
  </si>
  <si>
    <t>国</t>
  </si>
  <si>
    <t>県</t>
  </si>
  <si>
    <t>市</t>
  </si>
  <si>
    <t>（第三次産業）</t>
  </si>
  <si>
    <t>（第一次産業）</t>
  </si>
  <si>
    <t>１　農業</t>
  </si>
  <si>
    <t>２　林業</t>
  </si>
  <si>
    <t>３　水産業</t>
  </si>
  <si>
    <t>（第二次産業）</t>
  </si>
  <si>
    <t>４　鉱業</t>
  </si>
  <si>
    <t>７　電気・ガス・水道業</t>
  </si>
  <si>
    <t>12　サービス業</t>
  </si>
  <si>
    <t>13　政府サービス生産者</t>
  </si>
  <si>
    <t>14　対家計民間非営利サービス</t>
  </si>
  <si>
    <t>８　卸売・小売業</t>
  </si>
  <si>
    <t>９　金融・保険業</t>
  </si>
  <si>
    <t>10　不動産業</t>
  </si>
  <si>
    <t>11　運輸・通信業</t>
  </si>
  <si>
    <t>（単位：千円）</t>
  </si>
  <si>
    <t>１人当たり市民所得</t>
  </si>
  <si>
    <t>５　製造業</t>
  </si>
  <si>
    <t>６　建設業</t>
  </si>
  <si>
    <t>（単位：百万円）</t>
  </si>
  <si>
    <t>平成１３年度</t>
  </si>
  <si>
    <t>平成１４年度</t>
  </si>
  <si>
    <t>平成１４年度</t>
  </si>
  <si>
    <t>産業別</t>
  </si>
  <si>
    <t>輸入税（ｂ）</t>
  </si>
  <si>
    <t>その他(控除) (ｃ)</t>
  </si>
  <si>
    <t>帰属利子(控除) (ｄ)</t>
  </si>
  <si>
    <t>区分</t>
  </si>
  <si>
    <t>格差(％)</t>
  </si>
  <si>
    <t>平成１３年度</t>
  </si>
  <si>
    <t>１　雇用者所得</t>
  </si>
  <si>
    <t>２　財産所得</t>
  </si>
  <si>
    <t>３　企業所得</t>
  </si>
  <si>
    <t>市民所得</t>
  </si>
  <si>
    <t>(参考) 市内総生産</t>
  </si>
  <si>
    <t>(１)一般政府</t>
  </si>
  <si>
    <t>小計（ａ）</t>
  </si>
  <si>
    <t>平成１３年度</t>
  </si>
  <si>
    <t>平成１４年度</t>
  </si>
  <si>
    <t>平成１５年度</t>
  </si>
  <si>
    <t>平成１５年度</t>
  </si>
  <si>
    <t>平成１５年度</t>
  </si>
  <si>
    <t>市内総生産
（ａ＋ｂ－ｃ－ｄ）</t>
  </si>
  <si>
    <t>平成１６年度</t>
  </si>
  <si>
    <t>構成比（％）</t>
  </si>
  <si>
    <t>平成１６年度</t>
  </si>
  <si>
    <t>平成１６年度</t>
  </si>
  <si>
    <t>対前年度増加率（％）</t>
  </si>
  <si>
    <t>構成比（％）</t>
  </si>
  <si>
    <t>(2)家計</t>
  </si>
  <si>
    <t>(3)対家計民間非営利団体</t>
  </si>
  <si>
    <t>平成 １４ 年度</t>
  </si>
  <si>
    <t>平成 １５ 年度</t>
  </si>
  <si>
    <t>平成 １６ 年度</t>
  </si>
  <si>
    <t>平成１７年度</t>
  </si>
  <si>
    <t>平成１７年度</t>
  </si>
  <si>
    <t>平成１７年度</t>
  </si>
  <si>
    <t>資料：県統計課「平成17年度市町村民所得年報」</t>
  </si>
  <si>
    <t>平成 １７ 年度</t>
  </si>
  <si>
    <t>１人当たり市民所得</t>
  </si>
  <si>
    <t>平成 １３ 年度</t>
  </si>
  <si>
    <t>資料：内閣府経済社会総合研究所「平成17年度　国民経済計算年報」，県統計課｢平成1７年度　市町村民所得年報」</t>
  </si>
  <si>
    <t>６５　経済活動別市内総生産</t>
  </si>
  <si>
    <t>６６　市民所得の分配</t>
  </si>
  <si>
    <t>６７　１人当たり市民所得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</si>
</sst>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  <numFmt numFmtId="178" formatCode="_ * #,##0.0_ ;_ * \-#,##0.0_ ;_ * &quot;-&quot;?_ ;_ @_ "/>
    <numFmt numFmtId="179" formatCode="0.0_ "/>
    <numFmt numFmtId="180" formatCode="#,##0.0_ ;[Red]\-#,##0.0\ "/>
    <numFmt numFmtId="181" formatCode="#,##0_ ;[Red]\-#,##0\ "/>
    <numFmt numFmtId="182" formatCode="#,##0;&quot;△ &quot;#,##0"/>
    <numFmt numFmtId="183" formatCode="#,##0.0;&quot;△ &quot;#,##0.0"/>
    <numFmt numFmtId="184" formatCode="#,##0.00;&quot;△ &quot;#,##0.00"/>
    <numFmt numFmtId="185" formatCode="#,##0.0_ "/>
    <numFmt numFmtId="186" formatCode="0;0_ "/>
    <numFmt numFmtId="187" formatCode="0;0;_ "/>
    <numFmt numFmtId="188" formatCode="#,##0.0;[Red]\-#,##0.0"/>
    <numFmt numFmtId="189" formatCode="0.0_);[Red]\(0.0\)"/>
    <numFmt numFmtId="190" formatCode="#,##0.000;&quot;△ &quot;#,##0.000"/>
    <numFmt numFmtId="191" formatCode="[&lt;=999]000;[&lt;=99999]000\-00;000\-0000"/>
    <numFmt numFmtId="192" formatCode="#,##0.0;\-#,##0.0"/>
    <numFmt numFmtId="193" formatCode="#,##0_);[Red]\(#,##0\)"/>
    <numFmt numFmtId="194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1" fontId="3" fillId="0" borderId="1" xfId="16" applyNumberFormat="1" applyFont="1" applyFill="1" applyBorder="1" applyAlignment="1">
      <alignment vertical="center"/>
    </xf>
    <xf numFmtId="183" fontId="3" fillId="0" borderId="2" xfId="16" applyNumberFormat="1" applyFont="1" applyBorder="1" applyAlignment="1" quotePrefix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183" fontId="3" fillId="0" borderId="2" xfId="16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1" fontId="3" fillId="0" borderId="1" xfId="16" applyNumberFormat="1" applyFont="1" applyBorder="1" applyAlignment="1">
      <alignment horizontal="right" vertical="center"/>
    </xf>
    <xf numFmtId="178" fontId="3" fillId="0" borderId="1" xfId="16" applyNumberFormat="1" applyFont="1" applyFill="1" applyBorder="1" applyAlignment="1">
      <alignment vertical="center"/>
    </xf>
    <xf numFmtId="183" fontId="3" fillId="0" borderId="1" xfId="16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41" fontId="3" fillId="3" borderId="1" xfId="16" applyNumberFormat="1" applyFont="1" applyFill="1" applyBorder="1" applyAlignment="1">
      <alignment horizontal="right" vertical="center"/>
    </xf>
    <xf numFmtId="178" fontId="3" fillId="3" borderId="1" xfId="16" applyNumberFormat="1" applyFont="1" applyFill="1" applyBorder="1" applyAlignment="1">
      <alignment vertical="center"/>
    </xf>
    <xf numFmtId="183" fontId="3" fillId="3" borderId="1" xfId="16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 quotePrefix="1">
      <alignment horizontal="right"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/>
    </xf>
    <xf numFmtId="38" fontId="3" fillId="2" borderId="1" xfId="16" applyFont="1" applyFill="1" applyBorder="1" applyAlignment="1" quotePrefix="1">
      <alignment horizontal="center" vertical="center" shrinkToFit="1"/>
    </xf>
    <xf numFmtId="182" fontId="3" fillId="0" borderId="1" xfId="16" applyNumberFormat="1" applyFont="1" applyFill="1" applyBorder="1" applyAlignment="1">
      <alignment vertical="center"/>
    </xf>
    <xf numFmtId="176" fontId="3" fillId="0" borderId="1" xfId="16" applyNumberFormat="1" applyFont="1" applyFill="1" applyBorder="1" applyAlignment="1">
      <alignment vertical="center"/>
    </xf>
    <xf numFmtId="38" fontId="3" fillId="2" borderId="1" xfId="16" applyFont="1" applyFill="1" applyBorder="1" applyAlignment="1" quotePrefix="1">
      <alignment horizontal="left" vertical="center" indent="1" shrinkToFit="1"/>
    </xf>
    <xf numFmtId="38" fontId="3" fillId="2" borderId="1" xfId="16" applyFont="1" applyFill="1" applyBorder="1" applyAlignment="1">
      <alignment horizontal="left" vertical="center" indent="1" shrinkToFit="1"/>
    </xf>
    <xf numFmtId="38" fontId="3" fillId="0" borderId="0" xfId="16" applyFont="1" applyFill="1" applyAlignment="1">
      <alignment/>
    </xf>
    <xf numFmtId="38" fontId="3" fillId="2" borderId="1" xfId="16" applyFont="1" applyFill="1" applyBorder="1" applyAlignment="1" quotePrefix="1">
      <alignment horizontal="left" vertical="center" indent="1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/>
    </xf>
    <xf numFmtId="183" fontId="3" fillId="0" borderId="2" xfId="16" applyNumberFormat="1" applyFont="1" applyBorder="1" applyAlignment="1">
      <alignment horizontal="center"/>
    </xf>
    <xf numFmtId="183" fontId="3" fillId="0" borderId="0" xfId="16" applyNumberFormat="1" applyFont="1" applyBorder="1" applyAlignment="1">
      <alignment horizontal="center"/>
    </xf>
    <xf numFmtId="183" fontId="3" fillId="0" borderId="0" xfId="16" applyNumberFormat="1" applyFont="1" applyBorder="1" applyAlignment="1">
      <alignment horizontal="center" vertical="center"/>
    </xf>
    <xf numFmtId="183" fontId="3" fillId="0" borderId="0" xfId="16" applyNumberFormat="1" applyFont="1" applyAlignment="1">
      <alignment/>
    </xf>
    <xf numFmtId="183" fontId="3" fillId="0" borderId="0" xfId="16" applyNumberFormat="1" applyFont="1" applyBorder="1" applyAlignment="1">
      <alignment horizontal="right"/>
    </xf>
    <xf numFmtId="183" fontId="3" fillId="0" borderId="0" xfId="16" applyNumberFormat="1" applyFont="1" applyBorder="1" applyAlignment="1">
      <alignment vertical="center"/>
    </xf>
    <xf numFmtId="183" fontId="3" fillId="2" borderId="1" xfId="16" applyNumberFormat="1" applyFont="1" applyFill="1" applyBorder="1" applyAlignment="1" quotePrefix="1">
      <alignment horizontal="center" vertical="center" shrinkToFit="1"/>
    </xf>
    <xf numFmtId="38" fontId="3" fillId="2" borderId="1" xfId="16" applyFont="1" applyFill="1" applyBorder="1" applyAlignment="1">
      <alignment vertical="center"/>
    </xf>
    <xf numFmtId="41" fontId="3" fillId="0" borderId="1" xfId="16" applyNumberFormat="1" applyFont="1" applyFill="1" applyBorder="1" applyAlignment="1">
      <alignment horizontal="right" vertical="center"/>
    </xf>
    <xf numFmtId="38" fontId="3" fillId="2" borderId="1" xfId="16" applyFont="1" applyFill="1" applyBorder="1" applyAlignment="1">
      <alignment vertical="center" shrinkToFit="1"/>
    </xf>
    <xf numFmtId="38" fontId="3" fillId="0" borderId="0" xfId="16" applyFont="1" applyAlignment="1">
      <alignment vertical="center"/>
    </xf>
    <xf numFmtId="183" fontId="3" fillId="0" borderId="0" xfId="16" applyNumberFormat="1" applyFont="1" applyAlignment="1">
      <alignment horizontal="right" vertical="center"/>
    </xf>
    <xf numFmtId="183" fontId="3" fillId="0" borderId="0" xfId="16" applyNumberFormat="1" applyFont="1" applyAlignment="1" quotePrefix="1">
      <alignment horizontal="right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0" xfId="16" applyFont="1" applyAlignment="1">
      <alignment/>
    </xf>
    <xf numFmtId="38" fontId="0" fillId="0" borderId="0" xfId="16" applyFont="1" applyAlignment="1">
      <alignment/>
    </xf>
    <xf numFmtId="38" fontId="0" fillId="3" borderId="1" xfId="16" applyFont="1" applyFill="1" applyBorder="1" applyAlignment="1">
      <alignment horizontal="distributed" vertical="center"/>
    </xf>
    <xf numFmtId="38" fontId="0" fillId="3" borderId="1" xfId="16" applyFont="1" applyFill="1" applyBorder="1" applyAlignment="1" quotePrefix="1">
      <alignment horizontal="distributed" vertical="center" wrapText="1"/>
    </xf>
    <xf numFmtId="38" fontId="0" fillId="0" borderId="0" xfId="16" applyFont="1" applyAlignment="1">
      <alignment/>
    </xf>
    <xf numFmtId="38" fontId="0" fillId="2" borderId="1" xfId="16" applyFont="1" applyFill="1" applyBorder="1" applyAlignment="1" quotePrefix="1">
      <alignment horizontal="left" vertical="center"/>
    </xf>
    <xf numFmtId="182" fontId="0" fillId="0" borderId="1" xfId="16" applyNumberFormat="1" applyFont="1" applyFill="1" applyBorder="1" applyAlignment="1">
      <alignment vertical="center"/>
    </xf>
    <xf numFmtId="38" fontId="0" fillId="3" borderId="1" xfId="16" applyFont="1" applyFill="1" applyBorder="1" applyAlignment="1" quotePrefix="1">
      <alignment horizontal="distributed" vertical="center"/>
    </xf>
    <xf numFmtId="182" fontId="0" fillId="3" borderId="1" xfId="16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1" fontId="3" fillId="0" borderId="0" xfId="16" applyNumberFormat="1" applyFont="1" applyFill="1" applyBorder="1" applyAlignment="1">
      <alignment horizontal="right" vertical="center"/>
    </xf>
    <xf numFmtId="178" fontId="3" fillId="0" borderId="0" xfId="16" applyNumberFormat="1" applyFont="1" applyFill="1" applyBorder="1" applyAlignment="1">
      <alignment vertical="center"/>
    </xf>
    <xf numFmtId="183" fontId="3" fillId="0" borderId="0" xfId="16" applyNumberFormat="1" applyFont="1" applyFill="1" applyBorder="1" applyAlignment="1">
      <alignment vertical="center"/>
    </xf>
    <xf numFmtId="183" fontId="3" fillId="2" borderId="4" xfId="16" applyNumberFormat="1" applyFont="1" applyFill="1" applyBorder="1" applyAlignment="1" quotePrefix="1">
      <alignment horizontal="center" vertical="center" shrinkToFit="1"/>
    </xf>
    <xf numFmtId="193" fontId="5" fillId="0" borderId="0" xfId="0" applyNumberFormat="1" applyFont="1" applyFill="1" applyBorder="1" applyAlignment="1">
      <alignment/>
    </xf>
    <xf numFmtId="180" fontId="3" fillId="0" borderId="0" xfId="16" applyNumberFormat="1" applyFont="1" applyAlignment="1">
      <alignment/>
    </xf>
    <xf numFmtId="0" fontId="3" fillId="0" borderId="0" xfId="0" applyFont="1" applyFill="1" applyBorder="1" applyAlignment="1">
      <alignment horizontal="center" vertical="center"/>
    </xf>
    <xf numFmtId="41" fontId="3" fillId="0" borderId="1" xfId="0" applyNumberFormat="1" applyFont="1" applyFill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3" fillId="3" borderId="1" xfId="0" applyNumberFormat="1" applyFont="1" applyFill="1" applyBorder="1" applyAlignment="1">
      <alignment horizontal="center" vertical="center"/>
    </xf>
    <xf numFmtId="41" fontId="0" fillId="3" borderId="1" xfId="16" applyNumberFormat="1" applyFont="1" applyFill="1" applyBorder="1" applyAlignment="1">
      <alignment vertical="center"/>
    </xf>
    <xf numFmtId="183" fontId="0" fillId="3" borderId="1" xfId="16" applyNumberFormat="1" applyFont="1" applyFill="1" applyBorder="1" applyAlignment="1">
      <alignment vertical="center"/>
    </xf>
    <xf numFmtId="178" fontId="0" fillId="3" borderId="1" xfId="16" applyNumberFormat="1" applyFont="1" applyFill="1" applyBorder="1" applyAlignment="1">
      <alignment vertical="center"/>
    </xf>
    <xf numFmtId="183" fontId="0" fillId="0" borderId="1" xfId="16" applyNumberFormat="1" applyFont="1" applyFill="1" applyBorder="1" applyAlignment="1">
      <alignment vertical="center"/>
    </xf>
    <xf numFmtId="176" fontId="0" fillId="0" borderId="1" xfId="16" applyNumberFormat="1" applyFont="1" applyFill="1" applyBorder="1" applyAlignment="1">
      <alignment vertical="center"/>
    </xf>
    <xf numFmtId="176" fontId="0" fillId="3" borderId="1" xfId="16" applyNumberFormat="1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176" fontId="0" fillId="0" borderId="1" xfId="16" applyNumberFormat="1" applyFont="1" applyFill="1" applyBorder="1" applyAlignment="1">
      <alignment horizontal="center"/>
    </xf>
    <xf numFmtId="38" fontId="0" fillId="2" borderId="1" xfId="16" applyFont="1" applyFill="1" applyBorder="1" applyAlignment="1" quotePrefix="1">
      <alignment horizontal="left" vertical="center" indent="1"/>
    </xf>
    <xf numFmtId="176" fontId="0" fillId="0" borderId="1" xfId="16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/>
    </xf>
    <xf numFmtId="38" fontId="3" fillId="2" borderId="4" xfId="16" applyFont="1" applyFill="1" applyBorder="1" applyAlignment="1">
      <alignment horizontal="center" vertical="center"/>
    </xf>
    <xf numFmtId="38" fontId="3" fillId="2" borderId="8" xfId="16" applyFont="1" applyFill="1" applyBorder="1" applyAlignment="1" quotePrefix="1">
      <alignment horizontal="distributed" vertical="center"/>
    </xf>
    <xf numFmtId="38" fontId="3" fillId="2" borderId="4" xfId="16" applyFont="1" applyFill="1" applyBorder="1" applyAlignment="1">
      <alignment horizontal="distributed" vertical="center"/>
    </xf>
    <xf numFmtId="183" fontId="3" fillId="2" borderId="5" xfId="16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3" fillId="2" borderId="1" xfId="16" applyFont="1" applyFill="1" applyBorder="1" applyAlignment="1">
      <alignment horizontal="center" vertical="center"/>
    </xf>
    <xf numFmtId="0" fontId="3" fillId="2" borderId="8" xfId="0" applyFont="1" applyFill="1" applyBorder="1" applyAlignment="1" quotePrefix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75" zoomScaleNormal="75" workbookViewId="0" topLeftCell="A1">
      <selection activeCell="C30" sqref="C30"/>
    </sheetView>
  </sheetViews>
  <sheetFormatPr defaultColWidth="9.00390625" defaultRowHeight="13.5"/>
  <cols>
    <col min="1" max="1" width="29.375" style="25" customWidth="1"/>
    <col min="2" max="6" width="12.625" style="25" customWidth="1"/>
    <col min="7" max="11" width="8.625" style="41" customWidth="1"/>
    <col min="12" max="16384" width="9.00390625" style="25" customWidth="1"/>
  </cols>
  <sheetData>
    <row r="1" ht="25.5" customHeight="1">
      <c r="A1" s="24" t="s">
        <v>67</v>
      </c>
    </row>
    <row r="2" spans="1:16" ht="25.5" customHeight="1">
      <c r="A2" s="26"/>
      <c r="D2" s="42"/>
      <c r="E2" s="42"/>
      <c r="F2" s="42"/>
      <c r="K2" s="43"/>
      <c r="O2" s="42" t="s">
        <v>24</v>
      </c>
      <c r="P2" s="39"/>
    </row>
    <row r="3" spans="1:15" ht="25.5" customHeight="1">
      <c r="A3" s="90" t="s">
        <v>28</v>
      </c>
      <c r="B3" s="88" t="s">
        <v>25</v>
      </c>
      <c r="C3" s="88" t="s">
        <v>26</v>
      </c>
      <c r="D3" s="88" t="s">
        <v>44</v>
      </c>
      <c r="E3" s="88" t="s">
        <v>48</v>
      </c>
      <c r="F3" s="88" t="s">
        <v>59</v>
      </c>
      <c r="G3" s="92" t="s">
        <v>1</v>
      </c>
      <c r="H3" s="86"/>
      <c r="I3" s="86"/>
      <c r="J3" s="87"/>
      <c r="K3" s="85" t="s">
        <v>49</v>
      </c>
      <c r="L3" s="86"/>
      <c r="M3" s="86"/>
      <c r="N3" s="86"/>
      <c r="O3" s="87"/>
    </row>
    <row r="4" spans="1:15" ht="25.5" customHeight="1">
      <c r="A4" s="91"/>
      <c r="B4" s="89"/>
      <c r="C4" s="89"/>
      <c r="D4" s="89"/>
      <c r="E4" s="89"/>
      <c r="F4" s="89"/>
      <c r="G4" s="44" t="s">
        <v>43</v>
      </c>
      <c r="H4" s="44" t="s">
        <v>45</v>
      </c>
      <c r="I4" s="44" t="s">
        <v>50</v>
      </c>
      <c r="J4" s="44" t="s">
        <v>60</v>
      </c>
      <c r="K4" s="67" t="s">
        <v>42</v>
      </c>
      <c r="L4" s="67" t="s">
        <v>43</v>
      </c>
      <c r="M4" s="67" t="s">
        <v>45</v>
      </c>
      <c r="N4" s="67" t="s">
        <v>50</v>
      </c>
      <c r="O4" s="67" t="s">
        <v>60</v>
      </c>
    </row>
    <row r="5" spans="1:15" s="52" customFormat="1" ht="25.5" customHeight="1">
      <c r="A5" s="51" t="s">
        <v>6</v>
      </c>
      <c r="B5" s="75">
        <v>7485.358997994911</v>
      </c>
      <c r="C5" s="75">
        <v>8550.372749145823</v>
      </c>
      <c r="D5" s="75">
        <v>9426.367531839242</v>
      </c>
      <c r="E5" s="75">
        <v>8702.613816146892</v>
      </c>
      <c r="F5" s="75">
        <v>7907.821106911513</v>
      </c>
      <c r="G5" s="76">
        <v>14.227958223996943</v>
      </c>
      <c r="H5" s="76">
        <v>10.245106364291894</v>
      </c>
      <c r="I5" s="76">
        <v>-7.677970472164833</v>
      </c>
      <c r="J5" s="76">
        <v>-9.132804534664222</v>
      </c>
      <c r="K5" s="77">
        <v>0.6421265363036603</v>
      </c>
      <c r="L5" s="77">
        <v>0.7499902560082298</v>
      </c>
      <c r="M5" s="77">
        <v>0.8194429824227412</v>
      </c>
      <c r="N5" s="77">
        <v>0.7608583784052229</v>
      </c>
      <c r="O5" s="77">
        <v>0.6854701632795955</v>
      </c>
    </row>
    <row r="6" spans="1:15" ht="25.5" customHeight="1">
      <c r="A6" s="45" t="s">
        <v>7</v>
      </c>
      <c r="B6" s="1">
        <v>6808.55361655332</v>
      </c>
      <c r="C6" s="1">
        <v>7894.092684249742</v>
      </c>
      <c r="D6" s="1">
        <v>8772.075746533385</v>
      </c>
      <c r="E6" s="1">
        <v>8011.369309512432</v>
      </c>
      <c r="F6" s="1">
        <v>7297.164846402027</v>
      </c>
      <c r="G6" s="15">
        <v>15.943754412937292</v>
      </c>
      <c r="H6" s="15">
        <v>11.12202627206785</v>
      </c>
      <c r="I6" s="15">
        <v>-8.671909123921719</v>
      </c>
      <c r="J6" s="15">
        <v>-8.914886276212258</v>
      </c>
      <c r="K6" s="14">
        <v>0.5840672374172369</v>
      </c>
      <c r="L6" s="14">
        <v>0.6924250868249705</v>
      </c>
      <c r="M6" s="14">
        <v>0.7625647830405535</v>
      </c>
      <c r="N6" s="14">
        <v>0.7004237566340509</v>
      </c>
      <c r="O6" s="14">
        <v>0.6325369164420696</v>
      </c>
    </row>
    <row r="7" spans="1:15" ht="25.5" customHeight="1">
      <c r="A7" s="45" t="s">
        <v>8</v>
      </c>
      <c r="B7" s="46">
        <v>366.1051476688484</v>
      </c>
      <c r="C7" s="46">
        <v>366.21866421838985</v>
      </c>
      <c r="D7" s="46">
        <v>367.88159438062445</v>
      </c>
      <c r="E7" s="46">
        <v>407.9876861951223</v>
      </c>
      <c r="F7" s="46">
        <v>305.72895211658147</v>
      </c>
      <c r="G7" s="15">
        <v>0.03100654286459488</v>
      </c>
      <c r="H7" s="15">
        <v>0.4540812155993597</v>
      </c>
      <c r="I7" s="15">
        <v>10.901902249831656</v>
      </c>
      <c r="J7" s="15">
        <v>-25.064171674444864</v>
      </c>
      <c r="K7" s="14">
        <v>0.0314060862623302</v>
      </c>
      <c r="L7" s="14">
        <v>0.03212262643866381</v>
      </c>
      <c r="M7" s="14">
        <v>0.03198029249967856</v>
      </c>
      <c r="N7" s="14">
        <v>0.03566984079561966</v>
      </c>
      <c r="O7" s="14">
        <v>0.026501367683126793</v>
      </c>
    </row>
    <row r="8" spans="1:15" ht="25.5" customHeight="1">
      <c r="A8" s="45" t="s">
        <v>9</v>
      </c>
      <c r="B8" s="1">
        <v>310.7002337727423</v>
      </c>
      <c r="C8" s="1">
        <v>290.06140067768973</v>
      </c>
      <c r="D8" s="1">
        <v>286.4101909252338</v>
      </c>
      <c r="E8" s="1">
        <v>283.2568204393366</v>
      </c>
      <c r="F8" s="1">
        <v>304.92730839290437</v>
      </c>
      <c r="G8" s="15">
        <v>-6.642683478039666</v>
      </c>
      <c r="H8" s="15">
        <v>-1.258771330458095</v>
      </c>
      <c r="I8" s="15">
        <v>-1.1009980041947505</v>
      </c>
      <c r="J8" s="15">
        <v>7.650473489025416</v>
      </c>
      <c r="K8" s="14">
        <v>0.02665321262409333</v>
      </c>
      <c r="L8" s="14">
        <v>0.02544254274459539</v>
      </c>
      <c r="M8" s="14">
        <v>0.024897906882509067</v>
      </c>
      <c r="N8" s="14">
        <v>0.02476478097555229</v>
      </c>
      <c r="O8" s="14">
        <v>0.02643187915439911</v>
      </c>
    </row>
    <row r="9" spans="1:15" s="53" customFormat="1" ht="25.5" customHeight="1">
      <c r="A9" s="51" t="s">
        <v>10</v>
      </c>
      <c r="B9" s="75">
        <v>155011.75247223582</v>
      </c>
      <c r="C9" s="75">
        <v>132408.39146176103</v>
      </c>
      <c r="D9" s="75">
        <v>140756.64060572174</v>
      </c>
      <c r="E9" s="75">
        <v>137604.52883244993</v>
      </c>
      <c r="F9" s="75">
        <v>129184.30380677777</v>
      </c>
      <c r="G9" s="76">
        <v>-14.58170793503111</v>
      </c>
      <c r="H9" s="76">
        <v>6.304924523134662</v>
      </c>
      <c r="I9" s="76">
        <v>-2.2394053734923247</v>
      </c>
      <c r="J9" s="76">
        <v>-6.119148182924122</v>
      </c>
      <c r="K9" s="77">
        <v>13.297579946134844</v>
      </c>
      <c r="L9" s="77">
        <v>11.614113948419917</v>
      </c>
      <c r="M9" s="77">
        <v>12.236106961050496</v>
      </c>
      <c r="N9" s="77">
        <v>12.030587692448904</v>
      </c>
      <c r="O9" s="77">
        <v>11.198025932351646</v>
      </c>
    </row>
    <row r="10" spans="1:15" ht="25.5" customHeight="1">
      <c r="A10" s="45" t="s">
        <v>11</v>
      </c>
      <c r="B10" s="1">
        <v>471.5734202337392</v>
      </c>
      <c r="C10" s="1">
        <v>476.4869219414701</v>
      </c>
      <c r="D10" s="1">
        <v>426.1241507618755</v>
      </c>
      <c r="E10" s="1">
        <v>384.51092912634317</v>
      </c>
      <c r="F10" s="1">
        <v>335.09931395552036</v>
      </c>
      <c r="G10" s="15">
        <v>1.0419377973625914</v>
      </c>
      <c r="H10" s="15">
        <v>-10.569601989156158</v>
      </c>
      <c r="I10" s="15">
        <v>-9.76551588571811</v>
      </c>
      <c r="J10" s="15">
        <v>-12.850509940794705</v>
      </c>
      <c r="K10" s="14">
        <v>0.040453611781168346</v>
      </c>
      <c r="L10" s="14">
        <v>0.04179473328892669</v>
      </c>
      <c r="M10" s="14">
        <v>0.037043372625057976</v>
      </c>
      <c r="N10" s="14">
        <v>0.033617297997452236</v>
      </c>
      <c r="O10" s="14">
        <v>0.02904726578237973</v>
      </c>
    </row>
    <row r="11" spans="1:15" ht="25.5" customHeight="1">
      <c r="A11" s="45" t="s">
        <v>22</v>
      </c>
      <c r="B11" s="1">
        <v>70671.11243031677</v>
      </c>
      <c r="C11" s="1">
        <v>66940.18963426826</v>
      </c>
      <c r="D11" s="1">
        <v>65648.71560099476</v>
      </c>
      <c r="E11" s="1">
        <v>62705.23983513198</v>
      </c>
      <c r="F11" s="1">
        <v>57738.79608208727</v>
      </c>
      <c r="G11" s="15">
        <v>-5.279275601791729</v>
      </c>
      <c r="H11" s="15">
        <v>-1.9292954506545925</v>
      </c>
      <c r="I11" s="15">
        <v>-4.483676091628188</v>
      </c>
      <c r="J11" s="15">
        <v>-7.920301024448281</v>
      </c>
      <c r="K11" s="14">
        <v>6.062474312021863</v>
      </c>
      <c r="L11" s="14">
        <v>5.871614189692455</v>
      </c>
      <c r="M11" s="14">
        <v>5.706904501930142</v>
      </c>
      <c r="N11" s="14">
        <v>5.4822387970322195</v>
      </c>
      <c r="O11" s="14">
        <v>5.004946551378593</v>
      </c>
    </row>
    <row r="12" spans="1:15" ht="25.5" customHeight="1">
      <c r="A12" s="45" t="s">
        <v>23</v>
      </c>
      <c r="B12" s="1">
        <v>83869.06662168531</v>
      </c>
      <c r="C12" s="1">
        <v>64991.714905551285</v>
      </c>
      <c r="D12" s="1">
        <v>74681.80085396509</v>
      </c>
      <c r="E12" s="1">
        <v>74514.77806819159</v>
      </c>
      <c r="F12" s="1">
        <v>71110.40841073498</v>
      </c>
      <c r="G12" s="15">
        <v>-22.508121857711327</v>
      </c>
      <c r="H12" s="15">
        <v>14.909724974169167</v>
      </c>
      <c r="I12" s="15">
        <v>-0.22364590015725772</v>
      </c>
      <c r="J12" s="15">
        <v>-4.568717435273218</v>
      </c>
      <c r="K12" s="14">
        <v>7.1946520223318124</v>
      </c>
      <c r="L12" s="14">
        <v>5.700705025438534</v>
      </c>
      <c r="M12" s="14">
        <v>6.492159086495295</v>
      </c>
      <c r="N12" s="14">
        <v>6.514731597419232</v>
      </c>
      <c r="O12" s="14">
        <v>6.164032115190673</v>
      </c>
    </row>
    <row r="13" spans="1:15" s="53" customFormat="1" ht="25.5" customHeight="1">
      <c r="A13" s="51" t="s">
        <v>5</v>
      </c>
      <c r="B13" s="75">
        <v>1034943.0067071429</v>
      </c>
      <c r="C13" s="75">
        <v>1030072.4674536514</v>
      </c>
      <c r="D13" s="75">
        <v>1027940.6169017984</v>
      </c>
      <c r="E13" s="75">
        <v>1025320.2350736482</v>
      </c>
      <c r="F13" s="75">
        <v>1044070.8826987863</v>
      </c>
      <c r="G13" s="76">
        <v>-0.4706094173231872</v>
      </c>
      <c r="H13" s="76">
        <v>-0.20696122061420694</v>
      </c>
      <c r="I13" s="76">
        <v>-0.25491568141825627</v>
      </c>
      <c r="J13" s="76">
        <v>1.828760126224498</v>
      </c>
      <c r="K13" s="77">
        <v>88.78189654585293</v>
      </c>
      <c r="L13" s="77">
        <v>90.35212104054406</v>
      </c>
      <c r="M13" s="77">
        <v>89.35984322935981</v>
      </c>
      <c r="N13" s="77">
        <v>89.6424347770955</v>
      </c>
      <c r="O13" s="77">
        <v>90.50273504714183</v>
      </c>
    </row>
    <row r="14" spans="1:15" ht="25.5" customHeight="1">
      <c r="A14" s="47" t="s">
        <v>12</v>
      </c>
      <c r="B14" s="1">
        <v>10372.690807540397</v>
      </c>
      <c r="C14" s="1">
        <v>10002.364843505122</v>
      </c>
      <c r="D14" s="1">
        <v>9416.41621297017</v>
      </c>
      <c r="E14" s="1">
        <v>8658.912130067289</v>
      </c>
      <c r="F14" s="1">
        <v>8384.317030903274</v>
      </c>
      <c r="G14" s="15">
        <v>-3.570201511897645</v>
      </c>
      <c r="H14" s="15">
        <v>-5.85810095614966</v>
      </c>
      <c r="I14" s="15">
        <v>-8.044505104388824</v>
      </c>
      <c r="J14" s="15">
        <v>-3.1712424729488604</v>
      </c>
      <c r="K14" s="14">
        <v>0.8898143725877262</v>
      </c>
      <c r="L14" s="14">
        <v>0.8773507763644032</v>
      </c>
      <c r="M14" s="14">
        <v>0.8185779049275588</v>
      </c>
      <c r="N14" s="14">
        <v>0.7570375959705931</v>
      </c>
      <c r="O14" s="14">
        <v>0.7267740489397329</v>
      </c>
    </row>
    <row r="15" spans="1:15" ht="25.5" customHeight="1">
      <c r="A15" s="45" t="s">
        <v>16</v>
      </c>
      <c r="B15" s="1">
        <v>190612.93342162497</v>
      </c>
      <c r="C15" s="1">
        <v>180722.19276254388</v>
      </c>
      <c r="D15" s="1">
        <v>179467.7584571679</v>
      </c>
      <c r="E15" s="1">
        <v>179132.88206462748</v>
      </c>
      <c r="F15" s="1">
        <v>183904.03175546878</v>
      </c>
      <c r="G15" s="15">
        <v>-5.188913722451</v>
      </c>
      <c r="H15" s="15">
        <v>-0.6941229996164513</v>
      </c>
      <c r="I15" s="15">
        <v>-0.1865941801576174</v>
      </c>
      <c r="J15" s="15">
        <v>2.6634695070221457</v>
      </c>
      <c r="K15" s="14">
        <v>16.351603543062488</v>
      </c>
      <c r="L15" s="14">
        <v>15.851926880016931</v>
      </c>
      <c r="M15" s="14">
        <v>15.601300791861997</v>
      </c>
      <c r="N15" s="14">
        <v>15.661358420140884</v>
      </c>
      <c r="O15" s="14">
        <v>15.941271934568524</v>
      </c>
    </row>
    <row r="16" spans="1:15" ht="25.5" customHeight="1">
      <c r="A16" s="45" t="s">
        <v>17</v>
      </c>
      <c r="B16" s="1">
        <v>154713.19943600308</v>
      </c>
      <c r="C16" s="1">
        <v>170084.4432603259</v>
      </c>
      <c r="D16" s="1">
        <v>171024.4683440095</v>
      </c>
      <c r="E16" s="1">
        <v>165849.2628196589</v>
      </c>
      <c r="F16" s="1">
        <v>163971.74612048452</v>
      </c>
      <c r="G16" s="15">
        <v>9.935315073541041</v>
      </c>
      <c r="H16" s="15">
        <v>0.5526814008761712</v>
      </c>
      <c r="I16" s="15">
        <v>-3.0260029891985196</v>
      </c>
      <c r="J16" s="15">
        <v>-1.1320621311509615</v>
      </c>
      <c r="K16" s="14">
        <v>13.271968772761541</v>
      </c>
      <c r="L16" s="14">
        <v>14.91884376111818</v>
      </c>
      <c r="M16" s="14">
        <v>14.867317652713488</v>
      </c>
      <c r="N16" s="14">
        <v>14.499988605094433</v>
      </c>
      <c r="O16" s="14">
        <v>14.213490425094744</v>
      </c>
    </row>
    <row r="17" spans="1:15" ht="25.5" customHeight="1">
      <c r="A17" s="45" t="s">
        <v>18</v>
      </c>
      <c r="B17" s="1">
        <v>109721.30368249427</v>
      </c>
      <c r="C17" s="1">
        <v>110131.27956032369</v>
      </c>
      <c r="D17" s="1">
        <v>107697.17762058126</v>
      </c>
      <c r="E17" s="1">
        <v>107362.67476021402</v>
      </c>
      <c r="F17" s="1">
        <v>108343.83891295876</v>
      </c>
      <c r="G17" s="15">
        <v>0.37365202934134517</v>
      </c>
      <c r="H17" s="15">
        <v>-2.2101822020592805</v>
      </c>
      <c r="I17" s="15">
        <v>-0.3105957535356204</v>
      </c>
      <c r="J17" s="15">
        <v>0.9138782681561236</v>
      </c>
      <c r="K17" s="14">
        <v>9.412368960691762</v>
      </c>
      <c r="L17" s="14">
        <v>9.66009190186621</v>
      </c>
      <c r="M17" s="14">
        <v>9.3622167955827</v>
      </c>
      <c r="N17" s="14">
        <v>9.38658112896377</v>
      </c>
      <c r="O17" s="14">
        <v>9.391521121424258</v>
      </c>
    </row>
    <row r="18" spans="1:15" ht="25.5" customHeight="1">
      <c r="A18" s="45" t="s">
        <v>19</v>
      </c>
      <c r="B18" s="1">
        <v>81427.71645400548</v>
      </c>
      <c r="C18" s="1">
        <v>79723.1831096496</v>
      </c>
      <c r="D18" s="1">
        <v>77728.56646798416</v>
      </c>
      <c r="E18" s="1">
        <v>74554.74214643947</v>
      </c>
      <c r="F18" s="1">
        <v>73245.33621366267</v>
      </c>
      <c r="G18" s="15">
        <v>-2.093308542329914</v>
      </c>
      <c r="H18" s="15">
        <v>-2.501928001196454</v>
      </c>
      <c r="I18" s="15">
        <v>-4.0832147893168225</v>
      </c>
      <c r="J18" s="15">
        <v>-1.7563013365466225</v>
      </c>
      <c r="K18" s="14">
        <v>6.985222424166042</v>
      </c>
      <c r="L18" s="14">
        <v>6.992865956185387</v>
      </c>
      <c r="M18" s="14">
        <v>6.757017282726448</v>
      </c>
      <c r="N18" s="14">
        <v>6.518225605588793</v>
      </c>
      <c r="O18" s="14">
        <v>6.34909311870578</v>
      </c>
    </row>
    <row r="19" spans="1:15" ht="25.5" customHeight="1">
      <c r="A19" s="45" t="s">
        <v>13</v>
      </c>
      <c r="B19" s="1">
        <v>324414.3482285156</v>
      </c>
      <c r="C19" s="1">
        <v>314777.75083499483</v>
      </c>
      <c r="D19" s="1">
        <v>319531.9906654637</v>
      </c>
      <c r="E19" s="1">
        <v>322756.9148630643</v>
      </c>
      <c r="F19" s="1">
        <v>334035.54466780194</v>
      </c>
      <c r="G19" s="15">
        <v>-2.9704596748392875</v>
      </c>
      <c r="H19" s="15">
        <v>1.5103481163638506</v>
      </c>
      <c r="I19" s="15">
        <v>1.009264891094109</v>
      </c>
      <c r="J19" s="15">
        <v>3.4944657373251955</v>
      </c>
      <c r="K19" s="14">
        <v>27.82966879891628</v>
      </c>
      <c r="L19" s="14">
        <v>27.61052095161779</v>
      </c>
      <c r="M19" s="14">
        <v>27.777216040641058</v>
      </c>
      <c r="N19" s="14">
        <v>28.21822363370268</v>
      </c>
      <c r="O19" s="14">
        <v>28.955055539193157</v>
      </c>
    </row>
    <row r="20" spans="1:15" ht="25.5" customHeight="1">
      <c r="A20" s="47" t="s">
        <v>14</v>
      </c>
      <c r="B20" s="1">
        <v>132156.2053044273</v>
      </c>
      <c r="C20" s="1">
        <v>133075.24639722597</v>
      </c>
      <c r="D20" s="1">
        <v>133221.19488509267</v>
      </c>
      <c r="E20" s="1">
        <v>137167.1341470711</v>
      </c>
      <c r="F20" s="1">
        <v>141281.30652829068</v>
      </c>
      <c r="G20" s="15">
        <v>0.6954203101410316</v>
      </c>
      <c r="H20" s="15">
        <v>0.10967365593376154</v>
      </c>
      <c r="I20" s="15">
        <v>2.9619455563222705</v>
      </c>
      <c r="J20" s="15">
        <v>2.9993864104562684</v>
      </c>
      <c r="K20" s="14">
        <v>11.336932054414342</v>
      </c>
      <c r="L20" s="14">
        <v>11.672606685338279</v>
      </c>
      <c r="M20" s="14">
        <v>11.581043587556916</v>
      </c>
      <c r="N20" s="14">
        <v>11.992346835383305</v>
      </c>
      <c r="O20" s="14">
        <v>12.246625074719923</v>
      </c>
    </row>
    <row r="21" spans="1:15" ht="25.5" customHeight="1">
      <c r="A21" s="47" t="s">
        <v>15</v>
      </c>
      <c r="B21" s="1">
        <v>31524.60937253172</v>
      </c>
      <c r="C21" s="1">
        <v>31556.006685082313</v>
      </c>
      <c r="D21" s="1">
        <v>29853.044248529157</v>
      </c>
      <c r="E21" s="1">
        <v>29837.712142505483</v>
      </c>
      <c r="F21" s="1">
        <v>30904.761469215733</v>
      </c>
      <c r="G21" s="15">
        <v>0.09959619857479304</v>
      </c>
      <c r="H21" s="15">
        <v>-5.3966347945990565</v>
      </c>
      <c r="I21" s="15">
        <v>-0.05135860147472026</v>
      </c>
      <c r="J21" s="15">
        <v>3.576176757835863</v>
      </c>
      <c r="K21" s="14">
        <v>2.7043176192527434</v>
      </c>
      <c r="L21" s="14">
        <v>2.767914128036884</v>
      </c>
      <c r="M21" s="14">
        <v>2.595153173349658</v>
      </c>
      <c r="N21" s="14">
        <v>2.6086729522510343</v>
      </c>
      <c r="O21" s="14">
        <v>2.678903784495704</v>
      </c>
    </row>
    <row r="22" spans="1:15" s="53" customFormat="1" ht="25.5" customHeight="1">
      <c r="A22" s="54" t="s">
        <v>41</v>
      </c>
      <c r="B22" s="75">
        <v>1197440.1181773737</v>
      </c>
      <c r="C22" s="75">
        <v>1171031.2316645582</v>
      </c>
      <c r="D22" s="75">
        <v>1178123.6250393593</v>
      </c>
      <c r="E22" s="75">
        <v>1171627.377722245</v>
      </c>
      <c r="F22" s="75">
        <v>1181163.0076124757</v>
      </c>
      <c r="G22" s="76">
        <v>-2.2054452754608316</v>
      </c>
      <c r="H22" s="76">
        <v>0.6056536480858576</v>
      </c>
      <c r="I22" s="76">
        <v>-0.5514062513513681</v>
      </c>
      <c r="J22" s="76">
        <v>0.8138790601469973</v>
      </c>
      <c r="K22" s="77">
        <v>102.72160302829145</v>
      </c>
      <c r="L22" s="77">
        <v>102.71622524497221</v>
      </c>
      <c r="M22" s="77">
        <v>102.41539317283303</v>
      </c>
      <c r="N22" s="77">
        <v>102.43388084794962</v>
      </c>
      <c r="O22" s="77">
        <v>102.38623114277307</v>
      </c>
    </row>
    <row r="23" spans="1:15" s="48" customFormat="1" ht="25.5" customHeight="1">
      <c r="A23" s="35" t="s">
        <v>29</v>
      </c>
      <c r="B23" s="1">
        <v>9723.004216902551</v>
      </c>
      <c r="C23" s="1">
        <v>9308.272911074264</v>
      </c>
      <c r="D23" s="1">
        <v>9794.933062904494</v>
      </c>
      <c r="E23" s="1">
        <v>10158.931893871053</v>
      </c>
      <c r="F23" s="1">
        <v>11308.631816627822</v>
      </c>
      <c r="G23" s="15">
        <v>-4.265464629824131</v>
      </c>
      <c r="H23" s="15">
        <v>5.228254011023246</v>
      </c>
      <c r="I23" s="15">
        <v>3.7161951861120937</v>
      </c>
      <c r="J23" s="15">
        <v>11.317133875564119</v>
      </c>
      <c r="K23" s="14">
        <v>0.8340814411089603</v>
      </c>
      <c r="L23" s="14">
        <v>0.8164689643815196</v>
      </c>
      <c r="M23" s="14">
        <v>0.8514827301807413</v>
      </c>
      <c r="N23" s="14">
        <v>0.8881824024821652</v>
      </c>
      <c r="O23" s="14">
        <v>0.9802611355279159</v>
      </c>
    </row>
    <row r="24" spans="1:15" s="48" customFormat="1" ht="25.5" customHeight="1">
      <c r="A24" s="35" t="s">
        <v>30</v>
      </c>
      <c r="B24" s="1">
        <v>6862.055746923382</v>
      </c>
      <c r="C24" s="1">
        <v>5997.754989755274</v>
      </c>
      <c r="D24" s="1">
        <v>5907.830481192603</v>
      </c>
      <c r="E24" s="1">
        <v>6613.33501445302</v>
      </c>
      <c r="F24" s="1">
        <v>7473.129853781731</v>
      </c>
      <c r="G24" s="15">
        <v>-12.595361930069112</v>
      </c>
      <c r="H24" s="15">
        <v>-1.4993028010692526</v>
      </c>
      <c r="I24" s="15">
        <v>11.94185472156606</v>
      </c>
      <c r="J24" s="15">
        <v>13.00092672531611</v>
      </c>
      <c r="K24" s="14">
        <v>0.5886568820379687</v>
      </c>
      <c r="L24" s="14">
        <v>0.5260890878342782</v>
      </c>
      <c r="M24" s="14">
        <v>0.51357325213606</v>
      </c>
      <c r="N24" s="14">
        <v>0.578195409017363</v>
      </c>
      <c r="O24" s="14">
        <v>0.6477900134341903</v>
      </c>
    </row>
    <row r="25" spans="1:15" s="48" customFormat="1" ht="25.5" customHeight="1">
      <c r="A25" s="32" t="s">
        <v>31</v>
      </c>
      <c r="B25" s="1">
        <v>34587.056277424716</v>
      </c>
      <c r="C25" s="1">
        <v>34277.237994142815</v>
      </c>
      <c r="D25" s="1">
        <v>31672.29846404571</v>
      </c>
      <c r="E25" s="1">
        <v>31384.056302862937</v>
      </c>
      <c r="F25" s="1">
        <v>31363.89051663602</v>
      </c>
      <c r="G25" s="15">
        <v>-0.8957636660282113</v>
      </c>
      <c r="H25" s="15">
        <v>-7.599619113250106</v>
      </c>
      <c r="I25" s="15">
        <v>-0.9100765500488874</v>
      </c>
      <c r="J25" s="15">
        <v>-0.06425487525357614</v>
      </c>
      <c r="K25" s="14">
        <v>2.967027587362431</v>
      </c>
      <c r="L25" s="14">
        <v>3.0066051215194523</v>
      </c>
      <c r="M25" s="14">
        <v>2.753302650877737</v>
      </c>
      <c r="N25" s="14">
        <v>2.7438678414144464</v>
      </c>
      <c r="O25" s="14">
        <v>2.718702264866804</v>
      </c>
    </row>
    <row r="26" spans="1:15" s="53" customFormat="1" ht="27" customHeight="1">
      <c r="A26" s="55" t="s">
        <v>47</v>
      </c>
      <c r="B26" s="75">
        <v>1165714.010369928</v>
      </c>
      <c r="C26" s="75">
        <v>1140064.5115917344</v>
      </c>
      <c r="D26" s="75">
        <v>1150338.4291570256</v>
      </c>
      <c r="E26" s="75">
        <v>1143788.9182988002</v>
      </c>
      <c r="F26" s="75">
        <v>1153634.6190586858</v>
      </c>
      <c r="G26" s="76">
        <v>-2.2003251698119426</v>
      </c>
      <c r="H26" s="76">
        <v>0.9011698426562766</v>
      </c>
      <c r="I26" s="76">
        <v>-0.5693551299529236</v>
      </c>
      <c r="J26" s="76">
        <v>0.8607970056686225</v>
      </c>
      <c r="K26" s="77">
        <v>100</v>
      </c>
      <c r="L26" s="77">
        <v>100</v>
      </c>
      <c r="M26" s="77">
        <v>100</v>
      </c>
      <c r="N26" s="77">
        <v>100</v>
      </c>
      <c r="O26" s="77">
        <v>100</v>
      </c>
    </row>
    <row r="27" spans="11:15" ht="25.5" customHeight="1">
      <c r="K27" s="49"/>
      <c r="L27" s="49"/>
      <c r="M27" s="50"/>
      <c r="N27" s="50"/>
      <c r="O27" s="50" t="s">
        <v>62</v>
      </c>
    </row>
    <row r="28" ht="18" customHeight="1"/>
    <row r="29" ht="18" customHeight="1">
      <c r="K29" s="25"/>
    </row>
    <row r="30" ht="18" customHeight="1"/>
    <row r="31" ht="18" customHeight="1"/>
    <row r="32" ht="18" customHeight="1"/>
    <row r="33" ht="18" customHeight="1"/>
  </sheetData>
  <mergeCells count="8">
    <mergeCell ref="B3:B4"/>
    <mergeCell ref="C3:C4"/>
    <mergeCell ref="A3:A4"/>
    <mergeCell ref="G3:J3"/>
    <mergeCell ref="K3:O3"/>
    <mergeCell ref="E3:E4"/>
    <mergeCell ref="D3:D4"/>
    <mergeCell ref="F3:F4"/>
  </mergeCells>
  <printOptions horizontalCentered="1"/>
  <pageMargins left="0.5118110236220472" right="0.5905511811023623" top="0.5905511811023623" bottom="0.7086614173228347" header="0.3937007874015748" footer="0.5118110236220472"/>
  <pageSetup fitToWidth="0" horizontalDpi="600" verticalDpi="600" orientation="landscape" paperSize="9" scale="80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A1">
      <selection activeCell="A5" sqref="A5:IV5"/>
    </sheetView>
  </sheetViews>
  <sheetFormatPr defaultColWidth="9.00390625" defaultRowHeight="13.5"/>
  <cols>
    <col min="1" max="1" width="25.625" style="25" customWidth="1"/>
    <col min="2" max="6" width="11.75390625" style="25" bestFit="1" customWidth="1"/>
    <col min="7" max="10" width="8.75390625" style="25" customWidth="1"/>
    <col min="11" max="16384" width="9.00390625" style="25" customWidth="1"/>
  </cols>
  <sheetData>
    <row r="1" ht="31.5" customHeight="1">
      <c r="A1" s="24" t="s">
        <v>68</v>
      </c>
    </row>
    <row r="2" spans="1:16" ht="21" customHeight="1">
      <c r="A2" s="26"/>
      <c r="D2" s="27"/>
      <c r="E2" s="27"/>
      <c r="F2" s="27"/>
      <c r="O2" s="27" t="s">
        <v>24</v>
      </c>
      <c r="P2" s="28"/>
    </row>
    <row r="3" spans="1:15" ht="24" customHeight="1">
      <c r="A3" s="90" t="s">
        <v>28</v>
      </c>
      <c r="B3" s="95" t="s">
        <v>34</v>
      </c>
      <c r="C3" s="95" t="s">
        <v>27</v>
      </c>
      <c r="D3" s="95" t="s">
        <v>46</v>
      </c>
      <c r="E3" s="95" t="s">
        <v>51</v>
      </c>
      <c r="F3" s="95" t="s">
        <v>61</v>
      </c>
      <c r="G3" s="93" t="s">
        <v>52</v>
      </c>
      <c r="H3" s="94"/>
      <c r="I3" s="94"/>
      <c r="J3" s="94"/>
      <c r="K3" s="93" t="s">
        <v>53</v>
      </c>
      <c r="L3" s="94"/>
      <c r="M3" s="94"/>
      <c r="N3" s="94"/>
      <c r="O3" s="94"/>
    </row>
    <row r="4" spans="1:15" ht="24" customHeight="1">
      <c r="A4" s="91"/>
      <c r="B4" s="95"/>
      <c r="C4" s="95"/>
      <c r="D4" s="95"/>
      <c r="E4" s="95"/>
      <c r="F4" s="95"/>
      <c r="G4" s="29" t="s">
        <v>43</v>
      </c>
      <c r="H4" s="29" t="s">
        <v>45</v>
      </c>
      <c r="I4" s="29" t="s">
        <v>50</v>
      </c>
      <c r="J4" s="29" t="s">
        <v>60</v>
      </c>
      <c r="K4" s="29" t="s">
        <v>42</v>
      </c>
      <c r="L4" s="29" t="s">
        <v>43</v>
      </c>
      <c r="M4" s="29" t="s">
        <v>45</v>
      </c>
      <c r="N4" s="29" t="s">
        <v>50</v>
      </c>
      <c r="O4" s="29" t="s">
        <v>60</v>
      </c>
    </row>
    <row r="5" spans="1:15" s="56" customFormat="1" ht="31.5" customHeight="1">
      <c r="A5" s="57" t="s">
        <v>35</v>
      </c>
      <c r="B5" s="58">
        <v>561140.8719791874</v>
      </c>
      <c r="C5" s="58">
        <v>547219.3091176412</v>
      </c>
      <c r="D5" s="58">
        <v>539325.0596161237</v>
      </c>
      <c r="E5" s="58">
        <v>531792.9064184129</v>
      </c>
      <c r="F5" s="58">
        <v>525001.3505769814</v>
      </c>
      <c r="G5" s="78">
        <v>-2.480939022039821</v>
      </c>
      <c r="H5" s="78">
        <v>-1.4426116494767918</v>
      </c>
      <c r="I5" s="78">
        <v>-1.3965887665357002</v>
      </c>
      <c r="J5" s="78">
        <v>-1.2771053843444675</v>
      </c>
      <c r="K5" s="79">
        <v>69.75922846993369</v>
      </c>
      <c r="L5" s="79">
        <v>65.43572261773502</v>
      </c>
      <c r="M5" s="79">
        <v>66.42917701733313</v>
      </c>
      <c r="N5" s="79">
        <v>67.3310501321587</v>
      </c>
      <c r="O5" s="79">
        <v>68.13218796823018</v>
      </c>
    </row>
    <row r="6" spans="1:15" s="53" customFormat="1" ht="31.5" customHeight="1">
      <c r="A6" s="57" t="s">
        <v>36</v>
      </c>
      <c r="B6" s="58">
        <v>26430.08733121116</v>
      </c>
      <c r="C6" s="58">
        <v>23874.445503680527</v>
      </c>
      <c r="D6" s="58">
        <v>17862.013023905907</v>
      </c>
      <c r="E6" s="58">
        <v>19106.763573621887</v>
      </c>
      <c r="F6" s="58">
        <v>26798.771216896363</v>
      </c>
      <c r="G6" s="78">
        <v>-9.669441479721067</v>
      </c>
      <c r="H6" s="78">
        <v>-25.183548153391595</v>
      </c>
      <c r="I6" s="78">
        <v>6.968702508782457</v>
      </c>
      <c r="J6" s="78">
        <v>40.25803540006004</v>
      </c>
      <c r="K6" s="79">
        <v>3.2857034528873945</v>
      </c>
      <c r="L6" s="79">
        <v>2.854872932298556</v>
      </c>
      <c r="M6" s="79">
        <v>2.2000810158821738</v>
      </c>
      <c r="N6" s="79">
        <v>2.4191342917738017</v>
      </c>
      <c r="O6" s="79">
        <v>3.4778175634415867</v>
      </c>
    </row>
    <row r="7" spans="1:15" ht="31.5" customHeight="1">
      <c r="A7" s="32" t="s">
        <v>40</v>
      </c>
      <c r="B7" s="30">
        <v>-14927.893699122467</v>
      </c>
      <c r="C7" s="30">
        <v>-14970.461445398947</v>
      </c>
      <c r="D7" s="30">
        <v>-13233.3203882916</v>
      </c>
      <c r="E7" s="30">
        <v>-12455.781105325055</v>
      </c>
      <c r="F7" s="30">
        <v>-9936.140255857776</v>
      </c>
      <c r="G7" s="15">
        <f>-(C7-B7)/B7*100</f>
        <v>-0.2851557435660335</v>
      </c>
      <c r="H7" s="15">
        <f>-(D7-C7)/C7*100</f>
        <v>11.603790994974595</v>
      </c>
      <c r="I7" s="15">
        <f>-(E7-D7)/D7*100</f>
        <v>5.875617457690256</v>
      </c>
      <c r="J7" s="15">
        <f>-(F7-E7)/E7*100</f>
        <v>20.22868600661335</v>
      </c>
      <c r="K7" s="31">
        <v>-1.8557877337628537</v>
      </c>
      <c r="L7" s="31">
        <v>-1.7901469233243503</v>
      </c>
      <c r="M7" s="31">
        <v>-1.6299605718796188</v>
      </c>
      <c r="N7" s="31">
        <v>-1.5770440182930545</v>
      </c>
      <c r="O7" s="31">
        <v>-1.2894652077500435</v>
      </c>
    </row>
    <row r="8" spans="1:15" ht="31.5" customHeight="1">
      <c r="A8" s="33" t="s">
        <v>54</v>
      </c>
      <c r="B8" s="30">
        <v>41100.17238814384</v>
      </c>
      <c r="C8" s="30">
        <v>38501.513148296624</v>
      </c>
      <c r="D8" s="30">
        <v>30790.90631995107</v>
      </c>
      <c r="E8" s="30">
        <v>31013.049131859443</v>
      </c>
      <c r="F8" s="30">
        <v>35825.85415721412</v>
      </c>
      <c r="G8" s="15">
        <v>-6.3227453532453985</v>
      </c>
      <c r="H8" s="15">
        <v>-20.02676310057358</v>
      </c>
      <c r="I8" s="15">
        <v>0.72145590519508</v>
      </c>
      <c r="J8" s="15">
        <v>15.51864508675647</v>
      </c>
      <c r="K8" s="31">
        <v>5.109441245414266</v>
      </c>
      <c r="L8" s="31">
        <v>4.603957303329369</v>
      </c>
      <c r="M8" s="31">
        <v>3.792545015260406</v>
      </c>
      <c r="N8" s="31">
        <v>3.9266059036247953</v>
      </c>
      <c r="O8" s="31">
        <v>4.649309619640308</v>
      </c>
    </row>
    <row r="9" spans="1:15" ht="31.5" customHeight="1">
      <c r="A9" s="33" t="s">
        <v>55</v>
      </c>
      <c r="B9" s="30">
        <v>257.8086421897937</v>
      </c>
      <c r="C9" s="30">
        <v>343.39380078284944</v>
      </c>
      <c r="D9" s="30">
        <v>304.4270922464335</v>
      </c>
      <c r="E9" s="30">
        <v>549.4955470874996</v>
      </c>
      <c r="F9" s="30">
        <v>909.0573155400211</v>
      </c>
      <c r="G9" s="15">
        <v>33.197164325488195</v>
      </c>
      <c r="H9" s="15">
        <v>-11.347528245292098</v>
      </c>
      <c r="I9" s="15">
        <v>80.50152600829738</v>
      </c>
      <c r="J9" s="15">
        <v>65.43488302285846</v>
      </c>
      <c r="K9" s="31">
        <v>0.03204994123598298</v>
      </c>
      <c r="L9" s="31">
        <v>0.04106255229353694</v>
      </c>
      <c r="M9" s="31">
        <v>0.03749657250138605</v>
      </c>
      <c r="N9" s="31">
        <v>0.06957240644206038</v>
      </c>
      <c r="O9" s="31">
        <v>0.11797315155132294</v>
      </c>
    </row>
    <row r="10" spans="1:15" s="53" customFormat="1" ht="31.5" customHeight="1">
      <c r="A10" s="57" t="s">
        <v>37</v>
      </c>
      <c r="B10" s="58">
        <v>216825.6549971117</v>
      </c>
      <c r="C10" s="58">
        <v>265176.2325146169</v>
      </c>
      <c r="D10" s="58">
        <v>254692.71246614365</v>
      </c>
      <c r="E10" s="58">
        <v>238918.55707348627</v>
      </c>
      <c r="F10" s="58">
        <v>218762.75932449737</v>
      </c>
      <c r="G10" s="78">
        <v>22.29928811613611</v>
      </c>
      <c r="H10" s="78">
        <v>-3.9534161674521098</v>
      </c>
      <c r="I10" s="78">
        <v>-6.193406650672914</v>
      </c>
      <c r="J10" s="78">
        <v>-8.436262965873096</v>
      </c>
      <c r="K10" s="79">
        <v>26.955068077178918</v>
      </c>
      <c r="L10" s="79">
        <v>31.70940444996642</v>
      </c>
      <c r="M10" s="79">
        <v>31.370741966784692</v>
      </c>
      <c r="N10" s="79">
        <v>30.249815576067512</v>
      </c>
      <c r="O10" s="79">
        <v>28.389994468328233</v>
      </c>
    </row>
    <row r="11" spans="1:15" s="53" customFormat="1" ht="31.5" customHeight="1">
      <c r="A11" s="59" t="s">
        <v>38</v>
      </c>
      <c r="B11" s="60">
        <v>804396.6143075102</v>
      </c>
      <c r="C11" s="60">
        <v>836269.9871359386</v>
      </c>
      <c r="D11" s="60">
        <v>811879.7851061733</v>
      </c>
      <c r="E11" s="60">
        <v>789818.2270655211</v>
      </c>
      <c r="F11" s="60">
        <v>770562.8811183751</v>
      </c>
      <c r="G11" s="76">
        <v>3.9623951992721382</v>
      </c>
      <c r="H11" s="76">
        <v>-2.9165463791540613</v>
      </c>
      <c r="I11" s="76">
        <v>-2.7173429423134485</v>
      </c>
      <c r="J11" s="76">
        <v>-2.437946515704883</v>
      </c>
      <c r="K11" s="80">
        <v>100</v>
      </c>
      <c r="L11" s="80">
        <v>100</v>
      </c>
      <c r="M11" s="80">
        <v>100</v>
      </c>
      <c r="N11" s="80">
        <v>100</v>
      </c>
      <c r="O11" s="80">
        <v>100</v>
      </c>
    </row>
    <row r="12" spans="1:15" s="34" customFormat="1" ht="31.5" customHeight="1">
      <c r="A12" s="81"/>
      <c r="B12" s="58"/>
      <c r="C12" s="58"/>
      <c r="D12" s="58"/>
      <c r="E12" s="58"/>
      <c r="F12" s="58"/>
      <c r="G12" s="78"/>
      <c r="H12" s="78"/>
      <c r="I12" s="78"/>
      <c r="J12" s="78"/>
      <c r="K12" s="82"/>
      <c r="L12" s="82"/>
      <c r="M12" s="82"/>
      <c r="N12" s="82"/>
      <c r="O12" s="82"/>
    </row>
    <row r="13" spans="1:15" ht="31.5" customHeight="1">
      <c r="A13" s="83" t="s">
        <v>39</v>
      </c>
      <c r="B13" s="58">
        <v>1165714.010369928</v>
      </c>
      <c r="C13" s="58">
        <v>1140064.5115917344</v>
      </c>
      <c r="D13" s="58">
        <v>1150338.4291570256</v>
      </c>
      <c r="E13" s="58">
        <v>1143788.9182988002</v>
      </c>
      <c r="F13" s="58">
        <v>1153634.6190586858</v>
      </c>
      <c r="G13" s="78">
        <v>-2.2003251698119426</v>
      </c>
      <c r="H13" s="78">
        <v>0.9011698426562766</v>
      </c>
      <c r="I13" s="78">
        <v>-0.5693551299529236</v>
      </c>
      <c r="J13" s="78">
        <v>0.8607970056686225</v>
      </c>
      <c r="K13" s="84">
        <v>100</v>
      </c>
      <c r="L13" s="84">
        <v>100</v>
      </c>
      <c r="M13" s="84">
        <v>100</v>
      </c>
      <c r="N13" s="84">
        <v>100</v>
      </c>
      <c r="O13" s="84">
        <v>100</v>
      </c>
    </row>
    <row r="14" spans="1:16" ht="21" customHeight="1">
      <c r="A14" s="36"/>
      <c r="B14" s="37"/>
      <c r="C14" s="37"/>
      <c r="D14" s="37"/>
      <c r="E14" s="37"/>
      <c r="F14" s="37"/>
      <c r="G14" s="38"/>
      <c r="H14" s="38"/>
      <c r="I14" s="39"/>
      <c r="J14" s="39"/>
      <c r="K14" s="7"/>
      <c r="L14" s="7"/>
      <c r="M14" s="2"/>
      <c r="N14" s="2"/>
      <c r="O14" s="2" t="s">
        <v>62</v>
      </c>
      <c r="P14" s="40"/>
    </row>
    <row r="15" ht="21.75" customHeight="1">
      <c r="G15" s="69"/>
    </row>
    <row r="16" spans="7:8" ht="15">
      <c r="G16" s="68"/>
      <c r="H16" s="68"/>
    </row>
  </sheetData>
  <mergeCells count="8">
    <mergeCell ref="K3:O3"/>
    <mergeCell ref="G3:J3"/>
    <mergeCell ref="B3:B4"/>
    <mergeCell ref="A3:A4"/>
    <mergeCell ref="C3:C4"/>
    <mergeCell ref="E3:E4"/>
    <mergeCell ref="D3:D4"/>
    <mergeCell ref="F3:F4"/>
  </mergeCells>
  <printOptions horizontalCentered="1"/>
  <pageMargins left="0.5118110236220472" right="0.5905511811023623" top="0.5905511811023623" bottom="0.7086614173228347" header="0.3937007874015748" footer="0.5118110236220472"/>
  <pageSetup horizontalDpi="600" verticalDpi="600" orientation="landscape" paperSize="9" scale="80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"/>
  <sheetViews>
    <sheetView zoomScale="75" zoomScaleNormal="75" workbookViewId="0" topLeftCell="A1">
      <selection activeCell="D20" sqref="D20"/>
    </sheetView>
  </sheetViews>
  <sheetFormatPr defaultColWidth="9.00390625" defaultRowHeight="13.5"/>
  <cols>
    <col min="1" max="15" width="8.625" style="4" customWidth="1"/>
    <col min="16" max="23" width="9.625" style="4" customWidth="1"/>
    <col min="24" max="16384" width="9.00390625" style="4" customWidth="1"/>
  </cols>
  <sheetData>
    <row r="1" spans="1:3" ht="36" customHeight="1">
      <c r="A1" s="3" t="s">
        <v>69</v>
      </c>
      <c r="B1" s="3"/>
      <c r="C1" s="3"/>
    </row>
    <row r="2" spans="1:19" ht="36" customHeight="1">
      <c r="A2" s="8"/>
      <c r="B2" s="8"/>
      <c r="C2" s="8"/>
      <c r="M2" s="9"/>
      <c r="N2" s="9"/>
      <c r="P2" s="9"/>
      <c r="Q2" s="9"/>
      <c r="S2" s="9"/>
    </row>
    <row r="3" spans="5:21" ht="13.5">
      <c r="E3" s="20"/>
      <c r="J3" s="20"/>
      <c r="K3" s="20"/>
      <c r="L3" s="20"/>
      <c r="M3" s="20"/>
      <c r="N3" s="20"/>
      <c r="O3" s="10" t="s">
        <v>20</v>
      </c>
      <c r="P3" s="21"/>
      <c r="Q3" s="21"/>
      <c r="R3" s="21"/>
      <c r="T3" s="22"/>
      <c r="U3" s="22"/>
    </row>
    <row r="4" spans="1:18" ht="31.5" customHeight="1">
      <c r="A4" s="96" t="s">
        <v>32</v>
      </c>
      <c r="B4" s="93" t="s">
        <v>65</v>
      </c>
      <c r="C4" s="93"/>
      <c r="D4" s="93" t="s">
        <v>56</v>
      </c>
      <c r="E4" s="93"/>
      <c r="F4" s="93"/>
      <c r="G4" s="93" t="s">
        <v>57</v>
      </c>
      <c r="H4" s="93"/>
      <c r="I4" s="93"/>
      <c r="J4" s="93" t="s">
        <v>58</v>
      </c>
      <c r="K4" s="93"/>
      <c r="L4" s="93"/>
      <c r="M4" s="93" t="s">
        <v>63</v>
      </c>
      <c r="N4" s="93"/>
      <c r="O4" s="93"/>
      <c r="P4" s="70"/>
      <c r="Q4" s="70"/>
      <c r="R4" s="70"/>
    </row>
    <row r="5" spans="1:18" ht="31.5" customHeight="1">
      <c r="A5" s="97"/>
      <c r="B5" s="11" t="s">
        <v>21</v>
      </c>
      <c r="C5" s="6" t="s">
        <v>33</v>
      </c>
      <c r="D5" s="11" t="s">
        <v>21</v>
      </c>
      <c r="E5" s="6" t="s">
        <v>33</v>
      </c>
      <c r="F5" s="12" t="s">
        <v>0</v>
      </c>
      <c r="G5" s="11" t="s">
        <v>21</v>
      </c>
      <c r="H5" s="6" t="s">
        <v>33</v>
      </c>
      <c r="I5" s="12" t="s">
        <v>0</v>
      </c>
      <c r="J5" s="11" t="s">
        <v>21</v>
      </c>
      <c r="K5" s="6" t="s">
        <v>33</v>
      </c>
      <c r="L5" s="12" t="s">
        <v>0</v>
      </c>
      <c r="M5" s="11" t="s">
        <v>64</v>
      </c>
      <c r="N5" s="6" t="s">
        <v>33</v>
      </c>
      <c r="O5" s="12" t="s">
        <v>0</v>
      </c>
      <c r="P5" s="61"/>
      <c r="Q5" s="62"/>
      <c r="R5" s="63"/>
    </row>
    <row r="6" spans="1:18" ht="31.5" customHeight="1">
      <c r="A6" s="5" t="s">
        <v>2</v>
      </c>
      <c r="B6" s="71">
        <v>2840</v>
      </c>
      <c r="C6" s="73">
        <f>B6/B6*100</f>
        <v>100</v>
      </c>
      <c r="D6" s="13">
        <v>2791</v>
      </c>
      <c r="E6" s="14">
        <f>D6/D6*100</f>
        <v>100</v>
      </c>
      <c r="F6" s="15">
        <v>-1.7253521126760565</v>
      </c>
      <c r="G6" s="13">
        <v>2804</v>
      </c>
      <c r="H6" s="14">
        <f>G6/G6*100</f>
        <v>100</v>
      </c>
      <c r="I6" s="15">
        <v>0.46578287352203507</v>
      </c>
      <c r="J6" s="13">
        <v>2841</v>
      </c>
      <c r="K6" s="14">
        <f>J6/J6*100</f>
        <v>100</v>
      </c>
      <c r="L6" s="15">
        <v>1.3195435092724679</v>
      </c>
      <c r="M6" s="13">
        <v>2878</v>
      </c>
      <c r="N6" s="14">
        <f>M6/M6*100</f>
        <v>100</v>
      </c>
      <c r="O6" s="15">
        <v>1.302358324533615</v>
      </c>
      <c r="P6" s="64"/>
      <c r="Q6" s="65"/>
      <c r="R6" s="66"/>
    </row>
    <row r="7" spans="1:18" ht="31.5" customHeight="1">
      <c r="A7" s="5" t="s">
        <v>3</v>
      </c>
      <c r="B7" s="71">
        <v>2885</v>
      </c>
      <c r="C7" s="73">
        <f>B7/B6*100</f>
        <v>101.58450704225352</v>
      </c>
      <c r="D7" s="13">
        <v>2902</v>
      </c>
      <c r="E7" s="14">
        <f>D7/D6*100</f>
        <v>103.977069150842</v>
      </c>
      <c r="F7" s="15">
        <v>0.5921247023992546</v>
      </c>
      <c r="G7" s="13">
        <v>2897</v>
      </c>
      <c r="H7" s="14">
        <f>G7/G6*100</f>
        <v>103.3166904422254</v>
      </c>
      <c r="I7" s="15">
        <v>-0.16383935902943458</v>
      </c>
      <c r="J7" s="13">
        <v>2825</v>
      </c>
      <c r="K7" s="14">
        <f>J7/J6*100</f>
        <v>99.4368180218233</v>
      </c>
      <c r="L7" s="15">
        <v>-2.494288438797679</v>
      </c>
      <c r="M7" s="13">
        <v>2838</v>
      </c>
      <c r="N7" s="14">
        <f>M7/M6*100</f>
        <v>98.61014593467686</v>
      </c>
      <c r="O7" s="15">
        <v>0.47641236379833</v>
      </c>
      <c r="P7" s="64"/>
      <c r="Q7" s="65"/>
      <c r="R7" s="66"/>
    </row>
    <row r="8" spans="1:18" ht="31.5" customHeight="1">
      <c r="A8" s="16" t="s">
        <v>4</v>
      </c>
      <c r="B8" s="72">
        <v>3070</v>
      </c>
      <c r="C8" s="74">
        <f>B8/B6*100</f>
        <v>108.09859154929578</v>
      </c>
      <c r="D8" s="17">
        <v>3180</v>
      </c>
      <c r="E8" s="18">
        <f>D8/D6*100</f>
        <v>113.93765675385166</v>
      </c>
      <c r="F8" s="19">
        <v>3.5788853804734537</v>
      </c>
      <c r="G8" s="17">
        <v>3077</v>
      </c>
      <c r="H8" s="18">
        <f>G8/G6*100</f>
        <v>109.7360912981455</v>
      </c>
      <c r="I8" s="19">
        <v>-3.2462353042588625</v>
      </c>
      <c r="J8" s="17">
        <v>2990</v>
      </c>
      <c r="K8" s="18">
        <f>J8/J6*100</f>
        <v>105.24463217177052</v>
      </c>
      <c r="L8" s="19">
        <v>-2.824519749730035</v>
      </c>
      <c r="M8" s="17">
        <v>2934</v>
      </c>
      <c r="N8" s="18">
        <f>M8/M6*100</f>
        <v>101.94579569145239</v>
      </c>
      <c r="O8" s="19">
        <v>-1.8684075995789413</v>
      </c>
      <c r="P8" s="64"/>
      <c r="Q8" s="65"/>
      <c r="R8" s="66"/>
    </row>
    <row r="9" spans="5:21" ht="13.5">
      <c r="E9" s="20"/>
      <c r="J9" s="20"/>
      <c r="K9" s="20"/>
      <c r="L9" s="23"/>
      <c r="M9" s="20"/>
      <c r="N9" s="20"/>
      <c r="O9" s="9" t="s">
        <v>66</v>
      </c>
      <c r="P9" s="21"/>
      <c r="Q9" s="21"/>
      <c r="R9" s="21"/>
      <c r="T9" s="22"/>
      <c r="U9" s="22"/>
    </row>
  </sheetData>
  <mergeCells count="6">
    <mergeCell ref="M4:O4"/>
    <mergeCell ref="A4:A5"/>
    <mergeCell ref="G4:I4"/>
    <mergeCell ref="D4:F4"/>
    <mergeCell ref="J4:L4"/>
    <mergeCell ref="B4:C4"/>
  </mergeCells>
  <printOptions horizontalCentered="1"/>
  <pageMargins left="0.7086614173228347" right="0.5905511811023623" top="0.5905511811023623" bottom="0.7086614173228347" header="0.3937007874015748" footer="0.5118110236220472"/>
  <pageSetup horizontalDpi="600" verticalDpi="600" orientation="landscape" paperSize="9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 市民所得</dc:title>
  <dc:subject/>
  <dc:creator>水戸市役所</dc:creator>
  <cp:keywords/>
  <dc:description/>
  <cp:lastModifiedBy>水戸市</cp:lastModifiedBy>
  <cp:lastPrinted>2008-12-26T01:18:23Z</cp:lastPrinted>
  <dcterms:created xsi:type="dcterms:W3CDTF">1999-02-22T06:25:00Z</dcterms:created>
  <dcterms:modified xsi:type="dcterms:W3CDTF">2009-03-05T10:07:48Z</dcterms:modified>
  <cp:category/>
  <cp:version/>
  <cp:contentType/>
  <cp:contentStatus/>
</cp:coreProperties>
</file>